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2.xml" ContentType="application/vnd.openxmlformats-officedocument.spreadsheetml.tab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nikhi\OneDrive\Desktop\"/>
    </mc:Choice>
  </mc:AlternateContent>
  <xr:revisionPtr revIDLastSave="0" documentId="13_ncr:1_{7838EA6B-451B-46A3-8219-DD6168C4A932}" xr6:coauthVersionLast="47" xr6:coauthVersionMax="47" xr10:uidLastSave="{00000000-0000-0000-0000-000000000000}"/>
  <bookViews>
    <workbookView xWindow="-108" yWindow="-108" windowWidth="23256" windowHeight="12456" activeTab="1" xr2:uid="{00000000-000D-0000-FFFF-FFFF00000000}"/>
  </bookViews>
  <sheets>
    <sheet name="KPI" sheetId="7" r:id="rId1"/>
    <sheet name="Dashboard" sheetId="4" r:id="rId2"/>
    <sheet name="Sheet4" sheetId="10" r:id="rId3"/>
    <sheet name="Rating" sheetId="9" r:id="rId4"/>
    <sheet name="Gender" sheetId="11" r:id="rId5"/>
    <sheet name="Education by Attrition" sheetId="12" r:id="rId6"/>
    <sheet name="Attrition by Job" sheetId="13" r:id="rId7"/>
    <sheet name="Dept wise Attrition" sheetId="14" r:id="rId8"/>
    <sheet name="Attrition by Age" sheetId="15" r:id="rId9"/>
    <sheet name="Martial Status" sheetId="16" r:id="rId10"/>
    <sheet name="Data" sheetId="1" r:id="rId11"/>
    <sheet name="Images" sheetId="2" r:id="rId12"/>
  </sheets>
  <definedNames>
    <definedName name="_xlchart.v1.0" hidden="1">'Attrition by Job'!$D$4:$D$12</definedName>
    <definedName name="_xlchart.v1.1" hidden="1">'Attrition by Job'!$E$3</definedName>
    <definedName name="_xlchart.v1.2" hidden="1">'Attrition by Job'!$E$4:$E$12</definedName>
    <definedName name="_xlchart.v1.6" hidden="1">'Attrition by Job'!$D$4:$D$12</definedName>
    <definedName name="_xlchart.v1.7" hidden="1">'Attrition by Job'!$E$3</definedName>
    <definedName name="_xlchart.v1.8" hidden="1">'Attrition by Job'!$E$4:$E$12</definedName>
    <definedName name="_xlchart.v2.10" hidden="1">'Martial Status'!$E$3</definedName>
    <definedName name="_xlchart.v2.11" hidden="1">'Martial Status'!$E$4:$E$6</definedName>
    <definedName name="_xlchart.v2.3" hidden="1">'Martial Status'!$D$4:$D$6</definedName>
    <definedName name="_xlchart.v2.4" hidden="1">'Martial Status'!$E$3</definedName>
    <definedName name="_xlchart.v2.5" hidden="1">'Martial Status'!$E$4:$E$6</definedName>
    <definedName name="_xlchart.v2.9" hidden="1">'Martial Status'!$D$4:$D$6</definedName>
    <definedName name="Slicer_Department">#N/A</definedName>
    <definedName name="Slicer_Education_Field2">#N/A</definedName>
    <definedName name="Slicer_Gender2">#N/A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D4" i="16" l="1"/>
  <c r="D5" i="16"/>
  <c r="D6" i="16"/>
  <c r="D5" i="13"/>
  <c r="D6" i="13"/>
  <c r="D7" i="13"/>
  <c r="D8" i="13"/>
  <c r="D9" i="13"/>
  <c r="D10" i="13"/>
  <c r="D11" i="13"/>
  <c r="D12" i="13"/>
  <c r="D4" i="13"/>
  <c r="E11" i="13"/>
  <c r="B10" i="11"/>
  <c r="B9" i="11"/>
  <c r="E6" i="16"/>
  <c r="E10" i="13"/>
  <c r="E4" i="16"/>
  <c r="E5" i="16"/>
  <c r="E12" i="13"/>
  <c r="E5" i="13"/>
  <c r="E9" i="13"/>
  <c r="E7" i="13"/>
  <c r="E4" i="13"/>
  <c r="E6" i="13"/>
  <c r="E8" i="13"/>
  <c r="C9" i="11" l="1"/>
  <c r="C10" i="11"/>
  <c r="C7" i="7"/>
  <c r="B7" i="7"/>
  <c r="A7" i="7"/>
  <c r="B6" i="9"/>
  <c r="D7" i="7" l="1"/>
  <c r="E7" i="7"/>
  <c r="C6" i="9"/>
  <c r="B7" i="9"/>
  <c r="C7" i="9" s="1"/>
</calcChain>
</file>

<file path=xl/sharedStrings.xml><?xml version="1.0" encoding="utf-8"?>
<sst xmlns="http://schemas.openxmlformats.org/spreadsheetml/2006/main" count="19939" uniqueCount="1570">
  <si>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</si>
  <si>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</si>
  <si>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</si>
  <si>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</si>
  <si>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</si>
  <si>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</si>
  <si>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</si>
  <si>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</si>
  <si>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</si>
  <si>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</si>
  <si>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</si>
  <si>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</si>
  <si>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</si>
  <si>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</si>
  <si>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</si>
  <si>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</si>
  <si>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</si>
  <si>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</si>
  <si>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</si>
  <si>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</si>
  <si>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</si>
  <si>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</si>
  <si>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</si>
  <si>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</si>
  <si>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</si>
  <si>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</si>
  <si>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</si>
  <si>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</si>
  <si>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</si>
  <si>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</si>
  <si>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</si>
  <si>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</si>
  <si>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</si>
  <si>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</si>
  <si>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</si>
  <si>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</si>
  <si>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</si>
  <si>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</si>
  <si>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</si>
  <si>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</si>
  <si>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</si>
  <si>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</si>
  <si>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</si>
  <si>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</si>
  <si>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</si>
  <si>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</si>
  <si>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</si>
  <si>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</si>
  <si>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</si>
  <si>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</si>
  <si>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</si>
  <si>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</si>
  <si>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</si>
  <si>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</si>
  <si>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</si>
  <si>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</si>
  <si>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</si>
  <si>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</si>
  <si>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</si>
  <si>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</si>
  <si>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</si>
  <si>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</si>
  <si>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</si>
  <si>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</si>
  <si>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</si>
  <si>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</si>
  <si>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</si>
  <si>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</si>
  <si>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</si>
  <si>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</si>
  <si>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</si>
  <si>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</si>
  <si>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</si>
  <si>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</si>
  <si>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</si>
  <si>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</si>
  <si>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</si>
  <si>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</si>
  <si>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</si>
  <si>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</si>
  <si>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</si>
  <si>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</si>
  <si>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</si>
  <si>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</si>
  <si>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</si>
  <si>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</si>
  <si>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</si>
  <si>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</si>
  <si>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</si>
  <si>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</si>
  <si>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</si>
  <si>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</si>
  <si>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</si>
  <si>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</si>
  <si>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</si>
  <si>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</si>
  <si>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</si>
  <si>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</si>
  <si>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</si>
  <si>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</si>
  <si>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</si>
  <si>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</si>
  <si>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</si>
  <si>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</si>
  <si>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</si>
  <si>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</si>
  <si>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</si>
  <si>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</si>
  <si>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</si>
  <si>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</si>
  <si>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</si>
  <si>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</si>
  <si>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</si>
  <si>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</si>
  <si>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</si>
  <si>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</si>
  <si>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</si>
  <si>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</si>
  <si>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</si>
  <si>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</si>
  <si>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</si>
  <si>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</si>
  <si>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</si>
  <si>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</si>
  <si>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</si>
  <si>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</si>
  <si>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</si>
  <si>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</si>
  <si>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</si>
  <si>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</si>
  <si>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</si>
  <si>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</si>
  <si>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</si>
  <si>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</si>
  <si>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</si>
  <si>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</si>
  <si>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</si>
  <si>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</si>
  <si>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</si>
  <si>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</si>
  <si>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</si>
  <si>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</si>
  <si>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</si>
  <si>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</si>
  <si>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</si>
  <si>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</si>
  <si>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</si>
  <si>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</si>
  <si>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</si>
  <si>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</si>
  <si>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</si>
  <si>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</si>
  <si>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</si>
  <si>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</si>
  <si>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</si>
  <si>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</si>
  <si>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</si>
  <si>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</si>
  <si>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</si>
  <si>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</si>
  <si>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</si>
  <si>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</si>
  <si>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</si>
  <si>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</si>
  <si>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</si>
  <si>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</si>
  <si>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</si>
  <si>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</si>
  <si>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</si>
  <si>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</si>
  <si>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</si>
  <si>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</si>
  <si>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</si>
  <si>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</si>
  <si>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</si>
  <si>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</si>
  <si>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</si>
  <si>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</si>
  <si>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</si>
  <si>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</si>
  <si>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</si>
  <si>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</si>
  <si>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</si>
  <si>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</si>
  <si>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</si>
  <si>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</si>
  <si>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</si>
  <si>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</si>
  <si>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</si>
  <si>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</si>
  <si>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</si>
  <si>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</si>
  <si>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</si>
  <si>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</si>
  <si>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</si>
  <si>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</si>
  <si>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</si>
  <si>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</si>
  <si>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</si>
  <si>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</si>
  <si>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</si>
  <si>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</si>
  <si>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</si>
  <si>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</si>
  <si>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</si>
  <si>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</si>
  <si>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</si>
  <si>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</si>
  <si>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</si>
  <si>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</si>
  <si>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</si>
  <si>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</si>
  <si>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</si>
  <si>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</si>
  <si>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</si>
  <si>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</si>
  <si>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</si>
  <si>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</si>
  <si>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</si>
  <si>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</si>
  <si>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</si>
  <si>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</si>
  <si>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</si>
  <si>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</si>
  <si>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</si>
  <si>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</si>
  <si>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</si>
  <si>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</si>
  <si>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</si>
  <si>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</si>
  <si>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</si>
  <si>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</si>
  <si>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</si>
  <si>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</si>
  <si>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</si>
  <si>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</si>
  <si>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</si>
  <si>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</si>
  <si>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</si>
  <si>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</si>
  <si>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</si>
  <si>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</si>
  <si>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</si>
  <si>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</si>
  <si>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</si>
  <si>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</si>
  <si>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</si>
  <si>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</si>
  <si>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</si>
  <si>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</si>
  <si>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</si>
  <si>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</si>
  <si>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</si>
  <si>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</si>
  <si>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</si>
  <si>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</si>
  <si>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</si>
  <si>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</si>
  <si>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</si>
  <si>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</si>
  <si>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</si>
  <si>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</si>
  <si>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</si>
  <si>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</si>
  <si>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</si>
  <si>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</si>
  <si>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</si>
  <si>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</si>
  <si>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</si>
  <si>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</si>
  <si>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</si>
  <si>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</si>
  <si>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</si>
  <si>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</si>
  <si>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</si>
  <si>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</si>
  <si>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</si>
  <si>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</si>
  <si>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</si>
  <si>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</si>
  <si>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</si>
  <si>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</si>
  <si>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</si>
  <si>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</si>
  <si>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</si>
  <si>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</si>
  <si>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</si>
  <si>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</si>
  <si>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</si>
  <si>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</si>
  <si>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</si>
  <si>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</si>
  <si>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</si>
  <si>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</si>
  <si>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</si>
  <si>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</si>
  <si>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</si>
  <si>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</si>
  <si>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</si>
  <si>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</si>
  <si>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</si>
  <si>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</si>
  <si>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</si>
  <si>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</si>
  <si>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</si>
  <si>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</si>
  <si>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</si>
  <si>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</si>
  <si>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</si>
  <si>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</si>
  <si>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</si>
  <si>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</si>
  <si>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</si>
  <si>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</si>
  <si>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</si>
  <si>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</si>
  <si>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</si>
  <si>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</si>
  <si>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</si>
  <si>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</si>
  <si>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</si>
  <si>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</si>
  <si>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</si>
  <si>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</si>
  <si>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</si>
  <si>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</si>
  <si>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</si>
  <si>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</si>
  <si>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</si>
  <si>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</si>
  <si>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</si>
  <si>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</si>
  <si>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</si>
  <si>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</si>
  <si>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</si>
  <si>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</si>
  <si>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</si>
  <si>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</si>
  <si>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</si>
  <si>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</si>
  <si>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</si>
  <si>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</si>
  <si>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</si>
  <si>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</si>
  <si>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</si>
  <si>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</si>
  <si>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</si>
  <si>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</si>
  <si>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</si>
  <si>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</si>
  <si>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</si>
  <si>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</si>
  <si>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</si>
  <si>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</si>
  <si>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</si>
  <si>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</si>
  <si>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</si>
  <si>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</si>
  <si>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</si>
  <si>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</si>
  <si>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</si>
  <si>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</si>
  <si>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</si>
  <si>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</si>
  <si>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</si>
  <si>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</si>
  <si>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</si>
  <si>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</si>
  <si>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</si>
  <si>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</si>
  <si>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</si>
  <si>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</si>
  <si>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</si>
  <si>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</si>
  <si>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</si>
  <si>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</si>
  <si>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</si>
  <si>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</si>
  <si>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</si>
  <si>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</si>
  <si>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</si>
  <si>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</si>
  <si>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</si>
  <si>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</si>
  <si>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</si>
  <si>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</si>
  <si>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</si>
  <si>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</si>
  <si>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</si>
  <si>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</si>
  <si>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</si>
  <si>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</si>
  <si>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</si>
  <si>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</si>
  <si>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</si>
  <si>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</si>
  <si>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</si>
  <si>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</si>
  <si>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</si>
  <si>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</si>
  <si>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</si>
  <si>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</si>
  <si>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</si>
  <si>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</si>
  <si>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</si>
  <si>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</si>
  <si>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</si>
  <si>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</si>
  <si>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</si>
  <si>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</si>
  <si>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</si>
  <si>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</si>
  <si>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</si>
  <si>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</si>
  <si>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</si>
  <si>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</si>
  <si>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</si>
  <si>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</si>
  <si>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</si>
  <si>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</si>
  <si>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</si>
  <si>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</si>
  <si>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</si>
  <si>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</si>
  <si>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</si>
  <si>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</si>
  <si>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</si>
  <si>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</si>
  <si>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</si>
  <si>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</si>
  <si>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</si>
  <si>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</si>
  <si>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</si>
  <si>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</si>
  <si>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</si>
  <si>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</si>
  <si>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</si>
  <si>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</si>
  <si>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</si>
  <si>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</si>
  <si>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</si>
  <si>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</si>
  <si>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</si>
  <si>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</si>
  <si>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</si>
  <si>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</si>
  <si>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</si>
  <si>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</si>
  <si>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</si>
  <si>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</si>
  <si>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</si>
  <si>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</si>
  <si>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</si>
  <si>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</si>
  <si>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</si>
  <si>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</si>
  <si>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</si>
  <si>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</si>
  <si>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</si>
  <si>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</si>
  <si>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</si>
  <si>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</si>
  <si>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</si>
  <si>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</si>
  <si>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</si>
  <si>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</si>
  <si>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</si>
  <si>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</si>
  <si>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</si>
  <si>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</si>
  <si>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</si>
  <si>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</si>
  <si>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</si>
  <si>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</si>
  <si>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</si>
  <si>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</si>
  <si>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</si>
  <si>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</si>
  <si>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</si>
  <si>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</si>
  <si>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</si>
  <si>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</si>
  <si>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</si>
  <si>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</si>
  <si>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</si>
  <si>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</si>
  <si>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</si>
  <si>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</si>
  <si>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</si>
  <si>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</si>
  <si>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</si>
  <si>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</si>
  <si>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</si>
  <si>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</si>
  <si>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</si>
  <si>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</si>
  <si>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</si>
  <si>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</si>
  <si>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</si>
  <si>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</si>
  <si>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</si>
  <si>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</si>
  <si>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</si>
  <si>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</si>
  <si>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</si>
  <si>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</si>
  <si>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</si>
  <si>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</si>
  <si>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</si>
  <si>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</si>
  <si>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</si>
  <si>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</si>
  <si>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</si>
  <si>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</si>
  <si>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</si>
  <si>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</si>
  <si>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</si>
  <si>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</si>
  <si>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</si>
  <si>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</si>
  <si>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</si>
  <si>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</si>
  <si>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</si>
  <si>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</si>
  <si>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</si>
  <si>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</si>
  <si>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</si>
  <si>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</si>
  <si>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</si>
  <si>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</si>
  <si>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</si>
  <si>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</si>
  <si>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</si>
  <si>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</si>
  <si>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</si>
  <si>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</si>
  <si>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</si>
  <si>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</si>
  <si>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</si>
  <si>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</si>
  <si>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</si>
  <si>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</si>
  <si>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</si>
  <si>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</si>
  <si>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</si>
  <si>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</si>
  <si>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</si>
  <si>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</si>
  <si>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</si>
  <si>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</si>
  <si>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</si>
  <si>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</si>
  <si>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</si>
  <si>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</si>
  <si>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</si>
  <si>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</si>
  <si>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</si>
  <si>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</si>
  <si>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</si>
  <si>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</si>
  <si>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</si>
  <si>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</si>
  <si>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</si>
  <si>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</si>
  <si>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</si>
  <si>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</si>
  <si>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</si>
  <si>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</si>
  <si>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</si>
  <si>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</si>
  <si>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</si>
  <si>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</si>
  <si>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</si>
  <si>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</si>
  <si>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</si>
  <si>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</si>
  <si>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</si>
  <si>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</si>
  <si>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</si>
  <si>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</si>
  <si>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</si>
  <si>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</si>
  <si>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</si>
  <si>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</si>
  <si>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</si>
  <si>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</si>
  <si>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</si>
  <si>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</si>
  <si>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</si>
  <si>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</si>
  <si>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</si>
  <si>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</si>
  <si>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</si>
  <si>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</si>
  <si>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</si>
  <si>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</si>
  <si>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</si>
  <si>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</si>
  <si>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</si>
  <si>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</si>
  <si>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</si>
  <si>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</si>
  <si>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</si>
  <si>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</si>
  <si>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</si>
  <si>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</si>
  <si>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</si>
  <si>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</si>
  <si>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</si>
  <si>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</si>
  <si>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</si>
  <si>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</si>
  <si>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</si>
  <si>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</si>
  <si>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</si>
  <si>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</si>
  <si>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</si>
  <si>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</si>
  <si>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</si>
  <si>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</si>
  <si>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</si>
  <si>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</si>
  <si>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</si>
  <si>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</si>
  <si>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</si>
  <si>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</si>
  <si>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</si>
  <si>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</si>
  <si>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</si>
  <si>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</si>
  <si>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</si>
  <si>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</si>
  <si>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</si>
  <si>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</si>
  <si>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</si>
  <si>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</si>
  <si>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</si>
  <si>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</si>
  <si>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</si>
  <si>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</si>
  <si>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</si>
  <si>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</si>
  <si>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</si>
  <si>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</si>
  <si>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</si>
  <si>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</si>
  <si>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</si>
  <si>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</si>
  <si>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</si>
  <si>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</si>
  <si>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</si>
  <si>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</si>
  <si>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</si>
  <si>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</si>
  <si>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</si>
  <si>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</si>
  <si>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</si>
  <si>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</si>
  <si>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</si>
  <si>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</si>
  <si>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</si>
  <si>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</si>
  <si>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</si>
  <si>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</si>
  <si>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</si>
  <si>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</si>
  <si>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</si>
  <si>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</si>
  <si>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</si>
  <si>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</si>
  <si>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</si>
  <si>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</si>
  <si>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</si>
  <si>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</si>
  <si>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</si>
  <si>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</si>
  <si>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</si>
  <si>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</si>
  <si>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</si>
  <si>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</si>
  <si>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</si>
  <si>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</si>
  <si>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</si>
  <si>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</si>
  <si>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</si>
  <si>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</si>
  <si>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</si>
  <si>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</si>
  <si>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</si>
  <si>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</si>
  <si>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</si>
  <si>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</si>
  <si>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</si>
  <si>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</si>
  <si>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</si>
  <si>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</si>
  <si>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</si>
  <si>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</si>
  <si>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</si>
  <si>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</si>
  <si>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</si>
  <si>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</si>
  <si>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</si>
  <si>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</si>
  <si>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</si>
  <si>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</si>
  <si>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</si>
  <si>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</si>
  <si>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</si>
  <si>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</si>
  <si>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</si>
  <si>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</si>
  <si>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</si>
  <si>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</si>
  <si>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</si>
  <si>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</si>
  <si>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</si>
  <si>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</si>
  <si>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</si>
  <si>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</si>
  <si>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</si>
  <si>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</si>
  <si>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</si>
  <si>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</si>
  <si>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</si>
  <si>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</si>
  <si>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</si>
  <si>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</si>
  <si>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</si>
  <si>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</si>
  <si>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</si>
  <si>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</si>
  <si>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</si>
  <si>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</si>
  <si>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</si>
  <si>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</si>
  <si>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</si>
  <si>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</si>
  <si>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</si>
  <si>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</si>
  <si>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</si>
  <si>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</si>
  <si>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</si>
  <si>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</si>
  <si>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</si>
  <si>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</si>
  <si>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</si>
  <si>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</si>
  <si>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</si>
  <si>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</si>
  <si>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</si>
  <si>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</si>
  <si>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</si>
  <si>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</si>
  <si>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</si>
  <si>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</si>
  <si>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</si>
  <si>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</si>
  <si>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</si>
  <si>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</si>
  <si>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</si>
  <si>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</si>
  <si>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</si>
  <si>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</si>
  <si>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</si>
  <si>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</si>
  <si>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</si>
  <si>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</si>
  <si>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</si>
  <si>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</si>
  <si>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</si>
  <si>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</si>
  <si>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</si>
  <si>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</si>
  <si>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</si>
  <si>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</si>
  <si>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</si>
  <si>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</si>
  <si>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</si>
  <si>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</si>
  <si>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</si>
  <si>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</si>
  <si>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</si>
  <si>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</si>
  <si>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</si>
  <si>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</si>
  <si>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</si>
  <si>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</si>
  <si>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</si>
  <si>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</si>
  <si>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</si>
  <si>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</si>
  <si>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</si>
  <si>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</si>
  <si>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</si>
  <si>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</si>
  <si>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</si>
  <si>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</si>
  <si>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</si>
  <si>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</si>
  <si>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</si>
  <si>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</si>
  <si>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</si>
  <si>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</si>
  <si>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</si>
  <si>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</si>
  <si>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</si>
  <si>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</si>
  <si>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</si>
  <si>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</si>
  <si>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</si>
  <si>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</si>
  <si>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</si>
  <si>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</si>
  <si>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</si>
  <si>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</si>
  <si>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</si>
  <si>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</si>
  <si>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</si>
  <si>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</si>
  <si>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</si>
  <si>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</si>
  <si>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</si>
  <si>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</si>
  <si>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</si>
  <si>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</si>
  <si>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</si>
  <si>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</si>
  <si>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</si>
  <si>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</si>
  <si>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</si>
  <si>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</si>
  <si>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</si>
  <si>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</si>
  <si>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</si>
  <si>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</si>
  <si>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</si>
  <si>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</si>
  <si>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</si>
  <si>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</si>
  <si>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</si>
  <si>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</si>
  <si>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</si>
  <si>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</si>
  <si>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</si>
  <si>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</si>
  <si>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</si>
  <si>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</si>
  <si>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</si>
  <si>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</si>
  <si>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</si>
  <si>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</si>
  <si>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</si>
  <si>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</si>
  <si>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</si>
  <si>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</si>
  <si>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</si>
  <si>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</si>
  <si>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</si>
  <si>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</si>
  <si>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</si>
  <si>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</si>
  <si>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</si>
  <si>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</si>
  <si>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</si>
  <si>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</si>
  <si>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</si>
  <si>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</si>
  <si>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</si>
  <si>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</si>
  <si>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</si>
  <si>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</si>
  <si>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</si>
  <si>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</si>
  <si>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</si>
  <si>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</si>
  <si>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</si>
  <si>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</si>
  <si>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</si>
  <si>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</si>
  <si>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</si>
  <si>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</si>
  <si>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</si>
  <si>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</si>
  <si>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</si>
  <si>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</si>
  <si>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</si>
  <si>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</si>
  <si>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</si>
  <si>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</si>
  <si>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</si>
  <si>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</si>
  <si>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</si>
  <si>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</si>
  <si>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</si>
  <si>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</si>
  <si>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</si>
  <si>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</si>
  <si>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</si>
  <si>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</si>
  <si>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</si>
  <si>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</si>
  <si>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</si>
  <si>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</si>
  <si>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</si>
  <si>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</si>
  <si>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</si>
  <si>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</si>
  <si>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</si>
  <si>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</si>
  <si>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</si>
  <si>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</si>
  <si>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</si>
  <si>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</si>
  <si>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</si>
  <si>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</si>
  <si>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</si>
  <si>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</si>
  <si>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</si>
  <si>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</si>
  <si>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</si>
  <si>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</si>
  <si>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</si>
  <si>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</si>
  <si>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</si>
  <si>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</si>
  <si>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</si>
  <si>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</si>
  <si>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</si>
  <si>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</si>
  <si>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</si>
  <si>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</si>
  <si>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</si>
  <si>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</si>
  <si>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</si>
  <si>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</si>
  <si>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</si>
  <si>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</si>
  <si>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</si>
  <si>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</si>
  <si>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</si>
  <si>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</si>
  <si>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</si>
  <si>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</si>
  <si>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</si>
  <si>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</si>
  <si>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</si>
  <si>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</si>
  <si>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</si>
  <si>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</si>
  <si>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</si>
  <si>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</si>
  <si>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</si>
  <si>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</si>
  <si>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</si>
  <si>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</si>
  <si>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</si>
  <si>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</si>
  <si>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</si>
  <si>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</si>
  <si>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</si>
  <si>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</si>
  <si>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</si>
  <si>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</si>
  <si>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</si>
  <si>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</si>
  <si>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</si>
  <si>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</si>
  <si>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</si>
  <si>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</si>
  <si>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</si>
  <si>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</si>
  <si>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</si>
  <si>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</si>
  <si>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</si>
  <si>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</si>
  <si>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</si>
  <si>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</si>
  <si>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</si>
  <si>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</si>
  <si>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</si>
  <si>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</si>
  <si>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</si>
  <si>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</si>
  <si>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</si>
  <si>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</si>
  <si>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</si>
  <si>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</si>
  <si>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</si>
  <si>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</si>
  <si>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</si>
  <si>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</si>
  <si>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</si>
  <si>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</si>
  <si>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</si>
  <si>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</si>
  <si>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</si>
  <si>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</si>
  <si>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</si>
  <si>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</si>
  <si>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</si>
  <si>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</si>
  <si>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</si>
  <si>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</si>
  <si>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</si>
  <si>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</si>
  <si>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</si>
  <si>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</si>
  <si>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</si>
  <si>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</si>
  <si>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</si>
  <si>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</si>
  <si>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</si>
  <si>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</si>
  <si>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</si>
  <si>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</si>
  <si>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</si>
  <si>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</si>
  <si>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</si>
  <si>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</si>
  <si>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</si>
  <si>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</si>
  <si>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</si>
  <si>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</si>
  <si>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</si>
  <si>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</si>
  <si>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</si>
  <si>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</si>
  <si>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</si>
  <si>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</si>
  <si>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</si>
  <si>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</si>
  <si>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</si>
  <si>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</si>
  <si>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</si>
  <si>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</si>
  <si>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</si>
  <si>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</si>
  <si>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</si>
  <si>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</si>
  <si>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</si>
  <si>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</si>
  <si>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</si>
  <si>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</si>
  <si>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</si>
  <si>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</si>
  <si>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</si>
  <si>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</si>
  <si>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</si>
  <si>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</si>
  <si>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</si>
  <si>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</si>
  <si>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</si>
  <si>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</si>
  <si>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</si>
  <si>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</si>
  <si>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</si>
  <si>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</si>
  <si>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</si>
  <si>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</si>
  <si>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</si>
  <si>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</si>
  <si>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</si>
  <si>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</si>
  <si>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</si>
  <si>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</si>
  <si>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</si>
  <si>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</si>
  <si>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</si>
  <si>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</si>
  <si>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</si>
  <si>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</si>
  <si>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</si>
  <si>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</si>
  <si>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</si>
  <si>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</si>
  <si>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</si>
  <si>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</si>
  <si>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</si>
  <si>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</si>
  <si>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</si>
  <si>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</si>
  <si>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</si>
  <si>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</si>
  <si>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</si>
  <si>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</si>
  <si>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</si>
  <si>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</si>
  <si>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</si>
  <si>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</si>
  <si>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</si>
  <si>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</si>
  <si>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</si>
  <si>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</si>
  <si>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</si>
  <si>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</si>
  <si>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</si>
  <si>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</si>
  <si>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</si>
  <si>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</si>
  <si>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</si>
  <si>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</si>
  <si>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</si>
  <si>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</si>
  <si>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</si>
  <si>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</si>
  <si>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</si>
  <si>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</si>
  <si>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</si>
  <si>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</si>
  <si>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</si>
  <si>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</si>
  <si>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</si>
  <si>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</si>
  <si>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</si>
  <si>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</si>
  <si>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</si>
  <si>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</si>
  <si>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</si>
  <si>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</si>
  <si>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</si>
  <si>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</si>
  <si>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</si>
  <si>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</si>
  <si>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</si>
  <si>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</si>
  <si>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</si>
  <si>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</si>
  <si>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</si>
  <si>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</si>
  <si>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</si>
  <si>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</si>
  <si>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</si>
  <si>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</si>
  <si>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</si>
  <si>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</si>
  <si>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</si>
  <si>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</si>
  <si>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</si>
  <si>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</si>
  <si>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</si>
  <si>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</si>
  <si>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</si>
  <si>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</si>
  <si>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</si>
  <si>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</si>
  <si>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</si>
  <si>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</si>
  <si>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</si>
  <si>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</si>
  <si>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</si>
  <si>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</si>
  <si>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</si>
  <si>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</si>
  <si>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</si>
  <si>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</si>
  <si>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</si>
  <si>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</si>
  <si>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</si>
  <si>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</si>
  <si>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</si>
  <si>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</si>
  <si>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</si>
  <si>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</si>
  <si>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</si>
  <si>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</si>
  <si>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</si>
  <si>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</si>
  <si>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</si>
  <si>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</si>
  <si>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</si>
  <si>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</si>
  <si>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</si>
  <si>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</si>
  <si>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</si>
  <si>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</si>
  <si>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</si>
  <si>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</si>
  <si>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</si>
  <si>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</si>
  <si>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</si>
  <si>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</si>
  <si>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</si>
  <si>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</si>
  <si>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</si>
  <si>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</si>
  <si>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</si>
  <si>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</si>
  <si>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</si>
  <si>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</si>
  <si>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</si>
  <si>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</si>
  <si>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</si>
  <si>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</si>
  <si>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</si>
  <si>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</si>
  <si>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</si>
  <si>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</si>
  <si>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</si>
  <si>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</si>
  <si>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</si>
  <si>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</si>
  <si>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</si>
  <si>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</si>
  <si>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</si>
  <si>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</si>
  <si>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</si>
  <si>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</si>
  <si>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</si>
  <si>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</si>
  <si>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</si>
  <si>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</si>
  <si>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</si>
  <si>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</si>
  <si>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</si>
  <si>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</si>
  <si>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</si>
  <si>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</si>
  <si>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</si>
  <si>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</si>
  <si>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</si>
  <si>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</si>
  <si>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</si>
  <si>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</si>
  <si>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</si>
  <si>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</si>
  <si>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</si>
  <si>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</si>
  <si>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</si>
  <si>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</si>
  <si>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</si>
  <si>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</si>
  <si>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</si>
  <si>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</si>
  <si>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</si>
  <si>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</si>
  <si>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</si>
  <si>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</si>
  <si>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</si>
  <si>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</si>
  <si>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</si>
  <si>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</si>
  <si>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</si>
  <si>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</si>
  <si>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</si>
  <si>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</si>
  <si>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</si>
  <si>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</si>
  <si>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</si>
  <si>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</si>
  <si>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</si>
  <si>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</si>
  <si>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</si>
  <si>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</si>
  <si>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</si>
  <si>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</si>
  <si>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</si>
  <si>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</si>
  <si>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</si>
  <si>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</si>
  <si>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</si>
  <si>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</si>
  <si>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</si>
  <si>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</si>
  <si>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</si>
  <si>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</si>
  <si>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</si>
  <si>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</si>
  <si>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</si>
  <si>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</si>
  <si>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</si>
  <si>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</si>
  <si>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</si>
  <si>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</si>
  <si>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</si>
  <si>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</si>
  <si>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</si>
  <si>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</si>
  <si>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</si>
  <si>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</si>
  <si>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</si>
  <si>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</si>
  <si>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</si>
  <si>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</si>
  <si>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</si>
  <si>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</si>
  <si>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</si>
  <si>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</si>
  <si>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</si>
  <si>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</si>
  <si>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</si>
  <si>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</si>
  <si>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</si>
  <si>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</si>
  <si>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</si>
  <si>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</si>
  <si>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</si>
  <si>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</si>
  <si>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</si>
  <si>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</si>
  <si>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</si>
  <si>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</si>
  <si>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</si>
  <si>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</si>
  <si>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</si>
  <si>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</si>
  <si>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</si>
  <si>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</si>
  <si>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</si>
  <si>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</si>
  <si>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</si>
  <si>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</si>
  <si>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</si>
  <si>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</si>
  <si>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</si>
  <si>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</si>
  <si>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</si>
  <si>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</si>
  <si>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</si>
  <si>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</si>
  <si>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</si>
  <si>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</si>
  <si>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</si>
  <si>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</si>
  <si>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</si>
  <si>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</si>
  <si>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</si>
  <si>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</si>
  <si>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</si>
  <si>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</si>
  <si>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</si>
  <si>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</si>
  <si>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</si>
  <si>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</si>
  <si>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</si>
  <si>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</si>
  <si>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</si>
  <si>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</si>
  <si>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</si>
  <si>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</si>
  <si>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</si>
  <si>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</si>
  <si>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</si>
  <si>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</si>
  <si>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</si>
  <si>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</si>
  <si>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</si>
  <si>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</si>
  <si>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</si>
  <si>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</si>
  <si>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</si>
  <si>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</si>
  <si>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</si>
  <si>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</si>
  <si>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</si>
  <si>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</si>
  <si>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</si>
  <si>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</si>
  <si>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</si>
  <si>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</si>
  <si>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</si>
  <si>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</si>
  <si>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</si>
  <si>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</si>
  <si>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</si>
  <si>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</si>
  <si>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</si>
  <si>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</si>
  <si>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</si>
  <si>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</si>
  <si>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</si>
  <si>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</si>
  <si>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</si>
  <si>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</si>
  <si>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</si>
  <si>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</si>
  <si>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</si>
  <si>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</si>
  <si>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</si>
  <si>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</si>
  <si>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</si>
  <si>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</si>
  <si>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</si>
  <si>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</si>
  <si>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</si>
  <si>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</si>
  <si>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</si>
  <si>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</si>
  <si>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</si>
  <si>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</si>
  <si>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</si>
  <si>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</si>
  <si>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</si>
  <si>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</si>
  <si>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</si>
  <si>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</si>
  <si>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</si>
  <si>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</si>
  <si>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</si>
  <si>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</si>
  <si>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</si>
  <si>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</si>
  <si>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</si>
  <si>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</si>
  <si>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</si>
  <si>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</si>
  <si>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</si>
  <si>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</si>
  <si>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</si>
  <si>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</si>
  <si>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</si>
  <si>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</si>
  <si>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</si>
  <si>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</si>
  <si>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</si>
  <si>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</si>
  <si>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</si>
  <si>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</si>
  <si>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</si>
  <si>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</si>
  <si>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</si>
  <si>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</si>
  <si>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</si>
  <si>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</si>
  <si>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</si>
  <si>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</si>
  <si>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</si>
  <si>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</si>
  <si>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</si>
  <si>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</si>
  <si>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</si>
  <si>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</si>
  <si>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</si>
  <si>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</si>
  <si>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</si>
  <si>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</si>
  <si>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</si>
  <si>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</si>
  <si>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</si>
  <si>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</si>
  <si>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</si>
  <si>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</si>
  <si>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</si>
  <si>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</si>
  <si>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</si>
  <si>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</si>
  <si>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</si>
  <si>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</si>
  <si>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</si>
  <si>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</si>
  <si>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</si>
  <si>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</si>
  <si>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</si>
  <si>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</si>
  <si>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</si>
  <si>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</si>
  <si>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</si>
  <si>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</si>
  <si>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</si>
  <si>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</si>
  <si>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</si>
  <si>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</si>
  <si>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</si>
  <si>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</si>
  <si>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</si>
  <si>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</si>
  <si>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</si>
  <si>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</si>
  <si>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</si>
  <si>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</si>
  <si>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</si>
  <si>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</si>
  <si>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</si>
  <si>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</si>
  <si>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</si>
  <si>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</si>
  <si>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</si>
  <si>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</si>
  <si>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</si>
  <si>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</si>
  <si>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</si>
  <si>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</si>
  <si>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</si>
  <si>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</si>
  <si>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</si>
  <si>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</si>
  <si>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</si>
  <si>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</si>
  <si>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</si>
  <si>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</si>
  <si>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</si>
  <si>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</si>
  <si>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</si>
  <si>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</si>
  <si>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</si>
  <si>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</si>
  <si>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</si>
  <si>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</si>
  <si>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</si>
  <si>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</si>
  <si>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</si>
  <si>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</si>
  <si>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</si>
  <si>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</si>
  <si>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</si>
  <si>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</si>
  <si>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</si>
  <si>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</si>
  <si>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</si>
  <si>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</si>
  <si>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</si>
  <si>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</si>
  <si>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</si>
  <si>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</si>
  <si>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</si>
  <si>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</si>
  <si>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</si>
  <si>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</si>
  <si>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</si>
  <si>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</si>
  <si>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</si>
  <si>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</si>
  <si>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</si>
  <si>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</si>
  <si>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</si>
  <si>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</si>
  <si>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</si>
  <si>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</si>
  <si>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</si>
  <si>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</si>
  <si>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</si>
  <si>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</si>
  <si>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</si>
  <si>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</si>
  <si>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</si>
  <si>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</si>
  <si>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</si>
  <si>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</si>
  <si>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</si>
  <si>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</si>
  <si>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</si>
  <si>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</si>
  <si>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</si>
  <si>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</si>
  <si>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</si>
  <si>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</si>
  <si>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</si>
  <si>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</si>
  <si>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</si>
  <si>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</si>
  <si>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</si>
  <si>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</si>
  <si>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</si>
  <si>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</si>
  <si>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Count</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</si>
  <si>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</si>
  <si>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</si>
  <si>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</si>
  <si>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</si>
  <si>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</si>
  <si>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</si>
  <si>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</si>
  <si>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</si>
  <si>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</si>
  <si>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</si>
  <si>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</si>
  <si>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</si>
  <si>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Sum of CF_attrition counts</t>
  </si>
  <si>
    <t>Count of CF_attrition count</t>
  </si>
  <si>
    <t xml:space="preserve">Martial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</si>
</sst>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4.9989318521683403E-2"/>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0" fontId="0" fillId="0" borderId="8" xfId="0" applyBorder="1"/>
    <xf numFmtId="9" fontId="0" fillId="0" borderId="0" xfId="1" applyFont="1"/>
    <xf numFmtId="164" fontId="0" fillId="0" borderId="0" xfId="0" applyNumberFormat="1"/>
    <xf numFmtId="1" fontId="0" fillId="0" borderId="0" xfId="0" applyNumberFormat="1"/>
    <xf numFmtId="165" fontId="0" fillId="0" borderId="0" xfId="1" applyNumberFormat="1" applyFont="1"/>
    <xf numFmtId="0" fontId="0" fillId="2" borderId="0" xfId="0" applyFill="1"/>
    <xf numFmtId="164"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0" xfId="0" applyAlignment="1">
      <alignment horizontal="left"/>
    </xf>
    <xf numFmtId="10" fontId="0" fillId="0" borderId="3" xfId="0" applyNumberFormat="1" applyBorder="1"/>
    <xf numFmtId="10" fontId="0" fillId="0" borderId="4" xfId="0" applyNumberFormat="1" applyBorder="1"/>
    <xf numFmtId="0" fontId="0" fillId="0" borderId="3" xfId="0" applyNumberFormat="1" applyBorder="1"/>
    <xf numFmtId="0" fontId="0" fillId="0" borderId="4" xfId="0" applyNumberFormat="1" applyBorder="1"/>
    <xf numFmtId="0" fontId="0" fillId="0" borderId="10" xfId="0" applyNumberFormat="1" applyBorder="1"/>
    <xf numFmtId="0" fontId="0" fillId="0" borderId="6" xfId="0" applyNumberFormat="1" applyBorder="1"/>
    <xf numFmtId="0" fontId="0" fillId="0" borderId="9" xfId="0" applyNumberFormat="1" applyBorder="1"/>
    <xf numFmtId="0" fontId="0" fillId="0" borderId="7" xfId="0" applyNumberFormat="1" applyBorder="1"/>
  </cellXfs>
  <cellStyles count="2">
    <cellStyle name="Normal" xfId="0" builtinId="0"/>
    <cellStyle name="Percent" xfId="1" builtinId="5"/>
  </cellStyles>
  <dxfs count="9">
    <dxf>
      <numFmt numFmtId="164" formatCode="0.0"/>
    </dxf>
    <dxf>
      <numFmt numFmtId="164" formatCode="0.0"/>
    </dxf>
    <dxf>
      <numFmt numFmtId="164" formatCode="0.0"/>
    </dxf>
    <dxf>
      <numFmt numFmtId="164" formatCode="0.0"/>
    </dxf>
    <dxf>
      <numFmt numFmtId="164" formatCode="0.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632905400052875"/>
          <c:y val="0.18016695315935413"/>
          <c:w val="0.50397956514315523"/>
          <c:h val="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8C-4B79-91D2-8F510D73CE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8C-4B79-91D2-8F510D73CE24}"/>
              </c:ext>
            </c:extLst>
          </c:dPt>
          <c:val>
            <c:numRef>
              <c:f>Rating!$C$6:$C$7</c:f>
              <c:numCache>
                <c:formatCode>General</c:formatCode>
                <c:ptCount val="2"/>
                <c:pt idx="0">
                  <c:v>0.77843601895734593</c:v>
                </c:pt>
                <c:pt idx="1">
                  <c:v>0.22156398104265407</c:v>
                </c:pt>
              </c:numCache>
            </c:numRef>
          </c:val>
          <c:extLst>
            <c:ext xmlns:c16="http://schemas.microsoft.com/office/drawing/2014/chart" uri="{C3380CC4-5D6E-409C-BE32-E72D297353CC}">
              <c16:uniqueId val="{00000004-D98C-4B79-91D2-8F510D73CE2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47594050743642E-2"/>
          <c:y val="3.2407407407407406E-2"/>
          <c:w val="0.89971084864391948"/>
          <c:h val="0.8416746864975212"/>
        </c:manualLayout>
      </c:layout>
      <c:barChart>
        <c:barDir val="bar"/>
        <c:grouping val="stacked"/>
        <c:varyColors val="0"/>
        <c:ser>
          <c:idx val="0"/>
          <c:order val="0"/>
          <c:spPr>
            <a:no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2-1A84-4B29-9B54-EB437F582C06}"/>
              </c:ext>
            </c:extLst>
          </c:dPt>
          <c:val>
            <c:numRef>
              <c:f>Rating!$B$6</c:f>
              <c:numCache>
                <c:formatCode>0.0</c:formatCode>
                <c:ptCount val="1"/>
                <c:pt idx="0">
                  <c:v>3.1137440758293837</c:v>
                </c:pt>
              </c:numCache>
            </c:numRef>
          </c:val>
          <c:extLst>
            <c:ext xmlns:c16="http://schemas.microsoft.com/office/drawing/2014/chart" uri="{C3380CC4-5D6E-409C-BE32-E72D297353CC}">
              <c16:uniqueId val="{00000000-1A84-4B29-9B54-EB437F582C06}"/>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3-1A84-4B29-9B54-EB437F582C06}"/>
              </c:ext>
            </c:extLst>
          </c:dPt>
          <c:val>
            <c:numRef>
              <c:f>Rating!$B$7</c:f>
              <c:numCache>
                <c:formatCode>0.0</c:formatCode>
                <c:ptCount val="1"/>
                <c:pt idx="0">
                  <c:v>0.88625592417061627</c:v>
                </c:pt>
              </c:numCache>
            </c:numRef>
          </c:val>
          <c:extLst>
            <c:ext xmlns:c16="http://schemas.microsoft.com/office/drawing/2014/chart" uri="{C3380CC4-5D6E-409C-BE32-E72D297353CC}">
              <c16:uniqueId val="{00000001-1A84-4B29-9B54-EB437F582C06}"/>
            </c:ext>
          </c:extLst>
        </c:ser>
        <c:dLbls>
          <c:showLegendKey val="0"/>
          <c:showVal val="0"/>
          <c:showCatName val="0"/>
          <c:showSerName val="0"/>
          <c:showPercent val="0"/>
          <c:showBubbleSize val="0"/>
        </c:dLbls>
        <c:gapWidth val="0"/>
        <c:overlap val="100"/>
        <c:axId val="698008576"/>
        <c:axId val="698006656"/>
      </c:barChart>
      <c:catAx>
        <c:axId val="698008576"/>
        <c:scaling>
          <c:orientation val="minMax"/>
        </c:scaling>
        <c:delete val="1"/>
        <c:axPos val="l"/>
        <c:majorTickMark val="out"/>
        <c:minorTickMark val="none"/>
        <c:tickLblPos val="nextTo"/>
        <c:crossAx val="698006656"/>
        <c:crosses val="autoZero"/>
        <c:auto val="1"/>
        <c:lblAlgn val="ctr"/>
        <c:lblOffset val="100"/>
        <c:noMultiLvlLbl val="0"/>
      </c:catAx>
      <c:valAx>
        <c:axId val="698006656"/>
        <c:scaling>
          <c:orientation val="minMax"/>
          <c:max val="4"/>
        </c:scaling>
        <c:delete val="1"/>
        <c:axPos val="b"/>
        <c:numFmt formatCode="0.0" sourceLinked="1"/>
        <c:majorTickMark val="out"/>
        <c:minorTickMark val="none"/>
        <c:tickLblPos val="nextTo"/>
        <c:crossAx val="69800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979413313314878"/>
          <c:y val="0.10235744509369334"/>
          <c:w val="0.70730895148131345"/>
          <c:h val="0.79528510981261336"/>
        </c:manualLayout>
      </c:layout>
      <c:doughnutChart>
        <c:varyColors val="1"/>
        <c:ser>
          <c:idx val="0"/>
          <c:order val="0"/>
          <c:dPt>
            <c:idx val="0"/>
            <c:bubble3D val="0"/>
            <c:spPr>
              <a:gradFill>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0"/>
              </a:gradFill>
              <a:ln w="19050">
                <a:noFill/>
              </a:ln>
              <a:effectLst/>
            </c:spPr>
            <c:extLst>
              <c:ext xmlns:c16="http://schemas.microsoft.com/office/drawing/2014/chart" uri="{C3380CC4-5D6E-409C-BE32-E72D297353CC}">
                <c16:uniqueId val="{00000001-8355-424E-9CB1-4C4A20E47E1D}"/>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8355-424E-9CB1-4C4A20E47E1D}"/>
              </c:ext>
            </c:extLst>
          </c:dPt>
          <c:val>
            <c:numRef>
              <c:f>Gender!$C$9:$C$10</c:f>
              <c:numCache>
                <c:formatCode>0%</c:formatCode>
                <c:ptCount val="2"/>
                <c:pt idx="0">
                  <c:v>0</c:v>
                </c:pt>
                <c:pt idx="1">
                  <c:v>1</c:v>
                </c:pt>
              </c:numCache>
            </c:numRef>
          </c:val>
          <c:extLst>
            <c:ext xmlns:c16="http://schemas.microsoft.com/office/drawing/2014/chart" uri="{C3380CC4-5D6E-409C-BE32-E72D297353CC}">
              <c16:uniqueId val="{00000004-8355-424E-9CB1-4C4A20E47E1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30652102625417"/>
          <c:y val="0.10645155882572577"/>
          <c:w val="0.74938695794749166"/>
          <c:h val="0.78709688234854847"/>
        </c:manualLayout>
      </c:layout>
      <c:doughnutChart>
        <c:varyColors val="1"/>
        <c:ser>
          <c:idx val="0"/>
          <c:order val="0"/>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1-CD4E-45AC-9BB0-C2EEA4F88B78}"/>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CD4E-45AC-9BB0-C2EEA4F88B78}"/>
              </c:ext>
            </c:extLst>
          </c:dPt>
          <c:val>
            <c:numRef>
              <c:f>Gender!$C$9:$C$10</c:f>
              <c:numCache>
                <c:formatCode>0%</c:formatCode>
                <c:ptCount val="2"/>
                <c:pt idx="0">
                  <c:v>0</c:v>
                </c:pt>
                <c:pt idx="1">
                  <c:v>1</c:v>
                </c:pt>
              </c:numCache>
            </c:numRef>
          </c:val>
          <c:extLst>
            <c:ext xmlns:c16="http://schemas.microsoft.com/office/drawing/2014/chart" uri="{C3380CC4-5D6E-409C-BE32-E72D297353CC}">
              <c16:uniqueId val="{00000004-CD4E-45AC-9BB0-C2EEA4F88B7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HR.xlsx]Education by Attrition!Education by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Attrition'!$A$4:$A$5</c:f>
              <c:strCache>
                <c:ptCount val="1"/>
                <c:pt idx="0">
                  <c:v>Medical</c:v>
                </c:pt>
              </c:strCache>
            </c:strRef>
          </c:cat>
          <c:val>
            <c:numRef>
              <c:f>'Education by Attrition'!$B$4:$B$5</c:f>
              <c:numCache>
                <c:formatCode>General</c:formatCode>
                <c:ptCount val="1"/>
                <c:pt idx="0">
                  <c:v>35</c:v>
                </c:pt>
              </c:numCache>
            </c:numRef>
          </c:val>
          <c:extLst>
            <c:ext xmlns:c16="http://schemas.microsoft.com/office/drawing/2014/chart" uri="{C3380CC4-5D6E-409C-BE32-E72D297353CC}">
              <c16:uniqueId val="{00000000-E011-44F8-9C27-26B63B336781}"/>
            </c:ext>
          </c:extLst>
        </c:ser>
        <c:dLbls>
          <c:dLblPos val="outEnd"/>
          <c:showLegendKey val="0"/>
          <c:showVal val="1"/>
          <c:showCatName val="0"/>
          <c:showSerName val="0"/>
          <c:showPercent val="0"/>
          <c:showBubbleSize val="0"/>
        </c:dLbls>
        <c:gapWidth val="75"/>
        <c:axId val="1774536432"/>
        <c:axId val="1774539792"/>
      </c:barChart>
      <c:catAx>
        <c:axId val="17745364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accent1"/>
                </a:solidFill>
                <a:latin typeface="Arial Black" panose="020B0A04020102020204" pitchFamily="34" charset="0"/>
                <a:ea typeface="+mn-ea"/>
                <a:cs typeface="+mn-cs"/>
              </a:defRPr>
            </a:pPr>
            <a:endParaRPr lang="en-US"/>
          </a:p>
        </c:txPr>
        <c:crossAx val="1774539792"/>
        <c:crosses val="autoZero"/>
        <c:auto val="1"/>
        <c:lblAlgn val="ctr"/>
        <c:lblOffset val="100"/>
        <c:noMultiLvlLbl val="0"/>
      </c:catAx>
      <c:valAx>
        <c:axId val="1774539792"/>
        <c:scaling>
          <c:orientation val="minMax"/>
        </c:scaling>
        <c:delete val="1"/>
        <c:axPos val="b"/>
        <c:numFmt formatCode="General" sourceLinked="1"/>
        <c:majorTickMark val="out"/>
        <c:minorTickMark val="none"/>
        <c:tickLblPos val="nextTo"/>
        <c:crossAx val="1774536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HR.xlsx]Dept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72-4A6A-89A4-E683274C22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72-4A6A-89A4-E683274C228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672-4A6A-89A4-E683274C228D}"/>
              </c:ext>
            </c:extLst>
          </c:dPt>
          <c:cat>
            <c:strRef>
              <c:f>'Dept wise Attrition'!$A$4:$A$5</c:f>
              <c:strCache>
                <c:ptCount val="1"/>
                <c:pt idx="0">
                  <c:v>R&amp;D</c:v>
                </c:pt>
              </c:strCache>
            </c:strRef>
          </c:cat>
          <c:val>
            <c:numRef>
              <c:f>'Dept wise Attrition'!$B$4:$B$5</c:f>
              <c:numCache>
                <c:formatCode>0.00%</c:formatCode>
                <c:ptCount val="1"/>
                <c:pt idx="0">
                  <c:v>1</c:v>
                </c:pt>
              </c:numCache>
            </c:numRef>
          </c:val>
          <c:extLst>
            <c:ext xmlns:c16="http://schemas.microsoft.com/office/drawing/2014/chart" uri="{C3380CC4-5D6E-409C-BE32-E72D297353CC}">
              <c16:uniqueId val="{00000006-6672-4A6A-89A4-E683274C228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HR.xlsx]Attrition by Age!Attrition by Age</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45 - 54</c:v>
                </c:pt>
                <c:pt idx="1">
                  <c:v>Over 55</c:v>
                </c:pt>
                <c:pt idx="2">
                  <c:v>Under 25</c:v>
                </c:pt>
                <c:pt idx="3">
                  <c:v>35 - 44</c:v>
                </c:pt>
                <c:pt idx="4">
                  <c:v>25 - 34</c:v>
                </c:pt>
              </c:strCache>
            </c:strRef>
          </c:cat>
          <c:val>
            <c:numRef>
              <c:f>'Attrition by Age'!$B$4:$B$9</c:f>
              <c:numCache>
                <c:formatCode>General</c:formatCode>
                <c:ptCount val="5"/>
                <c:pt idx="0">
                  <c:v>1</c:v>
                </c:pt>
                <c:pt idx="1">
                  <c:v>1</c:v>
                </c:pt>
                <c:pt idx="2">
                  <c:v>5</c:v>
                </c:pt>
                <c:pt idx="3">
                  <c:v>9</c:v>
                </c:pt>
                <c:pt idx="4">
                  <c:v>19</c:v>
                </c:pt>
              </c:numCache>
            </c:numRef>
          </c:val>
          <c:extLst>
            <c:ext xmlns:c16="http://schemas.microsoft.com/office/drawing/2014/chart" uri="{C3380CC4-5D6E-409C-BE32-E72D297353CC}">
              <c16:uniqueId val="{00000000-E5EE-4798-AA30-BCF812E793EC}"/>
            </c:ext>
          </c:extLst>
        </c:ser>
        <c:dLbls>
          <c:dLblPos val="outEnd"/>
          <c:showLegendKey val="0"/>
          <c:showVal val="1"/>
          <c:showCatName val="0"/>
          <c:showSerName val="0"/>
          <c:showPercent val="0"/>
          <c:showBubbleSize val="0"/>
        </c:dLbls>
        <c:gapWidth val="219"/>
        <c:overlap val="-27"/>
        <c:axId val="462949888"/>
        <c:axId val="462950368"/>
      </c:barChart>
      <c:catAx>
        <c:axId val="462949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462950368"/>
        <c:crosses val="autoZero"/>
        <c:auto val="1"/>
        <c:lblAlgn val="ctr"/>
        <c:lblOffset val="100"/>
        <c:noMultiLvlLbl val="0"/>
      </c:catAx>
      <c:valAx>
        <c:axId val="462950368"/>
        <c:scaling>
          <c:orientation val="minMax"/>
        </c:scaling>
        <c:delete val="1"/>
        <c:axPos val="l"/>
        <c:numFmt formatCode="General" sourceLinked="1"/>
        <c:majorTickMark val="out"/>
        <c:minorTickMark val="none"/>
        <c:tickLblPos val="nextTo"/>
        <c:crossAx val="462949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A8-495F-9725-3B6E5CEFBBF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A8-495F-9725-3B6E5CEFBBF5}"/>
              </c:ext>
            </c:extLst>
          </c:dPt>
          <c:val>
            <c:numRef>
              <c:f>Rating!$C$6:$C$7</c:f>
              <c:numCache>
                <c:formatCode>General</c:formatCode>
                <c:ptCount val="2"/>
                <c:pt idx="0">
                  <c:v>0.77843601895734593</c:v>
                </c:pt>
                <c:pt idx="1">
                  <c:v>0.22156398104265407</c:v>
                </c:pt>
              </c:numCache>
            </c:numRef>
          </c:val>
          <c:extLst>
            <c:ext xmlns:c16="http://schemas.microsoft.com/office/drawing/2014/chart" uri="{C3380CC4-5D6E-409C-BE32-E72D297353CC}">
              <c16:uniqueId val="{00000000-D3E6-4AFE-8C89-82CE7FAC1F5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47594050743642E-2"/>
          <c:y val="3.2407407407407406E-2"/>
          <c:w val="0.89971084864391948"/>
          <c:h val="0.8416746864975212"/>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3.1137440758293837</c:v>
                </c:pt>
              </c:numCache>
            </c:numRef>
          </c:val>
          <c:extLst>
            <c:ext xmlns:c16="http://schemas.microsoft.com/office/drawing/2014/chart" uri="{C3380CC4-5D6E-409C-BE32-E72D297353CC}">
              <c16:uniqueId val="{00000000-1DE9-409F-9AA9-627A838E5CDF}"/>
            </c:ext>
          </c:extLst>
        </c:ser>
        <c:ser>
          <c:idx val="1"/>
          <c:order val="1"/>
          <c:spPr>
            <a:solidFill>
              <a:schemeClr val="accent2"/>
            </a:solidFill>
            <a:ln>
              <a:noFill/>
            </a:ln>
            <a:effectLst/>
          </c:spPr>
          <c:invertIfNegative val="0"/>
          <c:val>
            <c:numRef>
              <c:f>Rating!$B$7</c:f>
              <c:numCache>
                <c:formatCode>0.0</c:formatCode>
                <c:ptCount val="1"/>
                <c:pt idx="0">
                  <c:v>0.88625592417061627</c:v>
                </c:pt>
              </c:numCache>
            </c:numRef>
          </c:val>
          <c:extLst>
            <c:ext xmlns:c16="http://schemas.microsoft.com/office/drawing/2014/chart" uri="{C3380CC4-5D6E-409C-BE32-E72D297353CC}">
              <c16:uniqueId val="{00000001-1DE9-409F-9AA9-627A838E5CDF}"/>
            </c:ext>
          </c:extLst>
        </c:ser>
        <c:dLbls>
          <c:showLegendKey val="0"/>
          <c:showVal val="0"/>
          <c:showCatName val="0"/>
          <c:showSerName val="0"/>
          <c:showPercent val="0"/>
          <c:showBubbleSize val="0"/>
        </c:dLbls>
        <c:gapWidth val="0"/>
        <c:overlap val="100"/>
        <c:axId val="698008576"/>
        <c:axId val="698006656"/>
      </c:barChart>
      <c:catAx>
        <c:axId val="698008576"/>
        <c:scaling>
          <c:orientation val="minMax"/>
        </c:scaling>
        <c:delete val="1"/>
        <c:axPos val="l"/>
        <c:majorTickMark val="out"/>
        <c:minorTickMark val="none"/>
        <c:tickLblPos val="nextTo"/>
        <c:crossAx val="698006656"/>
        <c:crosses val="autoZero"/>
        <c:auto val="1"/>
        <c:lblAlgn val="ctr"/>
        <c:lblOffset val="100"/>
        <c:noMultiLvlLbl val="0"/>
      </c:catAx>
      <c:valAx>
        <c:axId val="698006656"/>
        <c:scaling>
          <c:orientation val="minMax"/>
          <c:max val="4"/>
        </c:scaling>
        <c:delete val="1"/>
        <c:axPos val="b"/>
        <c:numFmt formatCode="0.0" sourceLinked="1"/>
        <c:majorTickMark val="out"/>
        <c:minorTickMark val="none"/>
        <c:tickLblPos val="nextTo"/>
        <c:crossAx val="69800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BB-42CD-85D1-930E7578D37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BB-42CD-85D1-930E7578D373}"/>
              </c:ext>
            </c:extLst>
          </c:dPt>
          <c:val>
            <c:numRef>
              <c:f>Gender!$C$9:$C$10</c:f>
              <c:numCache>
                <c:formatCode>0%</c:formatCode>
                <c:ptCount val="2"/>
                <c:pt idx="0">
                  <c:v>0</c:v>
                </c:pt>
                <c:pt idx="1">
                  <c:v>1</c:v>
                </c:pt>
              </c:numCache>
            </c:numRef>
          </c:val>
          <c:extLst>
            <c:ext xmlns:c16="http://schemas.microsoft.com/office/drawing/2014/chart" uri="{C3380CC4-5D6E-409C-BE32-E72D297353CC}">
              <c16:uniqueId val="{00000000-63DE-418A-A9D1-9AF838E76F7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HR.xlsx]Education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Attrition'!$A$4:$A$5</c:f>
              <c:strCache>
                <c:ptCount val="1"/>
                <c:pt idx="0">
                  <c:v>Medical</c:v>
                </c:pt>
              </c:strCache>
            </c:strRef>
          </c:cat>
          <c:val>
            <c:numRef>
              <c:f>'Education by Attrition'!$B$4:$B$5</c:f>
              <c:numCache>
                <c:formatCode>General</c:formatCode>
                <c:ptCount val="1"/>
                <c:pt idx="0">
                  <c:v>35</c:v>
                </c:pt>
              </c:numCache>
            </c:numRef>
          </c:val>
          <c:extLst>
            <c:ext xmlns:c16="http://schemas.microsoft.com/office/drawing/2014/chart" uri="{C3380CC4-5D6E-409C-BE32-E72D297353CC}">
              <c16:uniqueId val="{00000000-ACB6-4116-89E9-37B680D8269A}"/>
            </c:ext>
          </c:extLst>
        </c:ser>
        <c:dLbls>
          <c:dLblPos val="outEnd"/>
          <c:showLegendKey val="0"/>
          <c:showVal val="1"/>
          <c:showCatName val="0"/>
          <c:showSerName val="0"/>
          <c:showPercent val="0"/>
          <c:showBubbleSize val="0"/>
        </c:dLbls>
        <c:gapWidth val="182"/>
        <c:axId val="1774536432"/>
        <c:axId val="1774539792"/>
      </c:barChart>
      <c:catAx>
        <c:axId val="17745364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539792"/>
        <c:crosses val="autoZero"/>
        <c:auto val="1"/>
        <c:lblAlgn val="ctr"/>
        <c:lblOffset val="100"/>
        <c:noMultiLvlLbl val="0"/>
      </c:catAx>
      <c:valAx>
        <c:axId val="1774539792"/>
        <c:scaling>
          <c:orientation val="minMax"/>
        </c:scaling>
        <c:delete val="1"/>
        <c:axPos val="b"/>
        <c:numFmt formatCode="General" sourceLinked="1"/>
        <c:majorTickMark val="out"/>
        <c:minorTickMark val="none"/>
        <c:tickLblPos val="nextTo"/>
        <c:crossAx val="1774536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HR.xlsx]Dept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C2-4598-A6F6-CB0128847E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C2-4598-A6F6-CB0128847E5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C2-4598-A6F6-CB0128847E5D}"/>
              </c:ext>
            </c:extLst>
          </c:dPt>
          <c:cat>
            <c:strRef>
              <c:f>'Dept wise Attrition'!$A$4:$A$5</c:f>
              <c:strCache>
                <c:ptCount val="1"/>
                <c:pt idx="0">
                  <c:v>R&amp;D</c:v>
                </c:pt>
              </c:strCache>
            </c:strRef>
          </c:cat>
          <c:val>
            <c:numRef>
              <c:f>'Dept wise Attrition'!$B$4:$B$5</c:f>
              <c:numCache>
                <c:formatCode>0.00%</c:formatCode>
                <c:ptCount val="1"/>
                <c:pt idx="0">
                  <c:v>1</c:v>
                </c:pt>
              </c:numCache>
            </c:numRef>
          </c:val>
          <c:extLst>
            <c:ext xmlns:c16="http://schemas.microsoft.com/office/drawing/2014/chart" uri="{C3380CC4-5D6E-409C-BE32-E72D297353CC}">
              <c16:uniqueId val="{00000000-D334-43AA-ACEE-82FC9A68922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HR.xlsx]Attrition by Age!Attrition by 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45 - 54</c:v>
                </c:pt>
                <c:pt idx="1">
                  <c:v>Over 55</c:v>
                </c:pt>
                <c:pt idx="2">
                  <c:v>Under 25</c:v>
                </c:pt>
                <c:pt idx="3">
                  <c:v>35 - 44</c:v>
                </c:pt>
                <c:pt idx="4">
                  <c:v>25 - 34</c:v>
                </c:pt>
              </c:strCache>
            </c:strRef>
          </c:cat>
          <c:val>
            <c:numRef>
              <c:f>'Attrition by Age'!$B$4:$B$9</c:f>
              <c:numCache>
                <c:formatCode>General</c:formatCode>
                <c:ptCount val="5"/>
                <c:pt idx="0">
                  <c:v>1</c:v>
                </c:pt>
                <c:pt idx="1">
                  <c:v>1</c:v>
                </c:pt>
                <c:pt idx="2">
                  <c:v>5</c:v>
                </c:pt>
                <c:pt idx="3">
                  <c:v>9</c:v>
                </c:pt>
                <c:pt idx="4">
                  <c:v>19</c:v>
                </c:pt>
              </c:numCache>
            </c:numRef>
          </c:val>
          <c:extLst>
            <c:ext xmlns:c16="http://schemas.microsoft.com/office/drawing/2014/chart" uri="{C3380CC4-5D6E-409C-BE32-E72D297353CC}">
              <c16:uniqueId val="{00000000-B15B-4192-B132-760DA3103CC3}"/>
            </c:ext>
          </c:extLst>
        </c:ser>
        <c:dLbls>
          <c:showLegendKey val="0"/>
          <c:showVal val="0"/>
          <c:showCatName val="0"/>
          <c:showSerName val="0"/>
          <c:showPercent val="0"/>
          <c:showBubbleSize val="0"/>
        </c:dLbls>
        <c:gapWidth val="219"/>
        <c:overlap val="-27"/>
        <c:axId val="462949888"/>
        <c:axId val="462950368"/>
      </c:barChart>
      <c:catAx>
        <c:axId val="462949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950368"/>
        <c:crosses val="autoZero"/>
        <c:auto val="1"/>
        <c:lblAlgn val="ctr"/>
        <c:lblOffset val="100"/>
        <c:noMultiLvlLbl val="0"/>
      </c:catAx>
      <c:valAx>
        <c:axId val="462950368"/>
        <c:scaling>
          <c:orientation val="minMax"/>
        </c:scaling>
        <c:delete val="1"/>
        <c:axPos val="l"/>
        <c:numFmt formatCode="General" sourceLinked="1"/>
        <c:majorTickMark val="out"/>
        <c:minorTickMark val="none"/>
        <c:tickLblPos val="nextTo"/>
        <c:crossAx val="462949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D161C9BE-6B8F-48B1-9CFA-362D2C3C3C2A}">
          <cx:tx>
            <cx:txData>
              <cx:f>_xlchart.v1.1</cx:f>
              <cx:v>Attrition</cx:v>
            </cx:txData>
          </cx:tx>
          <cx:dataLabels>
            <cx:txPr>
              <a:bodyPr spcFirstLastPara="1" vertOverflow="ellipsis" horzOverflow="overflow" wrap="square" lIns="0" tIns="0" rIns="0" bIns="0" anchor="ctr" anchorCtr="1"/>
              <a:lstStyle/>
              <a:p>
                <a:pPr algn="ctr" rtl="0">
                  <a:defRPr sz="1000">
                    <a:solidFill>
                      <a:sysClr val="windowText" lastClr="000000"/>
                    </a:solidFill>
                    <a:latin typeface="Arial Black" panose="020B0A04020102020204" pitchFamily="34" charset="0"/>
                    <a:ea typeface="Arial Black" panose="020B0A04020102020204" pitchFamily="34" charset="0"/>
                    <a:cs typeface="Arial Black" panose="020B0A04020102020204" pitchFamily="34" charset="0"/>
                  </a:defRPr>
                </a:pPr>
                <a:endParaRPr lang="en-US" sz="1000" b="0" i="0" u="none" strike="noStrike" baseline="0">
                  <a:solidFill>
                    <a:sysClr val="windowText" lastClr="000000"/>
                  </a:solidFill>
                  <a:latin typeface="Arial Black" panose="020B0A04020102020204" pitchFamily="34" charset="0"/>
                  <a:ea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C58AA758-A9E8-4745-B809-3FD97AAA9128}">
          <cx:tx>
            <cx:txData>
              <cx:f>_xlchart.v2.4</cx:f>
              <cx:v>Attrition</cx:v>
            </cx:txData>
          </cx:tx>
          <cx:spPr>
            <a:solidFill>
              <a:schemeClr val="accent2"/>
            </a:solidFill>
          </cx:spPr>
          <cx:dataLabels>
            <cx:txPr>
              <a:bodyPr spcFirstLastPara="1" vertOverflow="ellipsis" horzOverflow="overflow" wrap="square" lIns="0" tIns="0" rIns="0" bIns="0" anchor="ctr" anchorCtr="1"/>
              <a:lstStyle/>
              <a:p>
                <a:pPr algn="ctr" rtl="0">
                  <a:defRPr sz="1800">
                    <a:solidFill>
                      <a:schemeClr val="bg1"/>
                    </a:solidFill>
                    <a:latin typeface="Arial Black" panose="020B0A04020102020204" pitchFamily="34" charset="0"/>
                    <a:ea typeface="Arial Black" panose="020B0A04020102020204" pitchFamily="34" charset="0"/>
                    <a:cs typeface="Arial Black" panose="020B0A04020102020204" pitchFamily="34" charset="0"/>
                  </a:defRPr>
                </a:pPr>
                <a:endParaRPr lang="en-US" sz="1800" b="0" i="0" u="none" strike="noStrike" baseline="0">
                  <a:solidFill>
                    <a:schemeClr val="bg1"/>
                  </a:solidFill>
                  <a:latin typeface="Arial Black" panose="020B0A04020102020204" pitchFamily="34" charset="0"/>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a:latin typeface="Arial Black" panose="020B0A04020102020204" pitchFamily="34" charset="0"/>
                <a:ea typeface="Arial Black" panose="020B0A04020102020204" pitchFamily="34" charset="0"/>
                <a:cs typeface="Arial Black" panose="020B0A04020102020204" pitchFamily="34" charset="0"/>
              </a:defRPr>
            </a:pPr>
            <a:endParaRPr lang="en-US" sz="1000" b="0" i="0" u="none" strike="noStrike" baseline="0">
              <a:solidFill>
                <a:srgbClr val="000000">
                  <a:lumMod val="65000"/>
                  <a:lumOff val="35000"/>
                </a:srgbClr>
              </a:solidFill>
              <a:latin typeface="Arial Black" panose="020B0A04020102020204" pitchFamily="34" charset="0"/>
              <a:ea typeface="Calibri"/>
              <a:cs typeface="Calibri"/>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D161C9BE-6B8F-48B1-9CFA-362D2C3C3C2A}">
          <cx:tx>
            <cx:txData>
              <cx:f>_xlchart.v1.7</cx:f>
              <cx:v>Attrition</cx:v>
            </cx:txData>
          </cx:tx>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C58AA758-A9E8-4745-B809-3FD97AAA9128}">
          <cx:tx>
            <cx:txData>
              <cx:f>_xlchart.v2.10</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9.pn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5.png"/><Relationship Id="rId12" Type="http://schemas.openxmlformats.org/officeDocument/2006/relationships/image" Target="../media/image8.sv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image" Target="../media/image7.png"/><Relationship Id="rId5" Type="http://schemas.openxmlformats.org/officeDocument/2006/relationships/chart" Target="../charts/chart1.xml"/><Relationship Id="rId15" Type="http://schemas.openxmlformats.org/officeDocument/2006/relationships/image" Target="../media/image11.png"/><Relationship Id="rId10" Type="http://schemas.openxmlformats.org/officeDocument/2006/relationships/chart" Target="../charts/chart4.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3.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3" Type="http://schemas.openxmlformats.org/officeDocument/2006/relationships/image" Target="../media/image11.png"/><Relationship Id="rId7" Type="http://schemas.openxmlformats.org/officeDocument/2006/relationships/image" Target="../media/image4.png"/><Relationship Id="rId2"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9</xdr:col>
      <xdr:colOff>434340</xdr:colOff>
      <xdr:row>0</xdr:row>
      <xdr:rowOff>83821</xdr:rowOff>
    </xdr:from>
    <xdr:to>
      <xdr:col>12</xdr:col>
      <xdr:colOff>251460</xdr:colOff>
      <xdr:row>5</xdr:row>
      <xdr:rowOff>22861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6F29A4B8-C209-4F35-9933-F75C39ED515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753600" y="83821"/>
              <a:ext cx="1828800" cy="929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2</xdr:col>
      <xdr:colOff>306919</xdr:colOff>
      <xdr:row>1</xdr:row>
      <xdr:rowOff>31749</xdr:rowOff>
    </xdr:from>
    <xdr:ext cx="14775392" cy="7470775"/>
    <xdr:grpSp>
      <xdr:nvGrpSpPr>
        <xdr:cNvPr id="2" name="Shape 2">
          <a:extLst>
            <a:ext uri="{FF2B5EF4-FFF2-40B4-BE49-F238E27FC236}">
              <a16:creationId xmlns:a16="http://schemas.microsoft.com/office/drawing/2014/main" id="{00000000-0008-0000-0300-000002000000}"/>
            </a:ext>
          </a:extLst>
        </xdr:cNvPr>
        <xdr:cNvGrpSpPr/>
      </xdr:nvGrpSpPr>
      <xdr:grpSpPr>
        <a:xfrm>
          <a:off x="1619252" y="222249"/>
          <a:ext cx="14775392" cy="7470775"/>
          <a:chOff x="0" y="28738"/>
          <a:chExt cx="10707339" cy="747077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28738"/>
            <a:ext cx="10707339" cy="7470775"/>
            <a:chOff x="1752600" y="157312"/>
            <a:chExt cx="13487672" cy="7809188"/>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71922" y="157312"/>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1490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497417</xdr:colOff>
      <xdr:row>6</xdr:row>
      <xdr:rowOff>158750</xdr:rowOff>
    </xdr:from>
    <xdr:to>
      <xdr:col>6</xdr:col>
      <xdr:colOff>95250</xdr:colOff>
      <xdr:row>8</xdr:row>
      <xdr:rowOff>116417</xdr:rowOff>
    </xdr:to>
    <xdr:sp macro="" textlink="">
      <xdr:nvSpPr>
        <xdr:cNvPr id="3" name="TextBox 2">
          <a:extLst>
            <a:ext uri="{FF2B5EF4-FFF2-40B4-BE49-F238E27FC236}">
              <a16:creationId xmlns:a16="http://schemas.microsoft.com/office/drawing/2014/main" id="{28D1297F-AC89-A402-BF27-1918DB38E653}"/>
            </a:ext>
          </a:extLst>
        </xdr:cNvPr>
        <xdr:cNvSpPr txBox="1"/>
      </xdr:nvSpPr>
      <xdr:spPr>
        <a:xfrm>
          <a:off x="1809750" y="1301750"/>
          <a:ext cx="2222500"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latin typeface="Arial Black" panose="020B0A04020102020204" pitchFamily="34" charset="0"/>
            </a:rPr>
            <a:t>Total</a:t>
          </a:r>
          <a:r>
            <a:rPr lang="en-US" sz="1800" baseline="0">
              <a:latin typeface="Arial Black" panose="020B0A04020102020204" pitchFamily="34" charset="0"/>
            </a:rPr>
            <a:t> Employees</a:t>
          </a:r>
          <a:endParaRPr lang="en-US" sz="1800">
            <a:latin typeface="Arial Black" panose="020B0A04020102020204" pitchFamily="34" charset="0"/>
          </a:endParaRPr>
        </a:p>
      </xdr:txBody>
    </xdr:sp>
    <xdr:clientData/>
  </xdr:twoCellAnchor>
  <xdr:twoCellAnchor>
    <xdr:from>
      <xdr:col>2</xdr:col>
      <xdr:colOff>433918</xdr:colOff>
      <xdr:row>8</xdr:row>
      <xdr:rowOff>63500</xdr:rowOff>
    </xdr:from>
    <xdr:to>
      <xdr:col>6</xdr:col>
      <xdr:colOff>116417</xdr:colOff>
      <xdr:row>11</xdr:row>
      <xdr:rowOff>74083</xdr:rowOff>
    </xdr:to>
    <xdr:sp macro="" textlink="KPI!A7">
      <xdr:nvSpPr>
        <xdr:cNvPr id="5" name="TextBox 4">
          <a:extLst>
            <a:ext uri="{FF2B5EF4-FFF2-40B4-BE49-F238E27FC236}">
              <a16:creationId xmlns:a16="http://schemas.microsoft.com/office/drawing/2014/main" id="{DCB88175-6293-91EA-E230-1D67A1C97E2C}"/>
            </a:ext>
          </a:extLst>
        </xdr:cNvPr>
        <xdr:cNvSpPr txBox="1"/>
      </xdr:nvSpPr>
      <xdr:spPr>
        <a:xfrm>
          <a:off x="1746251" y="1587500"/>
          <a:ext cx="2307166" cy="582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761CAB7-5DEA-4B80-850E-09114892CB48}" type="TxLink">
            <a:rPr lang="en-US" sz="2800" b="0" i="0" u="none" strike="noStrike">
              <a:solidFill>
                <a:schemeClr val="accent1">
                  <a:lumMod val="75000"/>
                </a:schemeClr>
              </a:solidFill>
              <a:latin typeface="Arial Black" panose="020B0A04020102020204" pitchFamily="34" charset="0"/>
              <a:ea typeface="Calibri"/>
              <a:cs typeface="Calibri"/>
            </a:rPr>
            <a:pPr algn="ctr"/>
            <a:t>211</a:t>
          </a:fld>
          <a:endParaRPr lang="en-US" sz="2800">
            <a:solidFill>
              <a:schemeClr val="accent1">
                <a:lumMod val="75000"/>
              </a:schemeClr>
            </a:solidFill>
            <a:latin typeface="Arial Black" panose="020B0A04020102020204" pitchFamily="34" charset="0"/>
          </a:endParaRPr>
        </a:p>
      </xdr:txBody>
    </xdr:sp>
    <xdr:clientData/>
  </xdr:twoCellAnchor>
  <xdr:twoCellAnchor>
    <xdr:from>
      <xdr:col>7</xdr:col>
      <xdr:colOff>433915</xdr:colOff>
      <xdr:row>6</xdr:row>
      <xdr:rowOff>158750</xdr:rowOff>
    </xdr:from>
    <xdr:to>
      <xdr:col>11</xdr:col>
      <xdr:colOff>31749</xdr:colOff>
      <xdr:row>8</xdr:row>
      <xdr:rowOff>116417</xdr:rowOff>
    </xdr:to>
    <xdr:sp macro="" textlink="">
      <xdr:nvSpPr>
        <xdr:cNvPr id="17" name="TextBox 16">
          <a:extLst>
            <a:ext uri="{FF2B5EF4-FFF2-40B4-BE49-F238E27FC236}">
              <a16:creationId xmlns:a16="http://schemas.microsoft.com/office/drawing/2014/main" id="{45EAAC60-6314-4C5C-A6C0-668384DD9917}"/>
            </a:ext>
          </a:extLst>
        </xdr:cNvPr>
        <xdr:cNvSpPr txBox="1"/>
      </xdr:nvSpPr>
      <xdr:spPr>
        <a:xfrm>
          <a:off x="5027082" y="1301750"/>
          <a:ext cx="2222500"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latin typeface="Arial Black" panose="020B0A04020102020204" pitchFamily="34" charset="0"/>
            </a:rPr>
            <a:t>Attrition</a:t>
          </a:r>
        </a:p>
      </xdr:txBody>
    </xdr:sp>
    <xdr:clientData/>
  </xdr:twoCellAnchor>
  <xdr:twoCellAnchor>
    <xdr:from>
      <xdr:col>7</xdr:col>
      <xdr:colOff>370416</xdr:colOff>
      <xdr:row>8</xdr:row>
      <xdr:rowOff>63500</xdr:rowOff>
    </xdr:from>
    <xdr:to>
      <xdr:col>11</xdr:col>
      <xdr:colOff>52916</xdr:colOff>
      <xdr:row>11</xdr:row>
      <xdr:rowOff>74083</xdr:rowOff>
    </xdr:to>
    <xdr:sp macro="" textlink="KPI!B7">
      <xdr:nvSpPr>
        <xdr:cNvPr id="18" name="TextBox 17">
          <a:extLst>
            <a:ext uri="{FF2B5EF4-FFF2-40B4-BE49-F238E27FC236}">
              <a16:creationId xmlns:a16="http://schemas.microsoft.com/office/drawing/2014/main" id="{6A7D8ADB-1CCB-49D4-809C-15A8615A9214}"/>
            </a:ext>
          </a:extLst>
        </xdr:cNvPr>
        <xdr:cNvSpPr txBox="1"/>
      </xdr:nvSpPr>
      <xdr:spPr>
        <a:xfrm>
          <a:off x="4963583" y="1587500"/>
          <a:ext cx="2307166" cy="582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782EE08-9C1B-4528-ADB6-3A6F6CD2D8D1}" type="TxLink">
            <a:rPr lang="en-US" sz="2800" b="0" i="0" u="none" strike="noStrike">
              <a:solidFill>
                <a:schemeClr val="accent1"/>
              </a:solidFill>
              <a:latin typeface="Arial Black" panose="020B0A04020102020204" pitchFamily="34" charset="0"/>
              <a:ea typeface="Calibri"/>
              <a:cs typeface="Calibri"/>
            </a:rPr>
            <a:pPr algn="ctr"/>
            <a:t>35</a:t>
          </a:fld>
          <a:endParaRPr lang="en-US" sz="2800">
            <a:solidFill>
              <a:schemeClr val="accent1"/>
            </a:solidFill>
            <a:latin typeface="Arial Black" panose="020B0A04020102020204" pitchFamily="34" charset="0"/>
          </a:endParaRPr>
        </a:p>
      </xdr:txBody>
    </xdr:sp>
    <xdr:clientData/>
  </xdr:twoCellAnchor>
  <xdr:twoCellAnchor>
    <xdr:from>
      <xdr:col>11</xdr:col>
      <xdr:colOff>618067</xdr:colOff>
      <xdr:row>8</xdr:row>
      <xdr:rowOff>78316</xdr:rowOff>
    </xdr:from>
    <xdr:to>
      <xdr:col>15</xdr:col>
      <xdr:colOff>300566</xdr:colOff>
      <xdr:row>11</xdr:row>
      <xdr:rowOff>88899</xdr:rowOff>
    </xdr:to>
    <xdr:sp macro="" textlink="KPI!C7">
      <xdr:nvSpPr>
        <xdr:cNvPr id="20" name="TextBox 19">
          <a:extLst>
            <a:ext uri="{FF2B5EF4-FFF2-40B4-BE49-F238E27FC236}">
              <a16:creationId xmlns:a16="http://schemas.microsoft.com/office/drawing/2014/main" id="{2AFD04CD-3E86-428F-8441-6CE5C9C93B79}"/>
            </a:ext>
          </a:extLst>
        </xdr:cNvPr>
        <xdr:cNvSpPr txBox="1"/>
      </xdr:nvSpPr>
      <xdr:spPr>
        <a:xfrm>
          <a:off x="7835900" y="1602316"/>
          <a:ext cx="2307166" cy="582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C4AAD70-85F8-4757-B05C-3D3A8844D848}" type="TxLink">
            <a:rPr lang="en-US" sz="2800" b="0" i="0" u="none" strike="noStrike">
              <a:solidFill>
                <a:schemeClr val="accent1"/>
              </a:solidFill>
              <a:latin typeface="Arial Black" panose="020B0A04020102020204" pitchFamily="34" charset="0"/>
              <a:ea typeface="Calibri"/>
              <a:cs typeface="Calibri"/>
            </a:rPr>
            <a:pPr algn="ctr"/>
            <a:t>37</a:t>
          </a:fld>
          <a:endParaRPr lang="en-US" sz="2800">
            <a:solidFill>
              <a:schemeClr val="accent1"/>
            </a:solidFill>
            <a:latin typeface="Arial Black" panose="020B0A04020102020204" pitchFamily="34" charset="0"/>
          </a:endParaRPr>
        </a:p>
      </xdr:txBody>
    </xdr:sp>
    <xdr:clientData/>
  </xdr:twoCellAnchor>
  <xdr:twoCellAnchor>
    <xdr:from>
      <xdr:col>16</xdr:col>
      <xdr:colOff>237067</xdr:colOff>
      <xdr:row>8</xdr:row>
      <xdr:rowOff>88900</xdr:rowOff>
    </xdr:from>
    <xdr:to>
      <xdr:col>19</xdr:col>
      <xdr:colOff>575733</xdr:colOff>
      <xdr:row>11</xdr:row>
      <xdr:rowOff>99483</xdr:rowOff>
    </xdr:to>
    <xdr:sp macro="" textlink="KPI!D7">
      <xdr:nvSpPr>
        <xdr:cNvPr id="23" name="TextBox 22">
          <a:extLst>
            <a:ext uri="{FF2B5EF4-FFF2-40B4-BE49-F238E27FC236}">
              <a16:creationId xmlns:a16="http://schemas.microsoft.com/office/drawing/2014/main" id="{E3DADB9E-E122-47D6-81FB-7E54022B1CDA}"/>
            </a:ext>
          </a:extLst>
        </xdr:cNvPr>
        <xdr:cNvSpPr txBox="1"/>
      </xdr:nvSpPr>
      <xdr:spPr>
        <a:xfrm>
          <a:off x="10735734" y="1612900"/>
          <a:ext cx="2307166" cy="582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6E8B5CB-DDBC-4119-9372-69FC6AA18E45}" type="TxLink">
            <a:rPr lang="en-US" sz="2800" b="0" i="0" u="none" strike="noStrike">
              <a:solidFill>
                <a:schemeClr val="accent1"/>
              </a:solidFill>
              <a:latin typeface="Arial Black" panose="020B0A04020102020204" pitchFamily="34" charset="0"/>
              <a:ea typeface="Calibri"/>
              <a:cs typeface="Calibri"/>
            </a:rPr>
            <a:pPr algn="ctr"/>
            <a:t>176</a:t>
          </a:fld>
          <a:endParaRPr lang="en-US" sz="2800">
            <a:solidFill>
              <a:schemeClr val="accent1"/>
            </a:solidFill>
            <a:latin typeface="Arial Black" panose="020B0A04020102020204" pitchFamily="34" charset="0"/>
          </a:endParaRPr>
        </a:p>
      </xdr:txBody>
    </xdr:sp>
    <xdr:clientData/>
  </xdr:twoCellAnchor>
  <xdr:twoCellAnchor>
    <xdr:from>
      <xdr:col>20</xdr:col>
      <xdr:colOff>442384</xdr:colOff>
      <xdr:row>8</xdr:row>
      <xdr:rowOff>103716</xdr:rowOff>
    </xdr:from>
    <xdr:to>
      <xdr:col>24</xdr:col>
      <xdr:colOff>124883</xdr:colOff>
      <xdr:row>11</xdr:row>
      <xdr:rowOff>114299</xdr:rowOff>
    </xdr:to>
    <xdr:sp macro="" textlink="KPI!E7">
      <xdr:nvSpPr>
        <xdr:cNvPr id="25" name="TextBox 24">
          <a:extLst>
            <a:ext uri="{FF2B5EF4-FFF2-40B4-BE49-F238E27FC236}">
              <a16:creationId xmlns:a16="http://schemas.microsoft.com/office/drawing/2014/main" id="{FD2199CC-52FC-4B0F-8F9D-BCFA32FCA3BF}"/>
            </a:ext>
          </a:extLst>
        </xdr:cNvPr>
        <xdr:cNvSpPr txBox="1"/>
      </xdr:nvSpPr>
      <xdr:spPr>
        <a:xfrm>
          <a:off x="13565717" y="1627716"/>
          <a:ext cx="2307166" cy="582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9B7F7DF-1710-4FDC-8106-66E84ACDF7C0}" type="TxLink">
            <a:rPr lang="en-US" sz="2800" b="0" i="0" u="none" strike="noStrike">
              <a:solidFill>
                <a:schemeClr val="accent1"/>
              </a:solidFill>
              <a:latin typeface="Arial Black" panose="020B0A04020102020204" pitchFamily="34" charset="0"/>
              <a:ea typeface="Calibri"/>
              <a:cs typeface="Calibri"/>
            </a:rPr>
            <a:pPr algn="ctr"/>
            <a:t>16.6%</a:t>
          </a:fld>
          <a:endParaRPr lang="en-US" sz="2800">
            <a:solidFill>
              <a:schemeClr val="accent1"/>
            </a:solidFill>
            <a:latin typeface="Arial Black" panose="020B0A04020102020204" pitchFamily="34" charset="0"/>
          </a:endParaRPr>
        </a:p>
      </xdr:txBody>
    </xdr:sp>
    <xdr:clientData/>
  </xdr:twoCellAnchor>
  <xdr:oneCellAnchor>
    <xdr:from>
      <xdr:col>6</xdr:col>
      <xdr:colOff>116417</xdr:colOff>
      <xdr:row>7</xdr:row>
      <xdr:rowOff>10583</xdr:rowOff>
    </xdr:from>
    <xdr:ext cx="333375" cy="314325"/>
    <xdr:pic>
      <xdr:nvPicPr>
        <xdr:cNvPr id="26" name="image4.png">
          <a:extLst>
            <a:ext uri="{FF2B5EF4-FFF2-40B4-BE49-F238E27FC236}">
              <a16:creationId xmlns:a16="http://schemas.microsoft.com/office/drawing/2014/main" id="{70CFA9D3-4A13-427D-9E6D-EDFEC26F05ED}"/>
            </a:ext>
          </a:extLst>
        </xdr:cNvPr>
        <xdr:cNvPicPr preferRelativeResize="0"/>
      </xdr:nvPicPr>
      <xdr:blipFill>
        <a:blip xmlns:r="http://schemas.openxmlformats.org/officeDocument/2006/relationships" r:embed="rId1" cstate="print"/>
        <a:stretch>
          <a:fillRect/>
        </a:stretch>
      </xdr:blipFill>
      <xdr:spPr>
        <a:xfrm>
          <a:off x="4053417" y="1344083"/>
          <a:ext cx="333375" cy="314325"/>
        </a:xfrm>
        <a:prstGeom prst="rect">
          <a:avLst/>
        </a:prstGeom>
        <a:noFill/>
      </xdr:spPr>
    </xdr:pic>
    <xdr:clientData fLocksWithSheet="0"/>
  </xdr:oneCellAnchor>
  <xdr:oneCellAnchor>
    <xdr:from>
      <xdr:col>10</xdr:col>
      <xdr:colOff>465666</xdr:colOff>
      <xdr:row>6</xdr:row>
      <xdr:rowOff>158750</xdr:rowOff>
    </xdr:from>
    <xdr:ext cx="485775" cy="400050"/>
    <xdr:pic>
      <xdr:nvPicPr>
        <xdr:cNvPr id="55" name="image7.png">
          <a:extLst>
            <a:ext uri="{FF2B5EF4-FFF2-40B4-BE49-F238E27FC236}">
              <a16:creationId xmlns:a16="http://schemas.microsoft.com/office/drawing/2014/main" id="{E60A5469-5BCB-4527-B961-E02A3862EA73}"/>
            </a:ext>
          </a:extLst>
        </xdr:cNvPr>
        <xdr:cNvPicPr preferRelativeResize="0"/>
      </xdr:nvPicPr>
      <xdr:blipFill>
        <a:blip xmlns:r="http://schemas.openxmlformats.org/officeDocument/2006/relationships" r:embed="rId2" cstate="print"/>
        <a:stretch>
          <a:fillRect/>
        </a:stretch>
      </xdr:blipFill>
      <xdr:spPr>
        <a:xfrm>
          <a:off x="7027333" y="1301750"/>
          <a:ext cx="485775" cy="400050"/>
        </a:xfrm>
        <a:prstGeom prst="rect">
          <a:avLst/>
        </a:prstGeom>
        <a:noFill/>
      </xdr:spPr>
    </xdr:pic>
    <xdr:clientData fLocksWithSheet="0"/>
  </xdr:oneCellAnchor>
  <xdr:twoCellAnchor>
    <xdr:from>
      <xdr:col>3</xdr:col>
      <xdr:colOff>42333</xdr:colOff>
      <xdr:row>3</xdr:row>
      <xdr:rowOff>0</xdr:rowOff>
    </xdr:from>
    <xdr:to>
      <xdr:col>15</xdr:col>
      <xdr:colOff>190500</xdr:colOff>
      <xdr:row>5</xdr:row>
      <xdr:rowOff>84667</xdr:rowOff>
    </xdr:to>
    <xdr:sp macro="" textlink="">
      <xdr:nvSpPr>
        <xdr:cNvPr id="56" name="TextBox 55">
          <a:extLst>
            <a:ext uri="{FF2B5EF4-FFF2-40B4-BE49-F238E27FC236}">
              <a16:creationId xmlns:a16="http://schemas.microsoft.com/office/drawing/2014/main" id="{06FEA069-305B-3FE7-5618-4C8A65BC3204}"/>
            </a:ext>
          </a:extLst>
        </xdr:cNvPr>
        <xdr:cNvSpPr txBox="1"/>
      </xdr:nvSpPr>
      <xdr:spPr>
        <a:xfrm>
          <a:off x="2010833" y="571500"/>
          <a:ext cx="8022167" cy="465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solidFill>
                <a:schemeClr val="accent1"/>
              </a:solidFill>
              <a:latin typeface="Arial Black" panose="020B0A04020102020204" pitchFamily="34" charset="0"/>
            </a:rPr>
            <a:t>HR</a:t>
          </a:r>
          <a:r>
            <a:rPr lang="en-US" sz="3200">
              <a:latin typeface="Arial Black" panose="020B0A04020102020204" pitchFamily="34" charset="0"/>
            </a:rPr>
            <a:t> </a:t>
          </a:r>
          <a:r>
            <a:rPr lang="en-US" sz="3200">
              <a:solidFill>
                <a:schemeClr val="accent1"/>
              </a:solidFill>
              <a:latin typeface="Arial Black" panose="020B0A04020102020204" pitchFamily="34" charset="0"/>
            </a:rPr>
            <a:t>ANALYTICS</a:t>
          </a:r>
          <a:r>
            <a:rPr lang="en-US" sz="3200">
              <a:latin typeface="Arial Black" panose="020B0A04020102020204" pitchFamily="34" charset="0"/>
            </a:rPr>
            <a:t> </a:t>
          </a:r>
          <a:r>
            <a:rPr lang="en-US" sz="3200">
              <a:solidFill>
                <a:schemeClr val="accent1"/>
              </a:solidFill>
              <a:latin typeface="Arial Black" panose="020B0A04020102020204" pitchFamily="34" charset="0"/>
            </a:rPr>
            <a:t>DASHBOARD</a:t>
          </a:r>
        </a:p>
      </xdr:txBody>
    </xdr:sp>
    <xdr:clientData/>
  </xdr:twoCellAnchor>
  <xdr:oneCellAnchor>
    <xdr:from>
      <xdr:col>3</xdr:col>
      <xdr:colOff>95250</xdr:colOff>
      <xdr:row>3</xdr:row>
      <xdr:rowOff>10584</xdr:rowOff>
    </xdr:from>
    <xdr:ext cx="542925" cy="523875"/>
    <xdr:pic>
      <xdr:nvPicPr>
        <xdr:cNvPr id="57" name="image1.png">
          <a:extLst>
            <a:ext uri="{FF2B5EF4-FFF2-40B4-BE49-F238E27FC236}">
              <a16:creationId xmlns:a16="http://schemas.microsoft.com/office/drawing/2014/main" id="{E2D52729-7174-46A1-AF53-577A37D02AD6}"/>
            </a:ext>
          </a:extLst>
        </xdr:cNvPr>
        <xdr:cNvPicPr preferRelativeResize="0"/>
      </xdr:nvPicPr>
      <xdr:blipFill>
        <a:blip xmlns:r="http://schemas.openxmlformats.org/officeDocument/2006/relationships" r:embed="rId3" cstate="print"/>
        <a:stretch>
          <a:fillRect/>
        </a:stretch>
      </xdr:blipFill>
      <xdr:spPr>
        <a:xfrm>
          <a:off x="2063750" y="582084"/>
          <a:ext cx="542925" cy="523875"/>
        </a:xfrm>
        <a:prstGeom prst="rect">
          <a:avLst/>
        </a:prstGeom>
        <a:noFill/>
      </xdr:spPr>
    </xdr:pic>
    <xdr:clientData fLocksWithSheet="0"/>
  </xdr:oneCellAnchor>
  <xdr:oneCellAnchor>
    <xdr:from>
      <xdr:col>16</xdr:col>
      <xdr:colOff>148167</xdr:colOff>
      <xdr:row>2</xdr:row>
      <xdr:rowOff>137583</xdr:rowOff>
    </xdr:from>
    <xdr:ext cx="571500" cy="539751"/>
    <xdr:pic>
      <xdr:nvPicPr>
        <xdr:cNvPr id="58" name="image3.png">
          <a:extLst>
            <a:ext uri="{FF2B5EF4-FFF2-40B4-BE49-F238E27FC236}">
              <a16:creationId xmlns:a16="http://schemas.microsoft.com/office/drawing/2014/main" id="{0BFBCAB4-54B9-40CD-90AF-8568D4852B77}"/>
            </a:ext>
          </a:extLst>
        </xdr:cNvPr>
        <xdr:cNvPicPr preferRelativeResize="0"/>
      </xdr:nvPicPr>
      <xdr:blipFill>
        <a:blip xmlns:r="http://schemas.openxmlformats.org/officeDocument/2006/relationships" r:embed="rId4" cstate="print"/>
        <a:stretch>
          <a:fillRect/>
        </a:stretch>
      </xdr:blipFill>
      <xdr:spPr>
        <a:xfrm>
          <a:off x="10646834" y="518583"/>
          <a:ext cx="571500" cy="539751"/>
        </a:xfrm>
        <a:prstGeom prst="rect">
          <a:avLst/>
        </a:prstGeom>
        <a:noFill/>
      </xdr:spPr>
    </xdr:pic>
    <xdr:clientData fLocksWithSheet="0"/>
  </xdr:oneCellAnchor>
  <xdr:twoCellAnchor>
    <xdr:from>
      <xdr:col>17</xdr:col>
      <xdr:colOff>21166</xdr:colOff>
      <xdr:row>1</xdr:row>
      <xdr:rowOff>158750</xdr:rowOff>
    </xdr:from>
    <xdr:to>
      <xdr:col>19</xdr:col>
      <xdr:colOff>486833</xdr:colOff>
      <xdr:row>6</xdr:row>
      <xdr:rowOff>137583</xdr:rowOff>
    </xdr:to>
    <xdr:sp macro="" textlink="">
      <xdr:nvSpPr>
        <xdr:cNvPr id="59" name="TextBox 58">
          <a:extLst>
            <a:ext uri="{FF2B5EF4-FFF2-40B4-BE49-F238E27FC236}">
              <a16:creationId xmlns:a16="http://schemas.microsoft.com/office/drawing/2014/main" id="{95293426-AA0B-C53A-4279-E34FA1A98294}"/>
            </a:ext>
          </a:extLst>
        </xdr:cNvPr>
        <xdr:cNvSpPr txBox="1"/>
      </xdr:nvSpPr>
      <xdr:spPr>
        <a:xfrm>
          <a:off x="11175999" y="349250"/>
          <a:ext cx="1778001" cy="931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solidFill>
              <a:latin typeface="Arial Black" panose="020B0A04020102020204" pitchFamily="34" charset="0"/>
            </a:rPr>
            <a:t>JOB SATISFACTION RATING</a:t>
          </a:r>
        </a:p>
      </xdr:txBody>
    </xdr:sp>
    <xdr:clientData/>
  </xdr:twoCellAnchor>
  <xdr:twoCellAnchor>
    <xdr:from>
      <xdr:col>19</xdr:col>
      <xdr:colOff>201085</xdr:colOff>
      <xdr:row>2</xdr:row>
      <xdr:rowOff>31749</xdr:rowOff>
    </xdr:from>
    <xdr:to>
      <xdr:col>20</xdr:col>
      <xdr:colOff>592668</xdr:colOff>
      <xdr:row>6</xdr:row>
      <xdr:rowOff>74084</xdr:rowOff>
    </xdr:to>
    <xdr:graphicFrame macro="">
      <xdr:nvGraphicFramePr>
        <xdr:cNvPr id="60" name="Chart 59">
          <a:extLst>
            <a:ext uri="{FF2B5EF4-FFF2-40B4-BE49-F238E27FC236}">
              <a16:creationId xmlns:a16="http://schemas.microsoft.com/office/drawing/2014/main" id="{6225CB90-94F6-4F53-83BD-E7D6D871D5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497417</xdr:colOff>
      <xdr:row>3</xdr:row>
      <xdr:rowOff>95250</xdr:rowOff>
    </xdr:from>
    <xdr:to>
      <xdr:col>20</xdr:col>
      <xdr:colOff>285752</xdr:colOff>
      <xdr:row>5</xdr:row>
      <xdr:rowOff>21167</xdr:rowOff>
    </xdr:to>
    <xdr:sp macro="" textlink="Rating!$A$4">
      <xdr:nvSpPr>
        <xdr:cNvPr id="61" name="TextBox 60">
          <a:extLst>
            <a:ext uri="{FF2B5EF4-FFF2-40B4-BE49-F238E27FC236}">
              <a16:creationId xmlns:a16="http://schemas.microsoft.com/office/drawing/2014/main" id="{9E756BA8-5671-C907-2178-D6DBBFCC4634}"/>
            </a:ext>
          </a:extLst>
        </xdr:cNvPr>
        <xdr:cNvSpPr txBox="1"/>
      </xdr:nvSpPr>
      <xdr:spPr>
        <a:xfrm>
          <a:off x="12964584" y="666750"/>
          <a:ext cx="444501" cy="30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B91EC4E-426E-4BBF-ACEC-224687227EF6}" type="TxLink">
            <a:rPr lang="en-US" sz="1200" b="0" i="0" u="none" strike="noStrike">
              <a:solidFill>
                <a:srgbClr val="000000"/>
              </a:solidFill>
              <a:latin typeface="Arial Black" panose="020B0A04020102020204" pitchFamily="34" charset="0"/>
              <a:ea typeface="Calibri"/>
              <a:cs typeface="Calibri"/>
            </a:rPr>
            <a:pPr/>
            <a:t>3.1</a:t>
          </a:fld>
          <a:endParaRPr lang="en-US" sz="1100">
            <a:latin typeface="Arial Black" panose="020B0A04020102020204" pitchFamily="34" charset="0"/>
          </a:endParaRPr>
        </a:p>
      </xdr:txBody>
    </xdr:sp>
    <xdr:clientData/>
  </xdr:twoCellAnchor>
  <xdr:twoCellAnchor>
    <xdr:from>
      <xdr:col>21</xdr:col>
      <xdr:colOff>190499</xdr:colOff>
      <xdr:row>2</xdr:row>
      <xdr:rowOff>137583</xdr:rowOff>
    </xdr:from>
    <xdr:to>
      <xdr:col>24</xdr:col>
      <xdr:colOff>402167</xdr:colOff>
      <xdr:row>5</xdr:row>
      <xdr:rowOff>73237</xdr:rowOff>
    </xdr:to>
    <xdr:graphicFrame macro="">
      <xdr:nvGraphicFramePr>
        <xdr:cNvPr id="63" name="Chart 62">
          <a:extLst>
            <a:ext uri="{FF2B5EF4-FFF2-40B4-BE49-F238E27FC236}">
              <a16:creationId xmlns:a16="http://schemas.microsoft.com/office/drawing/2014/main" id="{A828C99E-9E2F-433E-BDE4-7656A909D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148165</xdr:colOff>
      <xdr:row>2</xdr:row>
      <xdr:rowOff>95251</xdr:rowOff>
    </xdr:from>
    <xdr:to>
      <xdr:col>24</xdr:col>
      <xdr:colOff>575625</xdr:colOff>
      <xdr:row>5</xdr:row>
      <xdr:rowOff>35833</xdr:rowOff>
    </xdr:to>
    <xdr:sp macro="" textlink="">
      <xdr:nvSpPr>
        <xdr:cNvPr id="4096" name="Freeform: Shape 4095">
          <a:extLst>
            <a:ext uri="{FF2B5EF4-FFF2-40B4-BE49-F238E27FC236}">
              <a16:creationId xmlns:a16="http://schemas.microsoft.com/office/drawing/2014/main" id="{8783CCEC-23EF-767F-B4A5-A006B21AA5DA}"/>
            </a:ext>
          </a:extLst>
        </xdr:cNvPr>
        <xdr:cNvSpPr/>
      </xdr:nvSpPr>
      <xdr:spPr>
        <a:xfrm>
          <a:off x="13927665" y="476251"/>
          <a:ext cx="2395960" cy="512082"/>
        </a:xfrm>
        <a:custGeom>
          <a:avLst/>
          <a:gdLst>
            <a:gd name="connsiteX0" fmla="*/ 1412176 w 2395960"/>
            <a:gd name="connsiteY0" fmla="*/ 408805 h 535135"/>
            <a:gd name="connsiteX1" fmla="*/ 1576309 w 2395960"/>
            <a:gd name="connsiteY1" fmla="*/ 535135 h 535135"/>
            <a:gd name="connsiteX2" fmla="*/ 1248042 w 2395960"/>
            <a:gd name="connsiteY2" fmla="*/ 535135 h 535135"/>
            <a:gd name="connsiteX3" fmla="*/ 890769 w 2395960"/>
            <a:gd name="connsiteY3" fmla="*/ 408805 h 535135"/>
            <a:gd name="connsiteX4" fmla="*/ 1054902 w 2395960"/>
            <a:gd name="connsiteY4" fmla="*/ 535135 h 535135"/>
            <a:gd name="connsiteX5" fmla="*/ 726635 w 2395960"/>
            <a:gd name="connsiteY5" fmla="*/ 535135 h 535135"/>
            <a:gd name="connsiteX6" fmla="*/ 369362 w 2395960"/>
            <a:gd name="connsiteY6" fmla="*/ 408805 h 535135"/>
            <a:gd name="connsiteX7" fmla="*/ 533495 w 2395960"/>
            <a:gd name="connsiteY7" fmla="*/ 535135 h 535135"/>
            <a:gd name="connsiteX8" fmla="*/ 205228 w 2395960"/>
            <a:gd name="connsiteY8" fmla="*/ 535135 h 535135"/>
            <a:gd name="connsiteX9" fmla="*/ 1151472 w 2395960"/>
            <a:gd name="connsiteY9" fmla="*/ 208152 h 535135"/>
            <a:gd name="connsiteX10" fmla="*/ 1310737 w 2395960"/>
            <a:gd name="connsiteY10" fmla="*/ 330731 h 535135"/>
            <a:gd name="connsiteX11" fmla="*/ 1248042 w 2395960"/>
            <a:gd name="connsiteY11" fmla="*/ 535135 h 535135"/>
            <a:gd name="connsiteX12" fmla="*/ 1054902 w 2395960"/>
            <a:gd name="connsiteY12" fmla="*/ 535135 h 535135"/>
            <a:gd name="connsiteX13" fmla="*/ 992207 w 2395960"/>
            <a:gd name="connsiteY13" fmla="*/ 330731 h 535135"/>
            <a:gd name="connsiteX14" fmla="*/ 630065 w 2395960"/>
            <a:gd name="connsiteY14" fmla="*/ 208152 h 535135"/>
            <a:gd name="connsiteX15" fmla="*/ 789330 w 2395960"/>
            <a:gd name="connsiteY15" fmla="*/ 330731 h 535135"/>
            <a:gd name="connsiteX16" fmla="*/ 726635 w 2395960"/>
            <a:gd name="connsiteY16" fmla="*/ 535135 h 535135"/>
            <a:gd name="connsiteX17" fmla="*/ 533495 w 2395960"/>
            <a:gd name="connsiteY17" fmla="*/ 535135 h 535135"/>
            <a:gd name="connsiteX18" fmla="*/ 470800 w 2395960"/>
            <a:gd name="connsiteY18" fmla="*/ 330731 h 535135"/>
            <a:gd name="connsiteX19" fmla="*/ 1933583 w 2395960"/>
            <a:gd name="connsiteY19" fmla="*/ 0 h 535135"/>
            <a:gd name="connsiteX20" fmla="*/ 2395960 w 2395960"/>
            <a:gd name="connsiteY20" fmla="*/ 0 h 535135"/>
            <a:gd name="connsiteX21" fmla="*/ 2395960 w 2395960"/>
            <a:gd name="connsiteY21" fmla="*/ 535135 h 535135"/>
            <a:gd name="connsiteX22" fmla="*/ 1576309 w 2395960"/>
            <a:gd name="connsiteY22" fmla="*/ 535135 h 535135"/>
            <a:gd name="connsiteX23" fmla="*/ 1513614 w 2395960"/>
            <a:gd name="connsiteY23" fmla="*/ 330731 h 535135"/>
            <a:gd name="connsiteX24" fmla="*/ 1672880 w 2395960"/>
            <a:gd name="connsiteY24" fmla="*/ 208152 h 535135"/>
            <a:gd name="connsiteX25" fmla="*/ 1832144 w 2395960"/>
            <a:gd name="connsiteY25" fmla="*/ 330730 h 535135"/>
            <a:gd name="connsiteX26" fmla="*/ 1769449 w 2395960"/>
            <a:gd name="connsiteY26" fmla="*/ 535134 h 535135"/>
            <a:gd name="connsiteX27" fmla="*/ 1933583 w 2395960"/>
            <a:gd name="connsiteY27" fmla="*/ 408804 h 535135"/>
            <a:gd name="connsiteX28" fmla="*/ 2097716 w 2395960"/>
            <a:gd name="connsiteY28" fmla="*/ 535134 h 535135"/>
            <a:gd name="connsiteX29" fmla="*/ 2035021 w 2395960"/>
            <a:gd name="connsiteY29" fmla="*/ 330730 h 535135"/>
            <a:gd name="connsiteX30" fmla="*/ 2199156 w 2395960"/>
            <a:gd name="connsiteY30" fmla="*/ 204403 h 535135"/>
            <a:gd name="connsiteX31" fmla="*/ 1996275 w 2395960"/>
            <a:gd name="connsiteY31" fmla="*/ 204404 h 535135"/>
            <a:gd name="connsiteX32" fmla="*/ 0 w 2395960"/>
            <a:gd name="connsiteY32" fmla="*/ 0 h 535135"/>
            <a:gd name="connsiteX33" fmla="*/ 1933583 w 2395960"/>
            <a:gd name="connsiteY33" fmla="*/ 0 h 535135"/>
            <a:gd name="connsiteX34" fmla="*/ 1870890 w 2395960"/>
            <a:gd name="connsiteY34" fmla="*/ 204404 h 535135"/>
            <a:gd name="connsiteX35" fmla="*/ 1668009 w 2395960"/>
            <a:gd name="connsiteY35" fmla="*/ 204403 h 535135"/>
            <a:gd name="connsiteX36" fmla="*/ 1668010 w 2395960"/>
            <a:gd name="connsiteY36" fmla="*/ 204404 h 535135"/>
            <a:gd name="connsiteX37" fmla="*/ 1474868 w 2395960"/>
            <a:gd name="connsiteY37" fmla="*/ 204405 h 535135"/>
            <a:gd name="connsiteX38" fmla="*/ 1412176 w 2395960"/>
            <a:gd name="connsiteY38" fmla="*/ 1 h 535135"/>
            <a:gd name="connsiteX39" fmla="*/ 1349483 w 2395960"/>
            <a:gd name="connsiteY39" fmla="*/ 204405 h 535135"/>
            <a:gd name="connsiteX40" fmla="*/ 1156342 w 2395960"/>
            <a:gd name="connsiteY40" fmla="*/ 204404 h 535135"/>
            <a:gd name="connsiteX41" fmla="*/ 1151472 w 2395960"/>
            <a:gd name="connsiteY41" fmla="*/ 204404 h 535135"/>
            <a:gd name="connsiteX42" fmla="*/ 1146602 w 2395960"/>
            <a:gd name="connsiteY42" fmla="*/ 204404 h 535135"/>
            <a:gd name="connsiteX43" fmla="*/ 953461 w 2395960"/>
            <a:gd name="connsiteY43" fmla="*/ 204405 h 535135"/>
            <a:gd name="connsiteX44" fmla="*/ 890769 w 2395960"/>
            <a:gd name="connsiteY44" fmla="*/ 1 h 535135"/>
            <a:gd name="connsiteX45" fmla="*/ 828076 w 2395960"/>
            <a:gd name="connsiteY45" fmla="*/ 204405 h 535135"/>
            <a:gd name="connsiteX46" fmla="*/ 634935 w 2395960"/>
            <a:gd name="connsiteY46" fmla="*/ 204404 h 535135"/>
            <a:gd name="connsiteX47" fmla="*/ 630065 w 2395960"/>
            <a:gd name="connsiteY47" fmla="*/ 204404 h 535135"/>
            <a:gd name="connsiteX48" fmla="*/ 625195 w 2395960"/>
            <a:gd name="connsiteY48" fmla="*/ 204404 h 535135"/>
            <a:gd name="connsiteX49" fmla="*/ 432054 w 2395960"/>
            <a:gd name="connsiteY49" fmla="*/ 204405 h 535135"/>
            <a:gd name="connsiteX50" fmla="*/ 369362 w 2395960"/>
            <a:gd name="connsiteY50" fmla="*/ 1 h 535135"/>
            <a:gd name="connsiteX51" fmla="*/ 306669 w 2395960"/>
            <a:gd name="connsiteY51" fmla="*/ 204405 h 535135"/>
            <a:gd name="connsiteX52" fmla="*/ 103788 w 2395960"/>
            <a:gd name="connsiteY52" fmla="*/ 204404 h 535135"/>
            <a:gd name="connsiteX53" fmla="*/ 267923 w 2395960"/>
            <a:gd name="connsiteY53" fmla="*/ 330731 h 535135"/>
            <a:gd name="connsiteX54" fmla="*/ 205228 w 2395960"/>
            <a:gd name="connsiteY54" fmla="*/ 535135 h 535135"/>
            <a:gd name="connsiteX55" fmla="*/ 0 w 2395960"/>
            <a:gd name="connsiteY55" fmla="*/ 535135 h 53513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Lst>
          <a:rect l="l" t="t" r="r" b="b"/>
          <a:pathLst>
            <a:path w="2395960" h="535135">
              <a:moveTo>
                <a:pt x="1412176" y="408805"/>
              </a:moveTo>
              <a:lnTo>
                <a:pt x="1576309" y="535135"/>
              </a:lnTo>
              <a:lnTo>
                <a:pt x="1248042" y="535135"/>
              </a:lnTo>
              <a:close/>
              <a:moveTo>
                <a:pt x="890769" y="408805"/>
              </a:moveTo>
              <a:lnTo>
                <a:pt x="1054902" y="535135"/>
              </a:lnTo>
              <a:lnTo>
                <a:pt x="726635" y="535135"/>
              </a:lnTo>
              <a:close/>
              <a:moveTo>
                <a:pt x="369362" y="408805"/>
              </a:moveTo>
              <a:lnTo>
                <a:pt x="533495" y="535135"/>
              </a:lnTo>
              <a:lnTo>
                <a:pt x="205228" y="535135"/>
              </a:lnTo>
              <a:close/>
              <a:moveTo>
                <a:pt x="1151472" y="208152"/>
              </a:moveTo>
              <a:lnTo>
                <a:pt x="1310737" y="330731"/>
              </a:lnTo>
              <a:lnTo>
                <a:pt x="1248042" y="535135"/>
              </a:lnTo>
              <a:lnTo>
                <a:pt x="1054902" y="535135"/>
              </a:lnTo>
              <a:lnTo>
                <a:pt x="992207" y="330731"/>
              </a:lnTo>
              <a:close/>
              <a:moveTo>
                <a:pt x="630065" y="208152"/>
              </a:moveTo>
              <a:lnTo>
                <a:pt x="789330" y="330731"/>
              </a:lnTo>
              <a:lnTo>
                <a:pt x="726635" y="535135"/>
              </a:lnTo>
              <a:lnTo>
                <a:pt x="533495" y="535135"/>
              </a:lnTo>
              <a:lnTo>
                <a:pt x="470800" y="330731"/>
              </a:lnTo>
              <a:close/>
              <a:moveTo>
                <a:pt x="1933583" y="0"/>
              </a:moveTo>
              <a:lnTo>
                <a:pt x="2395960" y="0"/>
              </a:lnTo>
              <a:lnTo>
                <a:pt x="2395960" y="535135"/>
              </a:lnTo>
              <a:lnTo>
                <a:pt x="1576309" y="535135"/>
              </a:lnTo>
              <a:lnTo>
                <a:pt x="1513614" y="330731"/>
              </a:lnTo>
              <a:lnTo>
                <a:pt x="1672880" y="208152"/>
              </a:lnTo>
              <a:lnTo>
                <a:pt x="1832144" y="330730"/>
              </a:lnTo>
              <a:lnTo>
                <a:pt x="1769449" y="535134"/>
              </a:lnTo>
              <a:lnTo>
                <a:pt x="1933583" y="408804"/>
              </a:lnTo>
              <a:lnTo>
                <a:pt x="2097716" y="535134"/>
              </a:lnTo>
              <a:lnTo>
                <a:pt x="2035021" y="330730"/>
              </a:lnTo>
              <a:lnTo>
                <a:pt x="2199156" y="204403"/>
              </a:lnTo>
              <a:lnTo>
                <a:pt x="1996275" y="204404"/>
              </a:lnTo>
              <a:close/>
              <a:moveTo>
                <a:pt x="0" y="0"/>
              </a:moveTo>
              <a:lnTo>
                <a:pt x="1933583" y="0"/>
              </a:lnTo>
              <a:lnTo>
                <a:pt x="1870890" y="204404"/>
              </a:lnTo>
              <a:lnTo>
                <a:pt x="1668009" y="204403"/>
              </a:lnTo>
              <a:lnTo>
                <a:pt x="1668010" y="204404"/>
              </a:lnTo>
              <a:lnTo>
                <a:pt x="1474868" y="204405"/>
              </a:lnTo>
              <a:lnTo>
                <a:pt x="1412176" y="1"/>
              </a:lnTo>
              <a:lnTo>
                <a:pt x="1349483" y="204405"/>
              </a:lnTo>
              <a:lnTo>
                <a:pt x="1156342" y="204404"/>
              </a:lnTo>
              <a:lnTo>
                <a:pt x="1151472" y="204404"/>
              </a:lnTo>
              <a:lnTo>
                <a:pt x="1146602" y="204404"/>
              </a:lnTo>
              <a:lnTo>
                <a:pt x="953461" y="204405"/>
              </a:lnTo>
              <a:lnTo>
                <a:pt x="890769" y="1"/>
              </a:lnTo>
              <a:lnTo>
                <a:pt x="828076" y="204405"/>
              </a:lnTo>
              <a:lnTo>
                <a:pt x="634935" y="204404"/>
              </a:lnTo>
              <a:lnTo>
                <a:pt x="630065" y="204404"/>
              </a:lnTo>
              <a:lnTo>
                <a:pt x="625195" y="204404"/>
              </a:lnTo>
              <a:lnTo>
                <a:pt x="432054" y="204405"/>
              </a:lnTo>
              <a:lnTo>
                <a:pt x="369362" y="1"/>
              </a:lnTo>
              <a:lnTo>
                <a:pt x="306669" y="204405"/>
              </a:lnTo>
              <a:lnTo>
                <a:pt x="103788" y="204404"/>
              </a:lnTo>
              <a:lnTo>
                <a:pt x="267923" y="330731"/>
              </a:lnTo>
              <a:lnTo>
                <a:pt x="205228" y="535135"/>
              </a:lnTo>
              <a:lnTo>
                <a:pt x="0" y="535135"/>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6</xdr:col>
      <xdr:colOff>137584</xdr:colOff>
      <xdr:row>20</xdr:row>
      <xdr:rowOff>0</xdr:rowOff>
    </xdr:from>
    <xdr:to>
      <xdr:col>7</xdr:col>
      <xdr:colOff>395817</xdr:colOff>
      <xdr:row>24</xdr:row>
      <xdr:rowOff>173566</xdr:rowOff>
    </xdr:to>
    <xdr:pic>
      <xdr:nvPicPr>
        <xdr:cNvPr id="4100" name="Graphic 1" descr="Male profile">
          <a:extLst>
            <a:ext uri="{FF2B5EF4-FFF2-40B4-BE49-F238E27FC236}">
              <a16:creationId xmlns:a16="http://schemas.microsoft.com/office/drawing/2014/main" id="{95FD94B2-B6F0-47D6-DAC3-C53E92694B9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074584" y="3810000"/>
          <a:ext cx="914400" cy="935566"/>
        </a:xfrm>
        <a:prstGeom prst="rect">
          <a:avLst/>
        </a:prstGeom>
      </xdr:spPr>
    </xdr:pic>
    <xdr:clientData/>
  </xdr:twoCellAnchor>
  <xdr:twoCellAnchor>
    <xdr:from>
      <xdr:col>2</xdr:col>
      <xdr:colOff>539750</xdr:colOff>
      <xdr:row>19</xdr:row>
      <xdr:rowOff>31750</xdr:rowOff>
    </xdr:from>
    <xdr:to>
      <xdr:col>9</xdr:col>
      <xdr:colOff>214204</xdr:colOff>
      <xdr:row>26</xdr:row>
      <xdr:rowOff>0</xdr:rowOff>
    </xdr:to>
    <xdr:grpSp>
      <xdr:nvGrpSpPr>
        <xdr:cNvPr id="4105" name="Group 4104">
          <a:extLst>
            <a:ext uri="{FF2B5EF4-FFF2-40B4-BE49-F238E27FC236}">
              <a16:creationId xmlns:a16="http://schemas.microsoft.com/office/drawing/2014/main" id="{0CD031A1-20EB-739F-A023-AE1FA6CA1063}"/>
            </a:ext>
          </a:extLst>
        </xdr:cNvPr>
        <xdr:cNvGrpSpPr/>
      </xdr:nvGrpSpPr>
      <xdr:grpSpPr>
        <a:xfrm>
          <a:off x="1852083" y="3651250"/>
          <a:ext cx="4267621" cy="1301750"/>
          <a:chOff x="1883833" y="3386666"/>
          <a:chExt cx="4267621" cy="1364826"/>
        </a:xfrm>
      </xdr:grpSpPr>
      <xdr:graphicFrame macro="">
        <xdr:nvGraphicFramePr>
          <xdr:cNvPr id="4098" name="Chart 4097">
            <a:extLst>
              <a:ext uri="{FF2B5EF4-FFF2-40B4-BE49-F238E27FC236}">
                <a16:creationId xmlns:a16="http://schemas.microsoft.com/office/drawing/2014/main" id="{BCEF0F91-D96C-40C3-9398-A72E13C5A140}"/>
              </a:ext>
            </a:extLst>
          </xdr:cNvPr>
          <xdr:cNvGraphicFramePr>
            <a:graphicFrameLocks/>
          </xdr:cNvGraphicFramePr>
        </xdr:nvGraphicFramePr>
        <xdr:xfrm>
          <a:off x="1883833" y="3386667"/>
          <a:ext cx="1534584" cy="1364825"/>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4099" name="Chart 4098">
            <a:extLst>
              <a:ext uri="{FF2B5EF4-FFF2-40B4-BE49-F238E27FC236}">
                <a16:creationId xmlns:a16="http://schemas.microsoft.com/office/drawing/2014/main" id="{105BE78B-CB8B-456A-A035-AD5E3E3BDAB0}"/>
              </a:ext>
            </a:extLst>
          </xdr:cNvPr>
          <xdr:cNvGraphicFramePr>
            <a:graphicFrameLocks/>
          </xdr:cNvGraphicFramePr>
        </xdr:nvGraphicFramePr>
        <xdr:xfrm>
          <a:off x="4773082" y="3386666"/>
          <a:ext cx="1378372" cy="1312334"/>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4102" name="Graphic 4101" descr="Female Profile">
            <a:extLst>
              <a:ext uri="{FF2B5EF4-FFF2-40B4-BE49-F238E27FC236}">
                <a16:creationId xmlns:a16="http://schemas.microsoft.com/office/drawing/2014/main" id="{2261E7A1-45BA-5C12-BC93-3FF84C55999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249083" y="3587751"/>
            <a:ext cx="914400" cy="914400"/>
          </a:xfrm>
          <a:prstGeom prst="rect">
            <a:avLst/>
          </a:prstGeom>
        </xdr:spPr>
      </xdr:pic>
      <xdr:sp macro="" textlink="Gender!$B$9">
        <xdr:nvSpPr>
          <xdr:cNvPr id="4103" name="TextBox 4102">
            <a:extLst>
              <a:ext uri="{FF2B5EF4-FFF2-40B4-BE49-F238E27FC236}">
                <a16:creationId xmlns:a16="http://schemas.microsoft.com/office/drawing/2014/main" id="{56DE4EA3-E77D-450F-9666-4D57F3BAE5AB}"/>
              </a:ext>
            </a:extLst>
          </xdr:cNvPr>
          <xdr:cNvSpPr txBox="1"/>
        </xdr:nvSpPr>
        <xdr:spPr>
          <a:xfrm>
            <a:off x="2254250" y="3828603"/>
            <a:ext cx="762000" cy="359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8E8FA9A-CE93-49BD-B3D0-B4977098CC3F}" type="TxLink">
              <a:rPr lang="en-US" sz="2000" b="0" i="0" u="none" strike="noStrike">
                <a:solidFill>
                  <a:schemeClr val="accent1"/>
                </a:solidFill>
                <a:latin typeface="Arial Black" panose="020B0A04020102020204" pitchFamily="34" charset="0"/>
                <a:ea typeface="Calibri"/>
                <a:cs typeface="Calibri"/>
              </a:rPr>
              <a:pPr/>
              <a:t>0</a:t>
            </a:fld>
            <a:endParaRPr lang="en-US" sz="2000">
              <a:solidFill>
                <a:schemeClr val="accent1"/>
              </a:solidFill>
              <a:latin typeface="Arial Black" panose="020B0A04020102020204" pitchFamily="34" charset="0"/>
            </a:endParaRPr>
          </a:p>
        </xdr:txBody>
      </xdr:sp>
    </xdr:grpSp>
    <xdr:clientData/>
  </xdr:twoCellAnchor>
  <xdr:twoCellAnchor>
    <xdr:from>
      <xdr:col>7</xdr:col>
      <xdr:colOff>518582</xdr:colOff>
      <xdr:row>21</xdr:row>
      <xdr:rowOff>21167</xdr:rowOff>
    </xdr:from>
    <xdr:to>
      <xdr:col>9</xdr:col>
      <xdr:colOff>105832</xdr:colOff>
      <xdr:row>23</xdr:row>
      <xdr:rowOff>105833</xdr:rowOff>
    </xdr:to>
    <xdr:sp macro="" textlink="Gender!$B$10">
      <xdr:nvSpPr>
        <xdr:cNvPr id="4104" name="TextBox 4103">
          <a:extLst>
            <a:ext uri="{FF2B5EF4-FFF2-40B4-BE49-F238E27FC236}">
              <a16:creationId xmlns:a16="http://schemas.microsoft.com/office/drawing/2014/main" id="{6EB28BFA-F87B-4D89-B486-6A4D356B7FB6}"/>
            </a:ext>
          </a:extLst>
        </xdr:cNvPr>
        <xdr:cNvSpPr txBox="1"/>
      </xdr:nvSpPr>
      <xdr:spPr>
        <a:xfrm>
          <a:off x="5111749" y="4021667"/>
          <a:ext cx="899583" cy="465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34A88A9-CAA6-431B-8C26-59B6AC81ED19}" type="TxLink">
            <a:rPr lang="en-US" sz="2000" b="0" i="0" u="none" strike="noStrike">
              <a:solidFill>
                <a:schemeClr val="accent1"/>
              </a:solidFill>
              <a:latin typeface="Arial Black" panose="020B0A04020102020204" pitchFamily="34" charset="0"/>
              <a:ea typeface="Calibri"/>
              <a:cs typeface="Calibri"/>
            </a:rPr>
            <a:pPr/>
            <a:t>211</a:t>
          </a:fld>
          <a:endParaRPr lang="en-US" sz="2000">
            <a:solidFill>
              <a:schemeClr val="accent1"/>
            </a:solidFill>
            <a:latin typeface="Arial Black" panose="020B0A04020102020204" pitchFamily="34" charset="0"/>
          </a:endParaRPr>
        </a:p>
      </xdr:txBody>
    </xdr:sp>
    <xdr:clientData/>
  </xdr:twoCellAnchor>
  <xdr:oneCellAnchor>
    <xdr:from>
      <xdr:col>19</xdr:col>
      <xdr:colOff>486834</xdr:colOff>
      <xdr:row>7</xdr:row>
      <xdr:rowOff>42334</xdr:rowOff>
    </xdr:from>
    <xdr:ext cx="419100" cy="304800"/>
    <xdr:pic>
      <xdr:nvPicPr>
        <xdr:cNvPr id="4107" name="image5.png">
          <a:extLst>
            <a:ext uri="{FF2B5EF4-FFF2-40B4-BE49-F238E27FC236}">
              <a16:creationId xmlns:a16="http://schemas.microsoft.com/office/drawing/2014/main" id="{730A7B30-7FF2-4D7D-B135-D60A307681E5}"/>
            </a:ext>
          </a:extLst>
        </xdr:cNvPr>
        <xdr:cNvPicPr preferRelativeResize="0"/>
      </xdr:nvPicPr>
      <xdr:blipFill>
        <a:blip xmlns:r="http://schemas.openxmlformats.org/officeDocument/2006/relationships" r:embed="rId13" cstate="print"/>
        <a:stretch>
          <a:fillRect/>
        </a:stretch>
      </xdr:blipFill>
      <xdr:spPr>
        <a:xfrm>
          <a:off x="12954001" y="1375834"/>
          <a:ext cx="419100" cy="304800"/>
        </a:xfrm>
        <a:prstGeom prst="rect">
          <a:avLst/>
        </a:prstGeom>
        <a:noFill/>
      </xdr:spPr>
    </xdr:pic>
    <xdr:clientData fLocksWithSheet="0"/>
  </xdr:oneCellAnchor>
  <xdr:twoCellAnchor>
    <xdr:from>
      <xdr:col>11</xdr:col>
      <xdr:colOff>476253</xdr:colOff>
      <xdr:row>6</xdr:row>
      <xdr:rowOff>137582</xdr:rowOff>
    </xdr:from>
    <xdr:to>
      <xdr:col>15</xdr:col>
      <xdr:colOff>74086</xdr:colOff>
      <xdr:row>8</xdr:row>
      <xdr:rowOff>95249</xdr:rowOff>
    </xdr:to>
    <xdr:sp macro="" textlink="">
      <xdr:nvSpPr>
        <xdr:cNvPr id="4108" name="TextBox 4107">
          <a:extLst>
            <a:ext uri="{FF2B5EF4-FFF2-40B4-BE49-F238E27FC236}">
              <a16:creationId xmlns:a16="http://schemas.microsoft.com/office/drawing/2014/main" id="{4F0C7FDC-0AAE-421C-A87F-F92089B4F41F}"/>
            </a:ext>
          </a:extLst>
        </xdr:cNvPr>
        <xdr:cNvSpPr txBox="1"/>
      </xdr:nvSpPr>
      <xdr:spPr>
        <a:xfrm>
          <a:off x="7694086" y="1280582"/>
          <a:ext cx="2222500"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latin typeface="Arial Black" panose="020B0A04020102020204" pitchFamily="34" charset="0"/>
            </a:rPr>
            <a:t>Average Age</a:t>
          </a:r>
        </a:p>
      </xdr:txBody>
    </xdr:sp>
    <xdr:clientData/>
  </xdr:twoCellAnchor>
  <xdr:oneCellAnchor>
    <xdr:from>
      <xdr:col>15</xdr:col>
      <xdr:colOff>52919</xdr:colOff>
      <xdr:row>7</xdr:row>
      <xdr:rowOff>52916</xdr:rowOff>
    </xdr:from>
    <xdr:ext cx="359834" cy="296333"/>
    <xdr:pic>
      <xdr:nvPicPr>
        <xdr:cNvPr id="4109" name="image6.png">
          <a:extLst>
            <a:ext uri="{FF2B5EF4-FFF2-40B4-BE49-F238E27FC236}">
              <a16:creationId xmlns:a16="http://schemas.microsoft.com/office/drawing/2014/main" id="{C9F49EE6-F7CC-4D30-9171-7692D8A3BC4E}"/>
            </a:ext>
          </a:extLst>
        </xdr:cNvPr>
        <xdr:cNvPicPr preferRelativeResize="0"/>
      </xdr:nvPicPr>
      <xdr:blipFill>
        <a:blip xmlns:r="http://schemas.openxmlformats.org/officeDocument/2006/relationships" r:embed="rId14" cstate="print"/>
        <a:stretch>
          <a:fillRect/>
        </a:stretch>
      </xdr:blipFill>
      <xdr:spPr>
        <a:xfrm>
          <a:off x="9895419" y="1386416"/>
          <a:ext cx="359834" cy="296333"/>
        </a:xfrm>
        <a:prstGeom prst="rect">
          <a:avLst/>
        </a:prstGeom>
        <a:noFill/>
      </xdr:spPr>
    </xdr:pic>
    <xdr:clientData fLocksWithSheet="0"/>
  </xdr:oneCellAnchor>
  <xdr:twoCellAnchor>
    <xdr:from>
      <xdr:col>20</xdr:col>
      <xdr:colOff>222252</xdr:colOff>
      <xdr:row>6</xdr:row>
      <xdr:rowOff>126999</xdr:rowOff>
    </xdr:from>
    <xdr:to>
      <xdr:col>23</xdr:col>
      <xdr:colOff>476252</xdr:colOff>
      <xdr:row>8</xdr:row>
      <xdr:rowOff>84666</xdr:rowOff>
    </xdr:to>
    <xdr:sp macro="" textlink="">
      <xdr:nvSpPr>
        <xdr:cNvPr id="4110" name="TextBox 4109">
          <a:extLst>
            <a:ext uri="{FF2B5EF4-FFF2-40B4-BE49-F238E27FC236}">
              <a16:creationId xmlns:a16="http://schemas.microsoft.com/office/drawing/2014/main" id="{948F4CE2-8E37-48E6-A24F-476A992D2E6C}"/>
            </a:ext>
          </a:extLst>
        </xdr:cNvPr>
        <xdr:cNvSpPr txBox="1"/>
      </xdr:nvSpPr>
      <xdr:spPr>
        <a:xfrm>
          <a:off x="13345585" y="1269999"/>
          <a:ext cx="2222500"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latin typeface="Arial Black" panose="020B0A04020102020204" pitchFamily="34" charset="0"/>
            </a:rPr>
            <a:t>Attrition Rate</a:t>
          </a:r>
        </a:p>
      </xdr:txBody>
    </xdr:sp>
    <xdr:clientData/>
  </xdr:twoCellAnchor>
  <xdr:oneCellAnchor>
    <xdr:from>
      <xdr:col>23</xdr:col>
      <xdr:colOff>486834</xdr:colOff>
      <xdr:row>7</xdr:row>
      <xdr:rowOff>31750</xdr:rowOff>
    </xdr:from>
    <xdr:ext cx="390525" cy="314325"/>
    <xdr:pic>
      <xdr:nvPicPr>
        <xdr:cNvPr id="4111" name="image2.png">
          <a:extLst>
            <a:ext uri="{FF2B5EF4-FFF2-40B4-BE49-F238E27FC236}">
              <a16:creationId xmlns:a16="http://schemas.microsoft.com/office/drawing/2014/main" id="{09543873-8491-4256-899E-D3B2762172FC}"/>
            </a:ext>
          </a:extLst>
        </xdr:cNvPr>
        <xdr:cNvPicPr preferRelativeResize="0"/>
      </xdr:nvPicPr>
      <xdr:blipFill>
        <a:blip xmlns:r="http://schemas.openxmlformats.org/officeDocument/2006/relationships" r:embed="rId15" cstate="print"/>
        <a:stretch>
          <a:fillRect/>
        </a:stretch>
      </xdr:blipFill>
      <xdr:spPr>
        <a:xfrm>
          <a:off x="15578667" y="1365250"/>
          <a:ext cx="390525" cy="314325"/>
        </a:xfrm>
        <a:prstGeom prst="rect">
          <a:avLst/>
        </a:prstGeom>
        <a:noFill/>
      </xdr:spPr>
    </xdr:pic>
    <xdr:clientData fLocksWithSheet="0"/>
  </xdr:oneCellAnchor>
  <xdr:twoCellAnchor>
    <xdr:from>
      <xdr:col>16</xdr:col>
      <xdr:colOff>10584</xdr:colOff>
      <xdr:row>6</xdr:row>
      <xdr:rowOff>158750</xdr:rowOff>
    </xdr:from>
    <xdr:to>
      <xdr:col>19</xdr:col>
      <xdr:colOff>539750</xdr:colOff>
      <xdr:row>9</xdr:row>
      <xdr:rowOff>95249</xdr:rowOff>
    </xdr:to>
    <xdr:sp macro="" textlink="">
      <xdr:nvSpPr>
        <xdr:cNvPr id="4112" name="TextBox 4111">
          <a:extLst>
            <a:ext uri="{FF2B5EF4-FFF2-40B4-BE49-F238E27FC236}">
              <a16:creationId xmlns:a16="http://schemas.microsoft.com/office/drawing/2014/main" id="{84E4D629-657C-4B8B-BFF6-E16DABD07D91}"/>
            </a:ext>
          </a:extLst>
        </xdr:cNvPr>
        <xdr:cNvSpPr txBox="1"/>
      </xdr:nvSpPr>
      <xdr:spPr>
        <a:xfrm>
          <a:off x="10509251" y="1301750"/>
          <a:ext cx="2497666" cy="507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latin typeface="Arial Black" panose="020B0A04020102020204" pitchFamily="34" charset="0"/>
            </a:rPr>
            <a:t>Active Employees</a:t>
          </a:r>
        </a:p>
      </xdr:txBody>
    </xdr:sp>
    <xdr:clientData/>
  </xdr:twoCellAnchor>
  <xdr:twoCellAnchor>
    <xdr:from>
      <xdr:col>2</xdr:col>
      <xdr:colOff>635000</xdr:colOff>
      <xdr:row>12</xdr:row>
      <xdr:rowOff>63501</xdr:rowOff>
    </xdr:from>
    <xdr:to>
      <xdr:col>9</xdr:col>
      <xdr:colOff>10583</xdr:colOff>
      <xdr:row>14</xdr:row>
      <xdr:rowOff>1</xdr:rowOff>
    </xdr:to>
    <xdr:sp macro="" textlink="">
      <xdr:nvSpPr>
        <xdr:cNvPr id="4113" name="TextBox 4112">
          <a:extLst>
            <a:ext uri="{FF2B5EF4-FFF2-40B4-BE49-F238E27FC236}">
              <a16:creationId xmlns:a16="http://schemas.microsoft.com/office/drawing/2014/main" id="{460B84D2-401A-4A87-A87A-61ED29CF109D}"/>
            </a:ext>
          </a:extLst>
        </xdr:cNvPr>
        <xdr:cNvSpPr txBox="1"/>
      </xdr:nvSpPr>
      <xdr:spPr>
        <a:xfrm>
          <a:off x="1947333" y="2349501"/>
          <a:ext cx="396875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solidFill>
              <a:latin typeface="Arial Black" panose="020B0A04020102020204" pitchFamily="34" charset="0"/>
            </a:rPr>
            <a:t>Total Employees</a:t>
          </a:r>
          <a:r>
            <a:rPr lang="en-US" sz="1400" baseline="0">
              <a:solidFill>
                <a:schemeClr val="accent1"/>
              </a:solidFill>
              <a:latin typeface="Arial Black" panose="020B0A04020102020204" pitchFamily="34" charset="0"/>
            </a:rPr>
            <a:t> by Gender</a:t>
          </a:r>
          <a:endParaRPr lang="en-US" sz="1400">
            <a:solidFill>
              <a:schemeClr val="accent1"/>
            </a:solidFill>
            <a:latin typeface="Arial Black" panose="020B0A04020102020204" pitchFamily="34" charset="0"/>
          </a:endParaRPr>
        </a:p>
      </xdr:txBody>
    </xdr:sp>
    <xdr:clientData/>
  </xdr:twoCellAnchor>
  <xdr:twoCellAnchor editAs="oneCell">
    <xdr:from>
      <xdr:col>4</xdr:col>
      <xdr:colOff>433916</xdr:colOff>
      <xdr:row>15</xdr:row>
      <xdr:rowOff>84667</xdr:rowOff>
    </xdr:from>
    <xdr:to>
      <xdr:col>7</xdr:col>
      <xdr:colOff>465666</xdr:colOff>
      <xdr:row>19</xdr:row>
      <xdr:rowOff>31750</xdr:rowOff>
    </xdr:to>
    <mc:AlternateContent xmlns:mc="http://schemas.openxmlformats.org/markup-compatibility/2006" xmlns:a14="http://schemas.microsoft.com/office/drawing/2010/main">
      <mc:Choice Requires="a14">
        <xdr:graphicFrame macro="">
          <xdr:nvGraphicFramePr>
            <xdr:cNvPr id="4114" name="Gender 3">
              <a:extLst>
                <a:ext uri="{FF2B5EF4-FFF2-40B4-BE49-F238E27FC236}">
                  <a16:creationId xmlns:a16="http://schemas.microsoft.com/office/drawing/2014/main" id="{19A64658-DE6A-4B07-87C4-423129D8041A}"/>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058583" y="2942167"/>
              <a:ext cx="2000250" cy="7090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444500</xdr:colOff>
      <xdr:row>14</xdr:row>
      <xdr:rowOff>42334</xdr:rowOff>
    </xdr:from>
    <xdr:to>
      <xdr:col>16</xdr:col>
      <xdr:colOff>423333</xdr:colOff>
      <xdr:row>25</xdr:row>
      <xdr:rowOff>158750</xdr:rowOff>
    </xdr:to>
    <xdr:graphicFrame macro="">
      <xdr:nvGraphicFramePr>
        <xdr:cNvPr id="4115" name="Chart 4114">
          <a:extLst>
            <a:ext uri="{FF2B5EF4-FFF2-40B4-BE49-F238E27FC236}">
              <a16:creationId xmlns:a16="http://schemas.microsoft.com/office/drawing/2014/main" id="{498F1EC6-601E-4BB3-8F9F-8C34029972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385233</xdr:colOff>
      <xdr:row>12</xdr:row>
      <xdr:rowOff>57151</xdr:rowOff>
    </xdr:from>
    <xdr:to>
      <xdr:col>15</xdr:col>
      <xdr:colOff>416983</xdr:colOff>
      <xdr:row>13</xdr:row>
      <xdr:rowOff>184151</xdr:rowOff>
    </xdr:to>
    <xdr:sp macro="" textlink="">
      <xdr:nvSpPr>
        <xdr:cNvPr id="4117" name="TextBox 4116">
          <a:extLst>
            <a:ext uri="{FF2B5EF4-FFF2-40B4-BE49-F238E27FC236}">
              <a16:creationId xmlns:a16="http://schemas.microsoft.com/office/drawing/2014/main" id="{24579C80-2E57-4B66-85F3-F6B04816CB27}"/>
            </a:ext>
          </a:extLst>
        </xdr:cNvPr>
        <xdr:cNvSpPr txBox="1"/>
      </xdr:nvSpPr>
      <xdr:spPr>
        <a:xfrm>
          <a:off x="6290733" y="2343151"/>
          <a:ext cx="396875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solidFill>
              <a:latin typeface="Arial Black" panose="020B0A04020102020204" pitchFamily="34" charset="0"/>
            </a:rPr>
            <a:t>Education</a:t>
          </a:r>
          <a:r>
            <a:rPr lang="en-US" sz="1400" baseline="0">
              <a:solidFill>
                <a:schemeClr val="accent1"/>
              </a:solidFill>
              <a:latin typeface="Arial Black" panose="020B0A04020102020204" pitchFamily="34" charset="0"/>
            </a:rPr>
            <a:t> wise Attrition</a:t>
          </a:r>
          <a:endParaRPr lang="en-US" sz="1400">
            <a:solidFill>
              <a:schemeClr val="accent1"/>
            </a:solidFill>
            <a:latin typeface="Arial Black" panose="020B0A04020102020204" pitchFamily="34" charset="0"/>
          </a:endParaRPr>
        </a:p>
      </xdr:txBody>
    </xdr:sp>
    <xdr:clientData/>
  </xdr:twoCellAnchor>
  <xdr:twoCellAnchor>
    <xdr:from>
      <xdr:col>2</xdr:col>
      <xdr:colOff>381002</xdr:colOff>
      <xdr:row>1</xdr:row>
      <xdr:rowOff>95249</xdr:rowOff>
    </xdr:from>
    <xdr:to>
      <xdr:col>8</xdr:col>
      <xdr:colOff>412752</xdr:colOff>
      <xdr:row>3</xdr:row>
      <xdr:rowOff>31749</xdr:rowOff>
    </xdr:to>
    <xdr:sp macro="" textlink="">
      <xdr:nvSpPr>
        <xdr:cNvPr id="4118" name="TextBox 4117">
          <a:extLst>
            <a:ext uri="{FF2B5EF4-FFF2-40B4-BE49-F238E27FC236}">
              <a16:creationId xmlns:a16="http://schemas.microsoft.com/office/drawing/2014/main" id="{F8CA6015-D6E7-45D8-895B-FB90683A8ECA}"/>
            </a:ext>
          </a:extLst>
        </xdr:cNvPr>
        <xdr:cNvSpPr txBox="1"/>
      </xdr:nvSpPr>
      <xdr:spPr>
        <a:xfrm>
          <a:off x="1693335" y="285749"/>
          <a:ext cx="396875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solidFill>
              <a:latin typeface="Arial Black" panose="020B0A04020102020204" pitchFamily="34" charset="0"/>
            </a:rPr>
            <a:t>Total Employees</a:t>
          </a:r>
          <a:r>
            <a:rPr lang="en-US" sz="1400" baseline="0">
              <a:solidFill>
                <a:schemeClr val="accent1"/>
              </a:solidFill>
              <a:latin typeface="Arial Black" panose="020B0A04020102020204" pitchFamily="34" charset="0"/>
            </a:rPr>
            <a:t> by Gender</a:t>
          </a:r>
          <a:endParaRPr lang="en-US" sz="1400">
            <a:solidFill>
              <a:schemeClr val="accent1"/>
            </a:solidFill>
            <a:latin typeface="Arial Black" panose="020B0A04020102020204" pitchFamily="34" charset="0"/>
          </a:endParaRPr>
        </a:p>
      </xdr:txBody>
    </xdr:sp>
    <xdr:clientData/>
  </xdr:twoCellAnchor>
  <xdr:twoCellAnchor>
    <xdr:from>
      <xdr:col>17</xdr:col>
      <xdr:colOff>533400</xdr:colOff>
      <xdr:row>12</xdr:row>
      <xdr:rowOff>78317</xdr:rowOff>
    </xdr:from>
    <xdr:to>
      <xdr:col>23</xdr:col>
      <xdr:colOff>565150</xdr:colOff>
      <xdr:row>14</xdr:row>
      <xdr:rowOff>14817</xdr:rowOff>
    </xdr:to>
    <xdr:sp macro="" textlink="">
      <xdr:nvSpPr>
        <xdr:cNvPr id="4119" name="TextBox 4118">
          <a:extLst>
            <a:ext uri="{FF2B5EF4-FFF2-40B4-BE49-F238E27FC236}">
              <a16:creationId xmlns:a16="http://schemas.microsoft.com/office/drawing/2014/main" id="{C786DB54-9CE9-459F-BBCA-A9CB980E98A5}"/>
            </a:ext>
          </a:extLst>
        </xdr:cNvPr>
        <xdr:cNvSpPr txBox="1"/>
      </xdr:nvSpPr>
      <xdr:spPr>
        <a:xfrm>
          <a:off x="11688233" y="2364317"/>
          <a:ext cx="396875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solidFill>
              <a:latin typeface="Arial Black" panose="020B0A04020102020204" pitchFamily="34" charset="0"/>
            </a:rPr>
            <a:t>Attrition</a:t>
          </a:r>
          <a:r>
            <a:rPr lang="en-US" sz="1400" baseline="0">
              <a:solidFill>
                <a:schemeClr val="accent1"/>
              </a:solidFill>
              <a:latin typeface="Arial Black" panose="020B0A04020102020204" pitchFamily="34" charset="0"/>
            </a:rPr>
            <a:t> by Job Role</a:t>
          </a:r>
          <a:endParaRPr lang="en-US" sz="1400">
            <a:solidFill>
              <a:schemeClr val="accent1"/>
            </a:solidFill>
            <a:latin typeface="Arial Black" panose="020B0A04020102020204" pitchFamily="34" charset="0"/>
          </a:endParaRPr>
        </a:p>
      </xdr:txBody>
    </xdr:sp>
    <xdr:clientData/>
  </xdr:twoCellAnchor>
  <xdr:twoCellAnchor>
    <xdr:from>
      <xdr:col>2</xdr:col>
      <xdr:colOff>601133</xdr:colOff>
      <xdr:row>26</xdr:row>
      <xdr:rowOff>124883</xdr:rowOff>
    </xdr:from>
    <xdr:to>
      <xdr:col>8</xdr:col>
      <xdr:colOff>632883</xdr:colOff>
      <xdr:row>28</xdr:row>
      <xdr:rowOff>61383</xdr:rowOff>
    </xdr:to>
    <xdr:sp macro="" textlink="">
      <xdr:nvSpPr>
        <xdr:cNvPr id="4120" name="TextBox 4119">
          <a:extLst>
            <a:ext uri="{FF2B5EF4-FFF2-40B4-BE49-F238E27FC236}">
              <a16:creationId xmlns:a16="http://schemas.microsoft.com/office/drawing/2014/main" id="{DC350197-AF48-4A79-8868-C1432D82AF03}"/>
            </a:ext>
          </a:extLst>
        </xdr:cNvPr>
        <xdr:cNvSpPr txBox="1"/>
      </xdr:nvSpPr>
      <xdr:spPr>
        <a:xfrm>
          <a:off x="1913466" y="5077883"/>
          <a:ext cx="396875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solidFill>
              <a:latin typeface="Arial Black" panose="020B0A04020102020204" pitchFamily="34" charset="0"/>
            </a:rPr>
            <a:t>Department wise Attrition</a:t>
          </a:r>
        </a:p>
      </xdr:txBody>
    </xdr:sp>
    <xdr:clientData/>
  </xdr:twoCellAnchor>
  <xdr:twoCellAnchor>
    <xdr:from>
      <xdr:col>9</xdr:col>
      <xdr:colOff>361949</xdr:colOff>
      <xdr:row>26</xdr:row>
      <xdr:rowOff>105834</xdr:rowOff>
    </xdr:from>
    <xdr:to>
      <xdr:col>14</xdr:col>
      <xdr:colOff>539750</xdr:colOff>
      <xdr:row>28</xdr:row>
      <xdr:rowOff>76200</xdr:rowOff>
    </xdr:to>
    <xdr:sp macro="" textlink="">
      <xdr:nvSpPr>
        <xdr:cNvPr id="4121" name="TextBox 4120">
          <a:extLst>
            <a:ext uri="{FF2B5EF4-FFF2-40B4-BE49-F238E27FC236}">
              <a16:creationId xmlns:a16="http://schemas.microsoft.com/office/drawing/2014/main" id="{772297CE-5B2B-4860-96BD-8F455CC7D648}"/>
            </a:ext>
          </a:extLst>
        </xdr:cNvPr>
        <xdr:cNvSpPr txBox="1"/>
      </xdr:nvSpPr>
      <xdr:spPr>
        <a:xfrm>
          <a:off x="6267449" y="5058834"/>
          <a:ext cx="3458634" cy="351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solidFill>
              <a:latin typeface="Arial Black" panose="020B0A04020102020204" pitchFamily="34" charset="0"/>
            </a:rPr>
            <a:t>Attrition by Age Group</a:t>
          </a:r>
        </a:p>
      </xdr:txBody>
    </xdr:sp>
    <xdr:clientData/>
  </xdr:twoCellAnchor>
  <xdr:twoCellAnchor>
    <xdr:from>
      <xdr:col>15</xdr:col>
      <xdr:colOff>450849</xdr:colOff>
      <xdr:row>26</xdr:row>
      <xdr:rowOff>95250</xdr:rowOff>
    </xdr:from>
    <xdr:to>
      <xdr:col>19</xdr:col>
      <xdr:colOff>550333</xdr:colOff>
      <xdr:row>28</xdr:row>
      <xdr:rowOff>91016</xdr:rowOff>
    </xdr:to>
    <xdr:sp macro="" textlink="">
      <xdr:nvSpPr>
        <xdr:cNvPr id="4122" name="TextBox 4121">
          <a:extLst>
            <a:ext uri="{FF2B5EF4-FFF2-40B4-BE49-F238E27FC236}">
              <a16:creationId xmlns:a16="http://schemas.microsoft.com/office/drawing/2014/main" id="{D66A380C-27AB-4B95-B6A6-7D37E75C0332}"/>
            </a:ext>
          </a:extLst>
        </xdr:cNvPr>
        <xdr:cNvSpPr txBox="1"/>
      </xdr:nvSpPr>
      <xdr:spPr>
        <a:xfrm>
          <a:off x="10293349" y="5048250"/>
          <a:ext cx="2724151" cy="376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solidFill>
              <a:latin typeface="Arial Black" panose="020B0A04020102020204" pitchFamily="34" charset="0"/>
            </a:rPr>
            <a:t>Attrition by Martial</a:t>
          </a:r>
          <a:r>
            <a:rPr lang="en-US" sz="1400" baseline="0">
              <a:solidFill>
                <a:schemeClr val="accent1"/>
              </a:solidFill>
              <a:latin typeface="Arial Black" panose="020B0A04020102020204" pitchFamily="34" charset="0"/>
            </a:rPr>
            <a:t> Status</a:t>
          </a:r>
          <a:endParaRPr lang="en-US" sz="1400">
            <a:solidFill>
              <a:schemeClr val="accent1"/>
            </a:solidFill>
            <a:latin typeface="Arial Black" panose="020B0A04020102020204" pitchFamily="34" charset="0"/>
          </a:endParaRPr>
        </a:p>
      </xdr:txBody>
    </xdr:sp>
    <xdr:clientData/>
  </xdr:twoCellAnchor>
  <xdr:twoCellAnchor>
    <xdr:from>
      <xdr:col>20</xdr:col>
      <xdr:colOff>285749</xdr:colOff>
      <xdr:row>26</xdr:row>
      <xdr:rowOff>110066</xdr:rowOff>
    </xdr:from>
    <xdr:to>
      <xdr:col>24</xdr:col>
      <xdr:colOff>385233</xdr:colOff>
      <xdr:row>28</xdr:row>
      <xdr:rowOff>105832</xdr:rowOff>
    </xdr:to>
    <xdr:sp macro="" textlink="">
      <xdr:nvSpPr>
        <xdr:cNvPr id="4123" name="TextBox 4122">
          <a:extLst>
            <a:ext uri="{FF2B5EF4-FFF2-40B4-BE49-F238E27FC236}">
              <a16:creationId xmlns:a16="http://schemas.microsoft.com/office/drawing/2014/main" id="{EAB07D44-D30F-4B3E-B7F1-534F4A1077DF}"/>
            </a:ext>
          </a:extLst>
        </xdr:cNvPr>
        <xdr:cNvSpPr txBox="1"/>
      </xdr:nvSpPr>
      <xdr:spPr>
        <a:xfrm>
          <a:off x="13409082" y="5063066"/>
          <a:ext cx="2724151" cy="376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solidFill>
              <a:latin typeface="Arial Black" panose="020B0A04020102020204" pitchFamily="34" charset="0"/>
            </a:rPr>
            <a:t>Filter</a:t>
          </a:r>
          <a:r>
            <a:rPr lang="en-US" sz="1400" baseline="0">
              <a:solidFill>
                <a:schemeClr val="accent1"/>
              </a:solidFill>
              <a:latin typeface="Arial Black" panose="020B0A04020102020204" pitchFamily="34" charset="0"/>
            </a:rPr>
            <a:t> Panel</a:t>
          </a:r>
          <a:endParaRPr lang="en-US" sz="1400">
            <a:solidFill>
              <a:schemeClr val="accent1"/>
            </a:solidFill>
            <a:latin typeface="Arial Black" panose="020B0A04020102020204" pitchFamily="34" charset="0"/>
          </a:endParaRPr>
        </a:p>
      </xdr:txBody>
    </xdr:sp>
    <xdr:clientData/>
  </xdr:twoCellAnchor>
  <xdr:twoCellAnchor>
    <xdr:from>
      <xdr:col>17</xdr:col>
      <xdr:colOff>529167</xdr:colOff>
      <xdr:row>14</xdr:row>
      <xdr:rowOff>31750</xdr:rowOff>
    </xdr:from>
    <xdr:to>
      <xdr:col>24</xdr:col>
      <xdr:colOff>423333</xdr:colOff>
      <xdr:row>25</xdr:row>
      <xdr:rowOff>52917</xdr:rowOff>
    </xdr:to>
    <mc:AlternateContent xmlns:mc="http://schemas.openxmlformats.org/markup-compatibility/2006">
      <mc:Choice xmlns:cx1="http://schemas.microsoft.com/office/drawing/2015/9/8/chartex" Requires="cx1">
        <xdr:graphicFrame macro="">
          <xdr:nvGraphicFramePr>
            <xdr:cNvPr id="4124" name="Chart 4123">
              <a:extLst>
                <a:ext uri="{FF2B5EF4-FFF2-40B4-BE49-F238E27FC236}">
                  <a16:creationId xmlns:a16="http://schemas.microsoft.com/office/drawing/2014/main" id="{7A07825A-4E0A-45E2-8D2C-3AC8ABF68C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669607" y="2698750"/>
              <a:ext cx="4481406" cy="211666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126999</xdr:colOff>
      <xdr:row>29</xdr:row>
      <xdr:rowOff>21167</xdr:rowOff>
    </xdr:from>
    <xdr:to>
      <xdr:col>8</xdr:col>
      <xdr:colOff>317499</xdr:colOff>
      <xdr:row>38</xdr:row>
      <xdr:rowOff>169332</xdr:rowOff>
    </xdr:to>
    <xdr:graphicFrame macro="">
      <xdr:nvGraphicFramePr>
        <xdr:cNvPr id="4125" name="Chart 4124">
          <a:extLst>
            <a:ext uri="{FF2B5EF4-FFF2-40B4-BE49-F238E27FC236}">
              <a16:creationId xmlns:a16="http://schemas.microsoft.com/office/drawing/2014/main" id="{769A705D-01C6-47B2-99CC-341F227192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349249</xdr:colOff>
      <xdr:row>28</xdr:row>
      <xdr:rowOff>105833</xdr:rowOff>
    </xdr:from>
    <xdr:to>
      <xdr:col>15</xdr:col>
      <xdr:colOff>105832</xdr:colOff>
      <xdr:row>39</xdr:row>
      <xdr:rowOff>105833</xdr:rowOff>
    </xdr:to>
    <xdr:graphicFrame macro="">
      <xdr:nvGraphicFramePr>
        <xdr:cNvPr id="4126" name="Chart 4125">
          <a:extLst>
            <a:ext uri="{FF2B5EF4-FFF2-40B4-BE49-F238E27FC236}">
              <a16:creationId xmlns:a16="http://schemas.microsoft.com/office/drawing/2014/main" id="{0E720491-386A-453A-A9C0-97712AC02F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444499</xdr:colOff>
      <xdr:row>29</xdr:row>
      <xdr:rowOff>74084</xdr:rowOff>
    </xdr:from>
    <xdr:to>
      <xdr:col>20</xdr:col>
      <xdr:colOff>169333</xdr:colOff>
      <xdr:row>39</xdr:row>
      <xdr:rowOff>158750</xdr:rowOff>
    </xdr:to>
    <mc:AlternateContent xmlns:mc="http://schemas.openxmlformats.org/markup-compatibility/2006">
      <mc:Choice xmlns:cx2="http://schemas.microsoft.com/office/drawing/2015/10/21/chartex" Requires="cx2">
        <xdr:graphicFrame macro="">
          <xdr:nvGraphicFramePr>
            <xdr:cNvPr id="4127" name="Chart 4126">
              <a:extLst>
                <a:ext uri="{FF2B5EF4-FFF2-40B4-BE49-F238E27FC236}">
                  <a16:creationId xmlns:a16="http://schemas.microsoft.com/office/drawing/2014/main" id="{3EB229E7-E3E9-40AB-8FAC-56BFFC0C2E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274299" y="5598584"/>
              <a:ext cx="3001434" cy="198966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431798</xdr:colOff>
      <xdr:row>29</xdr:row>
      <xdr:rowOff>116415</xdr:rowOff>
    </xdr:from>
    <xdr:to>
      <xdr:col>24</xdr:col>
      <xdr:colOff>366182</xdr:colOff>
      <xdr:row>39</xdr:row>
      <xdr:rowOff>63500</xdr:rowOff>
    </xdr:to>
    <mc:AlternateContent xmlns:mc="http://schemas.openxmlformats.org/markup-compatibility/2006" xmlns:a14="http://schemas.microsoft.com/office/drawing/2010/main">
      <mc:Choice Requires="a14">
        <xdr:graphicFrame macro="">
          <xdr:nvGraphicFramePr>
            <xdr:cNvPr id="4128" name="Education Field 3">
              <a:extLst>
                <a:ext uri="{FF2B5EF4-FFF2-40B4-BE49-F238E27FC236}">
                  <a16:creationId xmlns:a16="http://schemas.microsoft.com/office/drawing/2014/main" id="{D5E6FD75-AC0C-45C7-9141-249671CB52B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867465" y="5640915"/>
              <a:ext cx="1246717" cy="18520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370415</xdr:colOff>
      <xdr:row>29</xdr:row>
      <xdr:rowOff>84667</xdr:rowOff>
    </xdr:from>
    <xdr:to>
      <xdr:col>22</xdr:col>
      <xdr:colOff>304798</xdr:colOff>
      <xdr:row>39</xdr:row>
      <xdr:rowOff>148167</xdr:rowOff>
    </xdr:to>
    <mc:AlternateContent xmlns:mc="http://schemas.openxmlformats.org/markup-compatibility/2006" xmlns:a14="http://schemas.microsoft.com/office/drawing/2010/main">
      <mc:Choice Requires="a14">
        <xdr:graphicFrame macro="">
          <xdr:nvGraphicFramePr>
            <xdr:cNvPr id="4129" name="Department 1">
              <a:extLst>
                <a:ext uri="{FF2B5EF4-FFF2-40B4-BE49-F238E27FC236}">
                  <a16:creationId xmlns:a16="http://schemas.microsoft.com/office/drawing/2014/main" id="{5F72EC92-4B99-4422-AA2F-18593028BE9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493748" y="5609167"/>
              <a:ext cx="1246717" cy="1968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285750</xdr:colOff>
      <xdr:row>28</xdr:row>
      <xdr:rowOff>21168</xdr:rowOff>
    </xdr:from>
    <xdr:to>
      <xdr:col>22</xdr:col>
      <xdr:colOff>254000</xdr:colOff>
      <xdr:row>30</xdr:row>
      <xdr:rowOff>31750</xdr:rowOff>
    </xdr:to>
    <xdr:sp macro="" textlink="">
      <xdr:nvSpPr>
        <xdr:cNvPr id="4130" name="TextBox 4129">
          <a:extLst>
            <a:ext uri="{FF2B5EF4-FFF2-40B4-BE49-F238E27FC236}">
              <a16:creationId xmlns:a16="http://schemas.microsoft.com/office/drawing/2014/main" id="{7890CA72-A219-4B44-E563-63B9BF77E583}"/>
            </a:ext>
          </a:extLst>
        </xdr:cNvPr>
        <xdr:cNvSpPr txBox="1"/>
      </xdr:nvSpPr>
      <xdr:spPr>
        <a:xfrm>
          <a:off x="13409083" y="5355168"/>
          <a:ext cx="1280584" cy="391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1"/>
              </a:solidFill>
              <a:latin typeface="Arial Black" panose="020B0A04020102020204" pitchFamily="34" charset="0"/>
            </a:rPr>
            <a:t>Department</a:t>
          </a:r>
        </a:p>
      </xdr:txBody>
    </xdr:sp>
    <xdr:clientData/>
  </xdr:twoCellAnchor>
  <xdr:twoCellAnchor>
    <xdr:from>
      <xdr:col>22</xdr:col>
      <xdr:colOff>406399</xdr:colOff>
      <xdr:row>27</xdr:row>
      <xdr:rowOff>184151</xdr:rowOff>
    </xdr:from>
    <xdr:to>
      <xdr:col>25</xdr:col>
      <xdr:colOff>74083</xdr:colOff>
      <xdr:row>30</xdr:row>
      <xdr:rowOff>4233</xdr:rowOff>
    </xdr:to>
    <xdr:sp macro="" textlink="">
      <xdr:nvSpPr>
        <xdr:cNvPr id="4133" name="TextBox 4132">
          <a:extLst>
            <a:ext uri="{FF2B5EF4-FFF2-40B4-BE49-F238E27FC236}">
              <a16:creationId xmlns:a16="http://schemas.microsoft.com/office/drawing/2014/main" id="{949C52DC-C48C-4540-9A36-F92801EA6AD4}"/>
            </a:ext>
          </a:extLst>
        </xdr:cNvPr>
        <xdr:cNvSpPr txBox="1"/>
      </xdr:nvSpPr>
      <xdr:spPr>
        <a:xfrm>
          <a:off x="14842066" y="5327651"/>
          <a:ext cx="1636184" cy="391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1"/>
              </a:solidFill>
              <a:latin typeface="Arial Black" panose="020B0A04020102020204" pitchFamily="34" charset="0"/>
            </a:rPr>
            <a:t>Education</a:t>
          </a:r>
          <a:r>
            <a:rPr lang="en-US" sz="1200" baseline="0">
              <a:solidFill>
                <a:schemeClr val="accent1"/>
              </a:solidFill>
              <a:latin typeface="Arial Black" panose="020B0A04020102020204" pitchFamily="34" charset="0"/>
            </a:rPr>
            <a:t> Field</a:t>
          </a:r>
          <a:endParaRPr lang="en-US" sz="1200">
            <a:solidFill>
              <a:schemeClr val="accent1"/>
            </a:solidFill>
            <a:latin typeface="Arial Black" panose="020B0A040201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8</xdr:row>
      <xdr:rowOff>0</xdr:rowOff>
    </xdr:from>
    <xdr:to>
      <xdr:col>2</xdr:col>
      <xdr:colOff>621030</xdr:colOff>
      <xdr:row>15</xdr:row>
      <xdr:rowOff>72390</xdr:rowOff>
    </xdr:to>
    <xdr:graphicFrame macro="">
      <xdr:nvGraphicFramePr>
        <xdr:cNvPr id="2" name="Chart 1">
          <a:extLst>
            <a:ext uri="{FF2B5EF4-FFF2-40B4-BE49-F238E27FC236}">
              <a16:creationId xmlns:a16="http://schemas.microsoft.com/office/drawing/2014/main" id="{15844460-48BE-7D77-9ADC-22C58D998B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114300</xdr:colOff>
      <xdr:row>3</xdr:row>
      <xdr:rowOff>190501</xdr:rowOff>
    </xdr:from>
    <xdr:to>
      <xdr:col>9</xdr:col>
      <xdr:colOff>601980</xdr:colOff>
      <xdr:row>9</xdr:row>
      <xdr:rowOff>38101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1BC22B2C-EA59-9D4E-4F1A-6A267C82DA5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935980" y="784861"/>
              <a:ext cx="1828800" cy="1036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331470</xdr:colOff>
      <xdr:row>10</xdr:row>
      <xdr:rowOff>0</xdr:rowOff>
    </xdr:from>
    <xdr:to>
      <xdr:col>15</xdr:col>
      <xdr:colOff>209550</xdr:colOff>
      <xdr:row>15</xdr:row>
      <xdr:rowOff>140970</xdr:rowOff>
    </xdr:to>
    <xdr:graphicFrame macro="">
      <xdr:nvGraphicFramePr>
        <xdr:cNvPr id="4" name="Chart 3">
          <a:extLst>
            <a:ext uri="{FF2B5EF4-FFF2-40B4-BE49-F238E27FC236}">
              <a16:creationId xmlns:a16="http://schemas.microsoft.com/office/drawing/2014/main" id="{8180A823-A898-F52A-AD70-5BE9A4168A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426720</xdr:colOff>
      <xdr:row>3</xdr:row>
      <xdr:rowOff>114300</xdr:rowOff>
    </xdr:from>
    <xdr:to>
      <xdr:col>6</xdr:col>
      <xdr:colOff>243840</xdr:colOff>
      <xdr:row>17</xdr:row>
      <xdr:rowOff>36195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CDEBADE0-C7A4-857F-02EB-8CB16465462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566160" y="7086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60960</xdr:colOff>
      <xdr:row>1</xdr:row>
      <xdr:rowOff>99061</xdr:rowOff>
    </xdr:from>
    <xdr:to>
      <xdr:col>7</xdr:col>
      <xdr:colOff>548640</xdr:colOff>
      <xdr:row>6</xdr:row>
      <xdr:rowOff>83821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474D4869-4200-F72F-35C0-4FE1F378E2F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739640" y="297181"/>
              <a:ext cx="1828800" cy="975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152400</xdr:colOff>
      <xdr:row>1</xdr:row>
      <xdr:rowOff>106681</xdr:rowOff>
    </xdr:from>
    <xdr:to>
      <xdr:col>10</xdr:col>
      <xdr:colOff>640080</xdr:colOff>
      <xdr:row>12</xdr:row>
      <xdr:rowOff>106681</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5B117437-6F85-74A5-BBAD-FB9E1889F75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842760" y="304801"/>
              <a:ext cx="1828800" cy="2179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57150</xdr:colOff>
      <xdr:row>17</xdr:row>
      <xdr:rowOff>137160</xdr:rowOff>
    </xdr:from>
    <xdr:to>
      <xdr:col>2</xdr:col>
      <xdr:colOff>281940</xdr:colOff>
      <xdr:row>25</xdr:row>
      <xdr:rowOff>118110</xdr:rowOff>
    </xdr:to>
    <xdr:graphicFrame macro="">
      <xdr:nvGraphicFramePr>
        <xdr:cNvPr id="6" name="Chart 5">
          <a:extLst>
            <a:ext uri="{FF2B5EF4-FFF2-40B4-BE49-F238E27FC236}">
              <a16:creationId xmlns:a16="http://schemas.microsoft.com/office/drawing/2014/main" id="{D6ACDA40-2A4F-51A6-8BF8-EC60E98B87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544830</xdr:colOff>
      <xdr:row>4</xdr:row>
      <xdr:rowOff>102870</xdr:rowOff>
    </xdr:from>
    <xdr:to>
      <xdr:col>10</xdr:col>
      <xdr:colOff>422910</xdr:colOff>
      <xdr:row>18</xdr:row>
      <xdr:rowOff>72390</xdr:rowOff>
    </xdr:to>
    <xdr:graphicFrame macro="">
      <xdr:nvGraphicFramePr>
        <xdr:cNvPr id="2" name="Chart 1">
          <a:extLst>
            <a:ext uri="{FF2B5EF4-FFF2-40B4-BE49-F238E27FC236}">
              <a16:creationId xmlns:a16="http://schemas.microsoft.com/office/drawing/2014/main" id="{6B18E921-C9AD-1DDC-8B6D-DC860E474E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209550</xdr:colOff>
      <xdr:row>3</xdr:row>
      <xdr:rowOff>156210</xdr:rowOff>
    </xdr:from>
    <xdr:to>
      <xdr:col>12</xdr:col>
      <xdr:colOff>87630</xdr:colOff>
      <xdr:row>17</xdr:row>
      <xdr:rowOff>125730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2AE9C66-146D-506A-1F2D-7DD91819B3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38950" y="7505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563880</xdr:colOff>
      <xdr:row>11</xdr:row>
      <xdr:rowOff>68580</xdr:rowOff>
    </xdr:from>
    <xdr:to>
      <xdr:col>7</xdr:col>
      <xdr:colOff>369570</xdr:colOff>
      <xdr:row>18</xdr:row>
      <xdr:rowOff>179070</xdr:rowOff>
    </xdr:to>
    <xdr:graphicFrame macro="">
      <xdr:nvGraphicFramePr>
        <xdr:cNvPr id="2" name="Chart 1">
          <a:extLst>
            <a:ext uri="{FF2B5EF4-FFF2-40B4-BE49-F238E27FC236}">
              <a16:creationId xmlns:a16="http://schemas.microsoft.com/office/drawing/2014/main" id="{F21EFE22-2DD6-2838-1489-7D4FB7E965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95250</xdr:colOff>
      <xdr:row>6</xdr:row>
      <xdr:rowOff>38100</xdr:rowOff>
    </xdr:from>
    <xdr:to>
      <xdr:col>8</xdr:col>
      <xdr:colOff>643890</xdr:colOff>
      <xdr:row>18</xdr:row>
      <xdr:rowOff>186690</xdr:rowOff>
    </xdr:to>
    <xdr:graphicFrame macro="">
      <xdr:nvGraphicFramePr>
        <xdr:cNvPr id="3" name="Chart 2">
          <a:extLst>
            <a:ext uri="{FF2B5EF4-FFF2-40B4-BE49-F238E27FC236}">
              <a16:creationId xmlns:a16="http://schemas.microsoft.com/office/drawing/2014/main" id="{A33929E7-D44B-2373-C838-96195C4FD0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720090</xdr:colOff>
      <xdr:row>6</xdr:row>
      <xdr:rowOff>34290</xdr:rowOff>
    </xdr:from>
    <xdr:to>
      <xdr:col>10</xdr:col>
      <xdr:colOff>255270</xdr:colOff>
      <xdr:row>20</xdr:row>
      <xdr:rowOff>3810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59A8CC8-B1D0-B0B4-09EB-153C951D72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71950" y="122301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1310640</xdr:colOff>
      <xdr:row>8</xdr:row>
      <xdr:rowOff>60961</xdr:rowOff>
    </xdr:from>
    <xdr:to>
      <xdr:col>3</xdr:col>
      <xdr:colOff>617220</xdr:colOff>
      <xdr:row>18</xdr:row>
      <xdr:rowOff>167641</xdr:rowOff>
    </xdr:to>
    <mc:AlternateContent xmlns:mc="http://schemas.openxmlformats.org/markup-compatibility/2006" xmlns:a14="http://schemas.microsoft.com/office/drawing/2010/main">
      <mc:Choice Requires="a14">
        <xdr:graphicFrame macro="">
          <xdr:nvGraphicFramePr>
            <xdr:cNvPr id="3" name="Education Field 2">
              <a:extLst>
                <a:ext uri="{FF2B5EF4-FFF2-40B4-BE49-F238E27FC236}">
                  <a16:creationId xmlns:a16="http://schemas.microsoft.com/office/drawing/2014/main" id="{62583FF6-5A2D-061D-28A0-FA332C2CA66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2240280" y="1645921"/>
              <a:ext cx="1828800" cy="2087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220980</xdr:colOff>
      <xdr:row>8</xdr:row>
      <xdr:rowOff>38101</xdr:rowOff>
    </xdr:from>
    <xdr:to>
      <xdr:col>1</xdr:col>
      <xdr:colOff>1120140</xdr:colOff>
      <xdr:row>14</xdr:row>
      <xdr:rowOff>190501</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1DEDFB3D-50BA-4F55-889F-ECBA918A556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20980" y="1623061"/>
              <a:ext cx="1828800" cy="1341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Jadhav" refreshedDate="45463.721187962961" createdVersion="8" refreshedVersion="8" minRefreshableVersion="3" recordCount="1470" xr:uid="{810F2371-54AB-484A-80A1-0CB354B79CED}">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420639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s v="Associates Degree"/>
    <n v="1"/>
    <n v="2"/>
    <n v="94"/>
    <n v="3"/>
    <n v="2"/>
    <n v="4"/>
    <n v="5993"/>
    <n v="19479"/>
    <n v="8"/>
    <n v="11"/>
    <n v="3"/>
    <n v="1"/>
    <n v="80"/>
    <n v="0"/>
    <n v="8"/>
    <n v="1"/>
    <n v="6"/>
    <n v="4"/>
    <n v="0"/>
    <n v="5"/>
  </r>
  <r>
    <s v="No"/>
    <s v="Travel_Frequently"/>
    <x v="1"/>
    <s v="Current Employees"/>
    <x v="1"/>
    <x v="0"/>
    <s v="STAFF-2"/>
    <n v="2"/>
    <x v="1"/>
    <x v="1"/>
    <x v="1"/>
    <s v="No"/>
    <s v="Y"/>
    <n v="3"/>
    <n v="-2"/>
    <n v="0"/>
    <x v="1"/>
    <n v="0"/>
    <m/>
    <n v="0"/>
    <n v="1"/>
    <n v="279"/>
    <n v="8"/>
    <s v="High School"/>
    <n v="1"/>
    <n v="3"/>
    <n v="61"/>
    <n v="2"/>
    <n v="2"/>
    <n v="2"/>
    <n v="5130"/>
    <n v="24907"/>
    <n v="1"/>
    <n v="23"/>
    <n v="4"/>
    <n v="4"/>
    <n v="80"/>
    <n v="1"/>
    <n v="10"/>
    <n v="3"/>
    <n v="10"/>
    <n v="7"/>
    <n v="1"/>
    <n v="7"/>
  </r>
  <r>
    <s v="Yes"/>
    <s v="Travel_Rarely"/>
    <x v="0"/>
    <s v="Ex-Employees"/>
    <x v="1"/>
    <x v="1"/>
    <s v="STAFF-4"/>
    <n v="4"/>
    <x v="1"/>
    <x v="2"/>
    <x v="0"/>
    <s v="Yes"/>
    <s v="Y"/>
    <n v="3"/>
    <n v="-2"/>
    <n v="0"/>
    <x v="2"/>
    <n v="1"/>
    <n v="1"/>
    <n v="1"/>
    <n v="0"/>
    <n v="1373"/>
    <n v="2"/>
    <s v="Associates Degree"/>
    <n v="1"/>
    <n v="4"/>
    <n v="92"/>
    <n v="2"/>
    <n v="1"/>
    <n v="3"/>
    <n v="2090"/>
    <n v="2396"/>
    <n v="6"/>
    <n v="15"/>
    <n v="3"/>
    <n v="2"/>
    <n v="80"/>
    <n v="0"/>
    <n v="7"/>
    <n v="3"/>
    <n v="0"/>
    <n v="0"/>
    <n v="0"/>
    <n v="0"/>
  </r>
  <r>
    <s v="No"/>
    <s v="Travel_Frequently"/>
    <x v="2"/>
    <s v="Current Employees"/>
    <x v="1"/>
    <x v="0"/>
    <s v="STAFF-5"/>
    <n v="5"/>
    <x v="0"/>
    <x v="1"/>
    <x v="1"/>
    <s v="Yes"/>
    <s v="Y"/>
    <n v="3"/>
    <n v="-2"/>
    <n v="0"/>
    <x v="3"/>
    <n v="0"/>
    <m/>
    <n v="0"/>
    <n v="1"/>
    <n v="1392"/>
    <n v="3"/>
    <s v="Master's Degree"/>
    <n v="1"/>
    <n v="4"/>
    <n v="56"/>
    <n v="3"/>
    <n v="1"/>
    <n v="3"/>
    <n v="2909"/>
    <n v="23159"/>
    <n v="1"/>
    <n v="11"/>
    <n v="3"/>
    <n v="3"/>
    <n v="80"/>
    <n v="0"/>
    <n v="8"/>
    <n v="3"/>
    <n v="8"/>
    <n v="7"/>
    <n v="3"/>
    <n v="0"/>
  </r>
  <r>
    <s v="No"/>
    <s v="Travel_Rarely"/>
    <x v="2"/>
    <s v="Current Employees"/>
    <x v="1"/>
    <x v="2"/>
    <s v="STAFF-7"/>
    <n v="7"/>
    <x v="1"/>
    <x v="2"/>
    <x v="1"/>
    <s v="No"/>
    <s v="Y"/>
    <n v="3"/>
    <n v="-2"/>
    <n v="0"/>
    <x v="4"/>
    <n v="0"/>
    <m/>
    <n v="0"/>
    <n v="1"/>
    <n v="591"/>
    <n v="2"/>
    <s v="High School"/>
    <n v="1"/>
    <n v="1"/>
    <n v="40"/>
    <n v="3"/>
    <n v="1"/>
    <n v="2"/>
    <n v="3468"/>
    <n v="16632"/>
    <n v="9"/>
    <n v="12"/>
    <n v="3"/>
    <n v="4"/>
    <n v="80"/>
    <n v="1"/>
    <n v="6"/>
    <n v="3"/>
    <n v="2"/>
    <n v="2"/>
    <n v="2"/>
    <n v="2"/>
  </r>
  <r>
    <s v="No"/>
    <s v="Travel_Frequently"/>
    <x v="2"/>
    <s v="Current Employees"/>
    <x v="1"/>
    <x v="0"/>
    <s v="STAFF-8"/>
    <n v="8"/>
    <x v="1"/>
    <x v="2"/>
    <x v="0"/>
    <s v="No"/>
    <s v="Y"/>
    <n v="2"/>
    <n v="-2"/>
    <n v="0"/>
    <x v="5"/>
    <n v="0"/>
    <m/>
    <n v="0"/>
    <n v="1"/>
    <n v="1005"/>
    <n v="2"/>
    <s v="Associates Degree"/>
    <n v="1"/>
    <n v="4"/>
    <n v="79"/>
    <n v="3"/>
    <n v="1"/>
    <n v="2"/>
    <n v="3068"/>
    <n v="11864"/>
    <n v="0"/>
    <n v="13"/>
    <n v="3"/>
    <n v="3"/>
    <n v="80"/>
    <n v="0"/>
    <n v="8"/>
    <n v="2"/>
    <n v="7"/>
    <n v="7"/>
    <n v="3"/>
    <n v="6"/>
  </r>
  <r>
    <s v="No"/>
    <s v="Travel_Rarely"/>
    <x v="3"/>
    <s v="Current Employees"/>
    <x v="1"/>
    <x v="2"/>
    <s v="STAFF-10"/>
    <n v="10"/>
    <x v="0"/>
    <x v="2"/>
    <x v="1"/>
    <s v="Yes"/>
    <s v="Y"/>
    <n v="3"/>
    <n v="-2"/>
    <n v="0"/>
    <x v="6"/>
    <n v="0"/>
    <m/>
    <n v="0"/>
    <n v="1"/>
    <n v="1324"/>
    <n v="3"/>
    <s v="Bachelor's Degree"/>
    <n v="1"/>
    <n v="3"/>
    <n v="81"/>
    <n v="4"/>
    <n v="1"/>
    <n v="4"/>
    <n v="2670"/>
    <n v="9964"/>
    <n v="4"/>
    <n v="20"/>
    <n v="4"/>
    <n v="1"/>
    <n v="80"/>
    <n v="3"/>
    <n v="12"/>
    <n v="2"/>
    <n v="1"/>
    <n v="0"/>
    <n v="0"/>
    <n v="0"/>
  </r>
  <r>
    <s v="No"/>
    <s v="Travel_Rarely"/>
    <x v="2"/>
    <s v="Current Employees"/>
    <x v="1"/>
    <x v="0"/>
    <s v="STAFF-11"/>
    <n v="11"/>
    <x v="1"/>
    <x v="2"/>
    <x v="2"/>
    <s v="No"/>
    <s v="Y"/>
    <n v="2"/>
    <n v="-2"/>
    <n v="0"/>
    <x v="7"/>
    <n v="0"/>
    <m/>
    <n v="0"/>
    <n v="1"/>
    <n v="1358"/>
    <n v="24"/>
    <s v="High School"/>
    <n v="1"/>
    <n v="4"/>
    <n v="67"/>
    <n v="3"/>
    <n v="1"/>
    <n v="2"/>
    <n v="2693"/>
    <n v="13335"/>
    <n v="1"/>
    <n v="22"/>
    <n v="4"/>
    <n v="2"/>
    <n v="80"/>
    <n v="1"/>
    <n v="1"/>
    <n v="3"/>
    <n v="1"/>
    <n v="0"/>
    <n v="0"/>
    <n v="0"/>
  </r>
  <r>
    <s v="No"/>
    <s v="Travel_Frequently"/>
    <x v="0"/>
    <s v="Current Employees"/>
    <x v="1"/>
    <x v="0"/>
    <s v="STAFF-12"/>
    <n v="12"/>
    <x v="1"/>
    <x v="3"/>
    <x v="0"/>
    <s v="No"/>
    <s v="Y"/>
    <n v="2"/>
    <n v="-2"/>
    <n v="0"/>
    <x v="8"/>
    <n v="0"/>
    <m/>
    <n v="0"/>
    <n v="1"/>
    <n v="216"/>
    <n v="23"/>
    <s v="Bachelor's Degree"/>
    <n v="1"/>
    <n v="4"/>
    <n v="44"/>
    <n v="2"/>
    <n v="3"/>
    <n v="2"/>
    <n v="9526"/>
    <n v="8787"/>
    <n v="0"/>
    <n v="21"/>
    <n v="4"/>
    <n v="2"/>
    <n v="80"/>
    <n v="0"/>
    <n v="10"/>
    <n v="3"/>
    <n v="9"/>
    <n v="7"/>
    <n v="1"/>
    <n v="8"/>
  </r>
  <r>
    <s v="No"/>
    <s v="Travel_Rarely"/>
    <x v="0"/>
    <s v="Current Employees"/>
    <x v="1"/>
    <x v="2"/>
    <s v="STAFF-13"/>
    <n v="13"/>
    <x v="1"/>
    <x v="4"/>
    <x v="1"/>
    <s v="No"/>
    <s v="Y"/>
    <n v="3"/>
    <n v="-2"/>
    <n v="0"/>
    <x v="9"/>
    <n v="0"/>
    <m/>
    <n v="0"/>
    <n v="1"/>
    <n v="1299"/>
    <n v="27"/>
    <s v="Bachelor's Degree"/>
    <n v="1"/>
    <n v="3"/>
    <n v="94"/>
    <n v="3"/>
    <n v="2"/>
    <n v="3"/>
    <n v="5237"/>
    <n v="16577"/>
    <n v="6"/>
    <n v="13"/>
    <n v="3"/>
    <n v="2"/>
    <n v="80"/>
    <n v="2"/>
    <n v="17"/>
    <n v="2"/>
    <n v="7"/>
    <n v="7"/>
    <n v="7"/>
    <n v="7"/>
  </r>
  <r>
    <s v="No"/>
    <s v="Travel_Rarely"/>
    <x v="0"/>
    <s v="Current Employees"/>
    <x v="1"/>
    <x v="2"/>
    <s v="STAFF-14"/>
    <n v="14"/>
    <x v="1"/>
    <x v="2"/>
    <x v="1"/>
    <s v="No"/>
    <s v="Y"/>
    <n v="5"/>
    <n v="-2"/>
    <n v="0"/>
    <x v="10"/>
    <n v="0"/>
    <m/>
    <n v="0"/>
    <n v="1"/>
    <n v="809"/>
    <n v="16"/>
    <s v="Bachelor's Degree"/>
    <n v="1"/>
    <n v="1"/>
    <n v="84"/>
    <n v="4"/>
    <n v="1"/>
    <n v="2"/>
    <n v="2426"/>
    <n v="16479"/>
    <n v="0"/>
    <n v="13"/>
    <n v="3"/>
    <n v="3"/>
    <n v="80"/>
    <n v="1"/>
    <n v="6"/>
    <n v="3"/>
    <n v="5"/>
    <n v="4"/>
    <n v="0"/>
    <n v="3"/>
  </r>
  <r>
    <s v="No"/>
    <s v="Travel_Rarely"/>
    <x v="2"/>
    <s v="Current Employees"/>
    <x v="1"/>
    <x v="0"/>
    <s v="STAFF-15"/>
    <n v="15"/>
    <x v="0"/>
    <x v="2"/>
    <x v="0"/>
    <s v="Yes"/>
    <s v="Y"/>
    <n v="3"/>
    <n v="-2"/>
    <n v="0"/>
    <x v="11"/>
    <n v="0"/>
    <m/>
    <n v="0"/>
    <n v="1"/>
    <n v="153"/>
    <n v="15"/>
    <s v="Associates Degree"/>
    <n v="1"/>
    <n v="4"/>
    <n v="49"/>
    <n v="2"/>
    <n v="2"/>
    <n v="2"/>
    <n v="4193"/>
    <n v="12682"/>
    <n v="0"/>
    <n v="12"/>
    <n v="3"/>
    <n v="4"/>
    <n v="80"/>
    <n v="0"/>
    <n v="10"/>
    <n v="3"/>
    <n v="9"/>
    <n v="5"/>
    <n v="0"/>
    <n v="8"/>
  </r>
  <r>
    <s v="No"/>
    <s v="Travel_Rarely"/>
    <x v="2"/>
    <s v="Current Employees"/>
    <x v="1"/>
    <x v="0"/>
    <s v="STAFF-16"/>
    <n v="16"/>
    <x v="1"/>
    <x v="1"/>
    <x v="2"/>
    <s v="No"/>
    <s v="Y"/>
    <n v="1"/>
    <n v="-2"/>
    <n v="0"/>
    <x v="12"/>
    <n v="0"/>
    <m/>
    <n v="0"/>
    <n v="1"/>
    <n v="670"/>
    <n v="26"/>
    <s v="High School"/>
    <n v="1"/>
    <n v="1"/>
    <n v="31"/>
    <n v="3"/>
    <n v="1"/>
    <n v="2"/>
    <n v="2911"/>
    <n v="15170"/>
    <n v="1"/>
    <n v="17"/>
    <n v="3"/>
    <n v="4"/>
    <n v="80"/>
    <n v="1"/>
    <n v="5"/>
    <n v="2"/>
    <n v="5"/>
    <n v="2"/>
    <n v="4"/>
    <n v="3"/>
  </r>
  <r>
    <s v="No"/>
    <s v="Travel_Rarely"/>
    <x v="2"/>
    <s v="Current Employees"/>
    <x v="1"/>
    <x v="2"/>
    <s v="STAFF-18"/>
    <n v="18"/>
    <x v="1"/>
    <x v="2"/>
    <x v="2"/>
    <s v="No"/>
    <s v="Y"/>
    <n v="2"/>
    <n v="-2"/>
    <n v="0"/>
    <x v="13"/>
    <n v="0"/>
    <m/>
    <n v="0"/>
    <n v="1"/>
    <n v="1346"/>
    <n v="19"/>
    <s v="Associates Degree"/>
    <n v="1"/>
    <n v="2"/>
    <n v="93"/>
    <n v="3"/>
    <n v="1"/>
    <n v="4"/>
    <n v="2661"/>
    <n v="8758"/>
    <n v="0"/>
    <n v="11"/>
    <n v="3"/>
    <n v="3"/>
    <n v="80"/>
    <n v="1"/>
    <n v="3"/>
    <n v="3"/>
    <n v="2"/>
    <n v="2"/>
    <n v="1"/>
    <n v="2"/>
  </r>
  <r>
    <s v="Yes"/>
    <s v="Travel_Rarely"/>
    <x v="2"/>
    <s v="Ex-Employees"/>
    <x v="1"/>
    <x v="0"/>
    <s v="STAFF-19"/>
    <n v="19"/>
    <x v="1"/>
    <x v="2"/>
    <x v="0"/>
    <s v="Yes"/>
    <s v="Y"/>
    <n v="4"/>
    <n v="-2"/>
    <n v="0"/>
    <x v="14"/>
    <n v="1"/>
    <n v="1"/>
    <n v="1"/>
    <n v="0"/>
    <n v="103"/>
    <n v="24"/>
    <s v="Bachelor's Degree"/>
    <n v="1"/>
    <n v="3"/>
    <n v="50"/>
    <n v="2"/>
    <n v="1"/>
    <n v="2"/>
    <n v="2028"/>
    <n v="12947"/>
    <n v="5"/>
    <n v="14"/>
    <n v="3"/>
    <n v="2"/>
    <n v="80"/>
    <n v="0"/>
    <n v="6"/>
    <n v="3"/>
    <n v="4"/>
    <n v="2"/>
    <n v="0"/>
    <n v="3"/>
  </r>
  <r>
    <s v="No"/>
    <s v="Travel_Rarely"/>
    <x v="2"/>
    <s v="Current Employees"/>
    <x v="1"/>
    <x v="0"/>
    <s v="STAFF-20"/>
    <n v="20"/>
    <x v="0"/>
    <x v="3"/>
    <x v="2"/>
    <s v="No"/>
    <s v="Y"/>
    <n v="1"/>
    <n v="-2"/>
    <n v="0"/>
    <x v="11"/>
    <n v="0"/>
    <m/>
    <n v="0"/>
    <n v="1"/>
    <n v="1389"/>
    <n v="21"/>
    <s v="Master's Degree"/>
    <n v="1"/>
    <n v="2"/>
    <n v="51"/>
    <n v="4"/>
    <n v="3"/>
    <n v="2"/>
    <n v="9980"/>
    <n v="10195"/>
    <n v="1"/>
    <n v="11"/>
    <n v="3"/>
    <n v="3"/>
    <n v="80"/>
    <n v="1"/>
    <n v="10"/>
    <n v="3"/>
    <n v="10"/>
    <n v="9"/>
    <n v="8"/>
    <n v="8"/>
  </r>
  <r>
    <s v="No"/>
    <s v="Travel_Rarely"/>
    <x v="2"/>
    <s v="Current Employees"/>
    <x v="1"/>
    <x v="0"/>
    <s v="STAFF-21"/>
    <n v="21"/>
    <x v="1"/>
    <x v="1"/>
    <x v="2"/>
    <s v="Yes"/>
    <s v="Y"/>
    <n v="5"/>
    <n v="-2"/>
    <n v="0"/>
    <x v="5"/>
    <n v="0"/>
    <m/>
    <n v="0"/>
    <n v="1"/>
    <n v="334"/>
    <n v="5"/>
    <s v="Associates Degree"/>
    <n v="1"/>
    <n v="1"/>
    <n v="80"/>
    <n v="4"/>
    <n v="1"/>
    <n v="2"/>
    <n v="3298"/>
    <n v="15053"/>
    <n v="0"/>
    <n v="12"/>
    <n v="3"/>
    <n v="4"/>
    <n v="80"/>
    <n v="2"/>
    <n v="7"/>
    <n v="2"/>
    <n v="6"/>
    <n v="2"/>
    <n v="0"/>
    <n v="5"/>
  </r>
  <r>
    <s v="No"/>
    <s v="Non-Travel"/>
    <x v="4"/>
    <s v="Current Employees"/>
    <x v="1"/>
    <x v="2"/>
    <s v="STAFF-22"/>
    <n v="22"/>
    <x v="1"/>
    <x v="2"/>
    <x v="2"/>
    <s v="Yes"/>
    <s v="Y"/>
    <n v="2"/>
    <n v="-2"/>
    <n v="0"/>
    <x v="15"/>
    <n v="0"/>
    <m/>
    <n v="0"/>
    <n v="1"/>
    <n v="1123"/>
    <n v="16"/>
    <s v="Associates Degree"/>
    <n v="1"/>
    <n v="4"/>
    <n v="96"/>
    <n v="4"/>
    <n v="1"/>
    <n v="4"/>
    <n v="2935"/>
    <n v="7324"/>
    <n v="1"/>
    <n v="13"/>
    <n v="3"/>
    <n v="2"/>
    <n v="80"/>
    <n v="2"/>
    <n v="1"/>
    <n v="2"/>
    <n v="1"/>
    <n v="0"/>
    <n v="0"/>
    <n v="0"/>
  </r>
  <r>
    <s v="No"/>
    <s v="Travel_Rarely"/>
    <x v="1"/>
    <s v="Current Employees"/>
    <x v="0"/>
    <x v="0"/>
    <s v="STAFF-23"/>
    <n v="23"/>
    <x v="0"/>
    <x v="5"/>
    <x v="1"/>
    <s v="No"/>
    <s v="Y"/>
    <n v="3"/>
    <n v="-2"/>
    <n v="0"/>
    <x v="16"/>
    <n v="0"/>
    <m/>
    <n v="0"/>
    <n v="1"/>
    <n v="1219"/>
    <n v="2"/>
    <s v="Master's Degree"/>
    <n v="1"/>
    <n v="1"/>
    <n v="78"/>
    <n v="2"/>
    <n v="4"/>
    <n v="2"/>
    <n v="15427"/>
    <n v="22021"/>
    <n v="2"/>
    <n v="16"/>
    <n v="3"/>
    <n v="3"/>
    <n v="80"/>
    <n v="0"/>
    <n v="31"/>
    <n v="3"/>
    <n v="25"/>
    <n v="8"/>
    <n v="3"/>
    <n v="7"/>
  </r>
  <r>
    <s v="No"/>
    <s v="Travel_Rarely"/>
    <x v="0"/>
    <s v="Current Employees"/>
    <x v="1"/>
    <x v="0"/>
    <s v="STAFF-24"/>
    <n v="24"/>
    <x v="1"/>
    <x v="1"/>
    <x v="0"/>
    <s v="Yes"/>
    <s v="Y"/>
    <n v="3"/>
    <n v="-2"/>
    <n v="0"/>
    <x v="8"/>
    <n v="0"/>
    <m/>
    <n v="0"/>
    <n v="1"/>
    <n v="371"/>
    <n v="2"/>
    <s v="Bachelor's Degree"/>
    <n v="1"/>
    <n v="4"/>
    <n v="45"/>
    <n v="3"/>
    <n v="1"/>
    <n v="2"/>
    <n v="3944"/>
    <n v="4306"/>
    <n v="5"/>
    <n v="11"/>
    <n v="3"/>
    <n v="3"/>
    <n v="80"/>
    <n v="0"/>
    <n v="6"/>
    <n v="3"/>
    <n v="3"/>
    <n v="2"/>
    <n v="1"/>
    <n v="2"/>
  </r>
  <r>
    <s v="No"/>
    <s v="Non-Travel"/>
    <x v="4"/>
    <s v="Current Employees"/>
    <x v="1"/>
    <x v="1"/>
    <s v="STAFF-26"/>
    <n v="26"/>
    <x v="0"/>
    <x v="3"/>
    <x v="2"/>
    <s v="No"/>
    <s v="Y"/>
    <n v="5"/>
    <n v="-2"/>
    <n v="0"/>
    <x v="17"/>
    <n v="0"/>
    <m/>
    <n v="0"/>
    <n v="1"/>
    <n v="673"/>
    <n v="11"/>
    <s v="Associates Degree"/>
    <n v="1"/>
    <n v="1"/>
    <n v="96"/>
    <n v="4"/>
    <n v="2"/>
    <n v="3"/>
    <n v="4011"/>
    <n v="8232"/>
    <n v="0"/>
    <n v="18"/>
    <n v="3"/>
    <n v="4"/>
    <n v="80"/>
    <n v="1"/>
    <n v="5"/>
    <n v="2"/>
    <n v="4"/>
    <n v="2"/>
    <n v="1"/>
    <n v="3"/>
  </r>
  <r>
    <s v="Yes"/>
    <s v="Travel_Rarely"/>
    <x v="0"/>
    <s v="Ex-Employees"/>
    <x v="0"/>
    <x v="0"/>
    <s v="STAFF-27"/>
    <n v="27"/>
    <x v="1"/>
    <x v="6"/>
    <x v="0"/>
    <s v="No"/>
    <s v="Y"/>
    <n v="4"/>
    <n v="-2"/>
    <n v="0"/>
    <x v="9"/>
    <n v="1"/>
    <n v="1"/>
    <n v="1"/>
    <n v="0"/>
    <n v="1218"/>
    <n v="9"/>
    <s v="Master's Degree"/>
    <n v="1"/>
    <n v="3"/>
    <n v="82"/>
    <n v="2"/>
    <n v="1"/>
    <n v="2"/>
    <n v="3407"/>
    <n v="6986"/>
    <n v="7"/>
    <n v="23"/>
    <n v="4"/>
    <n v="2"/>
    <n v="80"/>
    <n v="0"/>
    <n v="10"/>
    <n v="3"/>
    <n v="5"/>
    <n v="3"/>
    <n v="0"/>
    <n v="3"/>
  </r>
  <r>
    <s v="No"/>
    <s v="Travel_Rarely"/>
    <x v="2"/>
    <s v="Current Employees"/>
    <x v="1"/>
    <x v="0"/>
    <s v="STAFF-28"/>
    <n v="28"/>
    <x v="0"/>
    <x v="7"/>
    <x v="0"/>
    <s v="No"/>
    <s v="Y"/>
    <n v="4"/>
    <n v="-2"/>
    <n v="0"/>
    <x v="13"/>
    <n v="0"/>
    <m/>
    <n v="0"/>
    <n v="1"/>
    <n v="419"/>
    <n v="7"/>
    <s v="Master's Degree"/>
    <n v="1"/>
    <n v="1"/>
    <n v="53"/>
    <n v="3"/>
    <n v="3"/>
    <n v="2"/>
    <n v="11994"/>
    <n v="21293"/>
    <n v="0"/>
    <n v="11"/>
    <n v="3"/>
    <n v="3"/>
    <n v="80"/>
    <n v="0"/>
    <n v="13"/>
    <n v="3"/>
    <n v="12"/>
    <n v="6"/>
    <n v="2"/>
    <n v="11"/>
  </r>
  <r>
    <s v="No"/>
    <s v="Travel_Rarely"/>
    <x v="4"/>
    <s v="Current Employees"/>
    <x v="1"/>
    <x v="0"/>
    <s v="STAFF-30"/>
    <n v="30"/>
    <x v="1"/>
    <x v="1"/>
    <x v="0"/>
    <s v="No"/>
    <s v="Y"/>
    <n v="6"/>
    <n v="-2"/>
    <n v="0"/>
    <x v="18"/>
    <n v="0"/>
    <m/>
    <n v="0"/>
    <n v="1"/>
    <n v="391"/>
    <n v="15"/>
    <s v="Associates Degree"/>
    <n v="1"/>
    <n v="3"/>
    <n v="96"/>
    <n v="3"/>
    <n v="1"/>
    <n v="2"/>
    <n v="1232"/>
    <n v="19281"/>
    <n v="1"/>
    <n v="14"/>
    <n v="3"/>
    <n v="4"/>
    <n v="80"/>
    <n v="0"/>
    <n v="0"/>
    <n v="3"/>
    <n v="0"/>
    <n v="0"/>
    <n v="0"/>
    <n v="0"/>
  </r>
  <r>
    <s v="Yes"/>
    <s v="Travel_Rarely"/>
    <x v="2"/>
    <s v="Ex-Employees"/>
    <x v="1"/>
    <x v="2"/>
    <s v="STAFF-31"/>
    <n v="31"/>
    <x v="1"/>
    <x v="1"/>
    <x v="0"/>
    <s v="No"/>
    <s v="Y"/>
    <n v="2"/>
    <n v="-2"/>
    <n v="0"/>
    <x v="13"/>
    <n v="1"/>
    <n v="1"/>
    <n v="1"/>
    <n v="0"/>
    <n v="699"/>
    <n v="6"/>
    <s v="High School"/>
    <n v="1"/>
    <n v="2"/>
    <n v="83"/>
    <n v="3"/>
    <n v="1"/>
    <n v="4"/>
    <n v="2960"/>
    <n v="17102"/>
    <n v="2"/>
    <n v="11"/>
    <n v="3"/>
    <n v="3"/>
    <n v="80"/>
    <n v="0"/>
    <n v="8"/>
    <n v="3"/>
    <n v="4"/>
    <n v="2"/>
    <n v="1"/>
    <n v="3"/>
  </r>
  <r>
    <s v="No"/>
    <s v="Travel_Rarely"/>
    <x v="1"/>
    <s v="Current Employees"/>
    <x v="1"/>
    <x v="1"/>
    <s v="STAFF-32"/>
    <n v="32"/>
    <x v="0"/>
    <x v="5"/>
    <x v="2"/>
    <s v="No"/>
    <s v="Y"/>
    <n v="3"/>
    <n v="-2"/>
    <n v="0"/>
    <x v="16"/>
    <n v="0"/>
    <m/>
    <n v="0"/>
    <n v="1"/>
    <n v="1282"/>
    <n v="5"/>
    <s v="Bachelor's Degree"/>
    <n v="1"/>
    <n v="3"/>
    <n v="58"/>
    <n v="3"/>
    <n v="5"/>
    <n v="3"/>
    <n v="19094"/>
    <n v="10735"/>
    <n v="4"/>
    <n v="11"/>
    <n v="3"/>
    <n v="4"/>
    <n v="80"/>
    <n v="1"/>
    <n v="26"/>
    <n v="2"/>
    <n v="14"/>
    <n v="13"/>
    <n v="4"/>
    <n v="8"/>
  </r>
  <r>
    <s v="Yes"/>
    <s v="Travel_Frequently"/>
    <x v="2"/>
    <s v="Ex-Employees"/>
    <x v="1"/>
    <x v="0"/>
    <s v="STAFF-33"/>
    <n v="33"/>
    <x v="0"/>
    <x v="1"/>
    <x v="0"/>
    <s v="Yes"/>
    <s v="Y"/>
    <n v="5"/>
    <n v="-2"/>
    <n v="0"/>
    <x v="5"/>
    <n v="1"/>
    <n v="1"/>
    <n v="1"/>
    <n v="0"/>
    <n v="1125"/>
    <n v="16"/>
    <s v="High School"/>
    <n v="1"/>
    <n v="2"/>
    <n v="72"/>
    <n v="1"/>
    <n v="1"/>
    <n v="2"/>
    <n v="3919"/>
    <n v="4681"/>
    <n v="1"/>
    <n v="22"/>
    <n v="4"/>
    <n v="2"/>
    <n v="80"/>
    <n v="0"/>
    <n v="10"/>
    <n v="3"/>
    <n v="10"/>
    <n v="2"/>
    <n v="6"/>
    <n v="7"/>
  </r>
  <r>
    <s v="No"/>
    <s v="Travel_Rarely"/>
    <x v="0"/>
    <s v="Current Employees"/>
    <x v="0"/>
    <x v="3"/>
    <s v="STAFF-35"/>
    <n v="35"/>
    <x v="1"/>
    <x v="0"/>
    <x v="1"/>
    <s v="No"/>
    <s v="Y"/>
    <n v="2"/>
    <n v="-2"/>
    <n v="0"/>
    <x v="19"/>
    <n v="0"/>
    <m/>
    <n v="0"/>
    <n v="1"/>
    <n v="691"/>
    <n v="8"/>
    <s v="Master's Degree"/>
    <n v="1"/>
    <n v="3"/>
    <n v="48"/>
    <n v="3"/>
    <n v="2"/>
    <n v="3"/>
    <n v="6825"/>
    <n v="21173"/>
    <n v="0"/>
    <n v="11"/>
    <n v="3"/>
    <n v="4"/>
    <n v="80"/>
    <n v="1"/>
    <n v="10"/>
    <n v="3"/>
    <n v="9"/>
    <n v="7"/>
    <n v="4"/>
    <n v="2"/>
  </r>
  <r>
    <s v="No"/>
    <s v="Travel_Rarely"/>
    <x v="0"/>
    <s v="Current Employees"/>
    <x v="1"/>
    <x v="2"/>
    <s v="STAFF-36"/>
    <n v="36"/>
    <x v="0"/>
    <x v="4"/>
    <x v="1"/>
    <s v="No"/>
    <s v="Y"/>
    <n v="4"/>
    <n v="-2"/>
    <n v="0"/>
    <x v="20"/>
    <n v="0"/>
    <m/>
    <n v="0"/>
    <n v="1"/>
    <n v="477"/>
    <n v="7"/>
    <s v="Master's Degree"/>
    <n v="1"/>
    <n v="1"/>
    <n v="42"/>
    <n v="2"/>
    <n v="3"/>
    <n v="4"/>
    <n v="10248"/>
    <n v="2094"/>
    <n v="3"/>
    <n v="14"/>
    <n v="3"/>
    <n v="4"/>
    <n v="80"/>
    <n v="1"/>
    <n v="24"/>
    <n v="3"/>
    <n v="22"/>
    <n v="6"/>
    <n v="5"/>
    <n v="17"/>
  </r>
  <r>
    <s v="No"/>
    <s v="Travel_Rarely"/>
    <x v="1"/>
    <s v="Current Employees"/>
    <x v="0"/>
    <x v="3"/>
    <s v="STAFF-38"/>
    <n v="38"/>
    <x v="0"/>
    <x v="5"/>
    <x v="0"/>
    <s v="No"/>
    <s v="Y"/>
    <n v="2"/>
    <n v="-2"/>
    <n v="0"/>
    <x v="21"/>
    <n v="0"/>
    <m/>
    <n v="0"/>
    <n v="1"/>
    <n v="705"/>
    <n v="2"/>
    <s v="Master's Degree"/>
    <n v="1"/>
    <n v="2"/>
    <n v="83"/>
    <n v="3"/>
    <n v="5"/>
    <n v="4"/>
    <n v="18947"/>
    <n v="22822"/>
    <n v="3"/>
    <n v="12"/>
    <n v="3"/>
    <n v="4"/>
    <n v="80"/>
    <n v="0"/>
    <n v="22"/>
    <n v="2"/>
    <n v="2"/>
    <n v="2"/>
    <n v="2"/>
    <n v="1"/>
  </r>
  <r>
    <s v="No"/>
    <s v="Travel_Rarely"/>
    <x v="2"/>
    <s v="Current Employees"/>
    <x v="1"/>
    <x v="2"/>
    <s v="STAFF-39"/>
    <n v="39"/>
    <x v="1"/>
    <x v="2"/>
    <x v="0"/>
    <s v="No"/>
    <s v="Y"/>
    <n v="3"/>
    <n v="-2"/>
    <n v="0"/>
    <x v="3"/>
    <n v="0"/>
    <m/>
    <n v="0"/>
    <n v="1"/>
    <n v="924"/>
    <n v="2"/>
    <s v="Bachelor's Degree"/>
    <n v="1"/>
    <n v="3"/>
    <n v="78"/>
    <n v="3"/>
    <n v="1"/>
    <n v="4"/>
    <n v="2496"/>
    <n v="6670"/>
    <n v="4"/>
    <n v="11"/>
    <n v="3"/>
    <n v="4"/>
    <n v="80"/>
    <n v="0"/>
    <n v="7"/>
    <n v="3"/>
    <n v="1"/>
    <n v="1"/>
    <n v="0"/>
    <n v="0"/>
  </r>
  <r>
    <s v="No"/>
    <s v="Travel_Rarely"/>
    <x v="0"/>
    <s v="Current Employees"/>
    <x v="1"/>
    <x v="1"/>
    <s v="STAFF-40"/>
    <n v="40"/>
    <x v="1"/>
    <x v="4"/>
    <x v="1"/>
    <s v="Yes"/>
    <s v="Y"/>
    <n v="5"/>
    <n v="-2"/>
    <n v="0"/>
    <x v="20"/>
    <n v="0"/>
    <m/>
    <n v="0"/>
    <n v="1"/>
    <n v="1459"/>
    <n v="10"/>
    <s v="Master's Degree"/>
    <n v="1"/>
    <n v="4"/>
    <n v="41"/>
    <n v="3"/>
    <n v="2"/>
    <n v="4"/>
    <n v="6465"/>
    <n v="19121"/>
    <n v="2"/>
    <n v="13"/>
    <n v="3"/>
    <n v="4"/>
    <n v="80"/>
    <n v="0"/>
    <n v="9"/>
    <n v="4"/>
    <n v="4"/>
    <n v="2"/>
    <n v="1"/>
    <n v="3"/>
  </r>
  <r>
    <s v="No"/>
    <s v="Travel_Rarely"/>
    <x v="2"/>
    <s v="Current Employees"/>
    <x v="1"/>
    <x v="2"/>
    <s v="STAFF-41"/>
    <n v="41"/>
    <x v="1"/>
    <x v="2"/>
    <x v="0"/>
    <s v="No"/>
    <s v="Y"/>
    <n v="5"/>
    <n v="-2"/>
    <n v="0"/>
    <x v="7"/>
    <n v="0"/>
    <m/>
    <n v="0"/>
    <n v="1"/>
    <n v="125"/>
    <n v="9"/>
    <s v="Associates Degree"/>
    <n v="1"/>
    <n v="4"/>
    <n v="83"/>
    <n v="2"/>
    <n v="1"/>
    <n v="3"/>
    <n v="2206"/>
    <n v="16117"/>
    <n v="1"/>
    <n v="13"/>
    <n v="3"/>
    <n v="1"/>
    <n v="80"/>
    <n v="0"/>
    <n v="10"/>
    <n v="3"/>
    <n v="10"/>
    <n v="0"/>
    <n v="1"/>
    <n v="8"/>
  </r>
  <r>
    <s v="Yes"/>
    <s v="Travel_Rarely"/>
    <x v="0"/>
    <s v="Ex-Employees"/>
    <x v="0"/>
    <x v="4"/>
    <s v="STAFF-42"/>
    <n v="42"/>
    <x v="1"/>
    <x v="6"/>
    <x v="1"/>
    <s v="No"/>
    <s v="Y"/>
    <n v="6"/>
    <n v="-2"/>
    <n v="0"/>
    <x v="22"/>
    <n v="1"/>
    <n v="1"/>
    <n v="1"/>
    <n v="0"/>
    <n v="895"/>
    <n v="5"/>
    <s v="Bachelor's Degree"/>
    <n v="1"/>
    <n v="4"/>
    <n v="56"/>
    <n v="3"/>
    <n v="2"/>
    <n v="4"/>
    <n v="2086"/>
    <n v="3335"/>
    <n v="3"/>
    <n v="14"/>
    <n v="3"/>
    <n v="3"/>
    <n v="80"/>
    <n v="1"/>
    <n v="19"/>
    <n v="4"/>
    <n v="1"/>
    <n v="0"/>
    <n v="0"/>
    <n v="0"/>
  </r>
  <r>
    <s v="Yes"/>
    <s v="Travel_Rarely"/>
    <x v="4"/>
    <s v="Ex-Employees"/>
    <x v="1"/>
    <x v="2"/>
    <s v="STAFF-45"/>
    <n v="45"/>
    <x v="1"/>
    <x v="1"/>
    <x v="1"/>
    <s v="Yes"/>
    <s v="Y"/>
    <n v="2"/>
    <n v="-2"/>
    <n v="0"/>
    <x v="17"/>
    <n v="1"/>
    <n v="1"/>
    <n v="1"/>
    <n v="0"/>
    <n v="813"/>
    <n v="1"/>
    <s v="Bachelor's Degree"/>
    <n v="1"/>
    <n v="2"/>
    <n v="61"/>
    <n v="3"/>
    <n v="1"/>
    <n v="4"/>
    <n v="2293"/>
    <n v="3020"/>
    <n v="2"/>
    <n v="16"/>
    <n v="3"/>
    <n v="1"/>
    <n v="80"/>
    <n v="1"/>
    <n v="6"/>
    <n v="2"/>
    <n v="2"/>
    <n v="0"/>
    <n v="2"/>
    <n v="0"/>
  </r>
  <r>
    <s v="No"/>
    <s v="Travel_Rarely"/>
    <x v="0"/>
    <s v="Current Employees"/>
    <x v="1"/>
    <x v="2"/>
    <s v="STAFF-46"/>
    <n v="46"/>
    <x v="0"/>
    <x v="1"/>
    <x v="2"/>
    <s v="No"/>
    <s v="Y"/>
    <n v="3"/>
    <n v="-2"/>
    <n v="0"/>
    <x v="23"/>
    <n v="0"/>
    <m/>
    <n v="0"/>
    <n v="1"/>
    <n v="1273"/>
    <n v="2"/>
    <s v="Associates Degree"/>
    <n v="1"/>
    <n v="4"/>
    <n v="72"/>
    <n v="4"/>
    <n v="1"/>
    <n v="3"/>
    <n v="2645"/>
    <n v="21923"/>
    <n v="1"/>
    <n v="12"/>
    <n v="3"/>
    <n v="4"/>
    <n v="80"/>
    <n v="2"/>
    <n v="6"/>
    <n v="2"/>
    <n v="5"/>
    <n v="3"/>
    <n v="1"/>
    <n v="4"/>
  </r>
  <r>
    <s v="Yes"/>
    <s v="Travel_Rarely"/>
    <x v="1"/>
    <s v="Ex-Employees"/>
    <x v="0"/>
    <x v="3"/>
    <s v="STAFF-47"/>
    <n v="47"/>
    <x v="1"/>
    <x v="6"/>
    <x v="1"/>
    <s v="Yes"/>
    <s v="Y"/>
    <n v="2"/>
    <n v="-2"/>
    <n v="0"/>
    <x v="24"/>
    <n v="1"/>
    <n v="1"/>
    <n v="1"/>
    <n v="0"/>
    <n v="869"/>
    <n v="3"/>
    <s v="Associates Degree"/>
    <n v="1"/>
    <n v="1"/>
    <n v="86"/>
    <n v="2"/>
    <n v="1"/>
    <n v="3"/>
    <n v="2683"/>
    <n v="3810"/>
    <n v="1"/>
    <n v="14"/>
    <n v="3"/>
    <n v="3"/>
    <n v="80"/>
    <n v="0"/>
    <n v="3"/>
    <n v="3"/>
    <n v="3"/>
    <n v="2"/>
    <n v="0"/>
    <n v="2"/>
  </r>
  <r>
    <s v="No"/>
    <s v="Travel_Rarely"/>
    <x v="0"/>
    <s v="Current Employees"/>
    <x v="0"/>
    <x v="3"/>
    <s v="STAFF-49"/>
    <n v="49"/>
    <x v="0"/>
    <x v="6"/>
    <x v="1"/>
    <s v="No"/>
    <s v="Y"/>
    <n v="3"/>
    <n v="-2"/>
    <n v="0"/>
    <x v="10"/>
    <n v="0"/>
    <m/>
    <n v="0"/>
    <n v="1"/>
    <n v="890"/>
    <n v="2"/>
    <s v="Bachelor's Degree"/>
    <n v="1"/>
    <n v="4"/>
    <n v="97"/>
    <n v="3"/>
    <n v="1"/>
    <n v="4"/>
    <n v="2014"/>
    <n v="9687"/>
    <n v="1"/>
    <n v="13"/>
    <n v="3"/>
    <n v="1"/>
    <n v="80"/>
    <n v="0"/>
    <n v="2"/>
    <n v="3"/>
    <n v="2"/>
    <n v="2"/>
    <n v="2"/>
    <n v="2"/>
  </r>
  <r>
    <s v="No"/>
    <s v="Travel_Rarely"/>
    <x v="0"/>
    <s v="Current Employees"/>
    <x v="1"/>
    <x v="0"/>
    <s v="STAFF-51"/>
    <n v="51"/>
    <x v="0"/>
    <x v="1"/>
    <x v="1"/>
    <s v="Yes"/>
    <s v="Y"/>
    <n v="3"/>
    <n v="-2"/>
    <n v="0"/>
    <x v="9"/>
    <n v="0"/>
    <m/>
    <n v="0"/>
    <n v="1"/>
    <n v="852"/>
    <n v="5"/>
    <s v="Master's Degree"/>
    <n v="1"/>
    <n v="2"/>
    <n v="82"/>
    <n v="2"/>
    <n v="1"/>
    <n v="2"/>
    <n v="3419"/>
    <n v="13072"/>
    <n v="9"/>
    <n v="14"/>
    <n v="3"/>
    <n v="4"/>
    <n v="80"/>
    <n v="1"/>
    <n v="6"/>
    <n v="4"/>
    <n v="1"/>
    <n v="1"/>
    <n v="0"/>
    <n v="0"/>
  </r>
  <r>
    <s v="No"/>
    <s v="Travel_Frequently"/>
    <x v="2"/>
    <s v="Current Employees"/>
    <x v="0"/>
    <x v="0"/>
    <s v="STAFF-52"/>
    <n v="52"/>
    <x v="0"/>
    <x v="0"/>
    <x v="1"/>
    <s v="No"/>
    <s v="Y"/>
    <n v="3"/>
    <n v="-2"/>
    <n v="0"/>
    <x v="3"/>
    <n v="0"/>
    <m/>
    <n v="0"/>
    <n v="1"/>
    <n v="1141"/>
    <n v="1"/>
    <s v="Bachelor's Degree"/>
    <n v="1"/>
    <n v="3"/>
    <n v="42"/>
    <n v="4"/>
    <n v="2"/>
    <n v="2"/>
    <n v="5376"/>
    <n v="3193"/>
    <n v="2"/>
    <n v="19"/>
    <n v="3"/>
    <n v="1"/>
    <n v="80"/>
    <n v="2"/>
    <n v="10"/>
    <n v="3"/>
    <n v="5"/>
    <n v="3"/>
    <n v="1"/>
    <n v="3"/>
  </r>
  <r>
    <s v="No"/>
    <s v="Travel_Rarely"/>
    <x v="0"/>
    <s v="Current Employees"/>
    <x v="1"/>
    <x v="1"/>
    <s v="STAFF-53"/>
    <n v="53"/>
    <x v="1"/>
    <x v="2"/>
    <x v="2"/>
    <s v="No"/>
    <s v="Y"/>
    <n v="3"/>
    <n v="-2"/>
    <n v="0"/>
    <x v="10"/>
    <n v="0"/>
    <m/>
    <n v="0"/>
    <n v="1"/>
    <n v="464"/>
    <n v="4"/>
    <s v="Associates Degree"/>
    <n v="1"/>
    <n v="3"/>
    <n v="75"/>
    <n v="3"/>
    <n v="1"/>
    <n v="4"/>
    <n v="1951"/>
    <n v="10910"/>
    <n v="1"/>
    <n v="12"/>
    <n v="3"/>
    <n v="3"/>
    <n v="80"/>
    <n v="1"/>
    <n v="1"/>
    <n v="3"/>
    <n v="1"/>
    <n v="0"/>
    <n v="0"/>
    <n v="0"/>
  </r>
  <r>
    <s v="No"/>
    <s v="Travel_Rarely"/>
    <x v="2"/>
    <s v="Current Employees"/>
    <x v="1"/>
    <x v="0"/>
    <s v="STAFF-54"/>
    <n v="54"/>
    <x v="0"/>
    <x v="2"/>
    <x v="2"/>
    <s v="No"/>
    <s v="Y"/>
    <n v="6"/>
    <n v="-2"/>
    <n v="0"/>
    <x v="4"/>
    <n v="0"/>
    <m/>
    <n v="0"/>
    <n v="1"/>
    <n v="1240"/>
    <n v="2"/>
    <s v="Master's Degree"/>
    <n v="1"/>
    <n v="4"/>
    <n v="33"/>
    <n v="3"/>
    <n v="1"/>
    <n v="2"/>
    <n v="2341"/>
    <n v="19715"/>
    <n v="1"/>
    <n v="13"/>
    <n v="3"/>
    <n v="4"/>
    <n v="80"/>
    <n v="1"/>
    <n v="1"/>
    <n v="3"/>
    <n v="1"/>
    <n v="0"/>
    <n v="0"/>
    <n v="0"/>
  </r>
  <r>
    <s v="Yes"/>
    <s v="Travel_Rarely"/>
    <x v="2"/>
    <s v="Ex-Employees"/>
    <x v="1"/>
    <x v="0"/>
    <s v="STAFF-55"/>
    <n v="55"/>
    <x v="1"/>
    <x v="2"/>
    <x v="0"/>
    <s v="No"/>
    <s v="Y"/>
    <n v="2"/>
    <n v="-2"/>
    <n v="0"/>
    <x v="25"/>
    <n v="1"/>
    <n v="1"/>
    <n v="1"/>
    <n v="0"/>
    <n v="1357"/>
    <n v="25"/>
    <s v="Bachelor's Degree"/>
    <n v="1"/>
    <n v="1"/>
    <n v="48"/>
    <n v="1"/>
    <n v="1"/>
    <n v="2"/>
    <n v="2293"/>
    <n v="10558"/>
    <n v="1"/>
    <n v="12"/>
    <n v="3"/>
    <n v="3"/>
    <n v="80"/>
    <n v="0"/>
    <n v="1"/>
    <n v="2"/>
    <n v="1"/>
    <n v="0"/>
    <n v="0"/>
    <n v="1"/>
  </r>
  <r>
    <s v="No"/>
    <s v="Travel_Frequently"/>
    <x v="2"/>
    <s v="Current Employees"/>
    <x v="0"/>
    <x v="0"/>
    <s v="STAFF-56"/>
    <n v="56"/>
    <x v="1"/>
    <x v="0"/>
    <x v="0"/>
    <s v="No"/>
    <s v="Y"/>
    <n v="0"/>
    <n v="-2"/>
    <n v="0"/>
    <x v="4"/>
    <n v="0"/>
    <m/>
    <n v="0"/>
    <n v="1"/>
    <n v="994"/>
    <n v="8"/>
    <s v="Bachelor's Degree"/>
    <n v="1"/>
    <n v="4"/>
    <n v="37"/>
    <n v="3"/>
    <n v="3"/>
    <n v="2"/>
    <n v="8726"/>
    <n v="2975"/>
    <n v="1"/>
    <n v="15"/>
    <n v="3"/>
    <n v="4"/>
    <n v="80"/>
    <n v="0"/>
    <n v="9"/>
    <n v="3"/>
    <n v="9"/>
    <n v="8"/>
    <n v="1"/>
    <n v="7"/>
  </r>
  <r>
    <s v="No"/>
    <s v="Travel_Frequently"/>
    <x v="2"/>
    <s v="Current Employees"/>
    <x v="1"/>
    <x v="2"/>
    <s v="STAFF-57"/>
    <n v="57"/>
    <x v="0"/>
    <x v="2"/>
    <x v="0"/>
    <s v="No"/>
    <s v="Y"/>
    <n v="2"/>
    <n v="-2"/>
    <n v="0"/>
    <x v="7"/>
    <n v="0"/>
    <m/>
    <n v="0"/>
    <n v="1"/>
    <n v="721"/>
    <n v="1"/>
    <s v="Associates Degree"/>
    <n v="1"/>
    <n v="3"/>
    <n v="58"/>
    <n v="3"/>
    <n v="2"/>
    <n v="4"/>
    <n v="4011"/>
    <n v="10781"/>
    <n v="1"/>
    <n v="23"/>
    <n v="4"/>
    <n v="4"/>
    <n v="80"/>
    <n v="0"/>
    <n v="12"/>
    <n v="3"/>
    <n v="12"/>
    <n v="8"/>
    <n v="3"/>
    <n v="7"/>
  </r>
  <r>
    <s v="Yes"/>
    <s v="Travel_Rarely"/>
    <x v="0"/>
    <s v="Ex-Employees"/>
    <x v="1"/>
    <x v="4"/>
    <s v="STAFF-58"/>
    <n v="58"/>
    <x v="0"/>
    <x v="7"/>
    <x v="1"/>
    <s v="No"/>
    <s v="Y"/>
    <n v="0"/>
    <n v="-2"/>
    <n v="0"/>
    <x v="0"/>
    <n v="1"/>
    <n v="1"/>
    <n v="1"/>
    <n v="0"/>
    <n v="1360"/>
    <n v="12"/>
    <s v="Bachelor's Degree"/>
    <n v="1"/>
    <n v="2"/>
    <n v="49"/>
    <n v="3"/>
    <n v="5"/>
    <n v="3"/>
    <n v="19545"/>
    <n v="16280"/>
    <n v="1"/>
    <n v="12"/>
    <n v="3"/>
    <n v="4"/>
    <n v="80"/>
    <n v="0"/>
    <n v="23"/>
    <n v="3"/>
    <n v="22"/>
    <n v="15"/>
    <n v="15"/>
    <n v="8"/>
  </r>
  <r>
    <s v="No"/>
    <s v="Non-Travel"/>
    <x v="2"/>
    <s v="Current Employees"/>
    <x v="0"/>
    <x v="3"/>
    <s v="STAFF-60"/>
    <n v="60"/>
    <x v="1"/>
    <x v="0"/>
    <x v="0"/>
    <s v="No"/>
    <s v="Y"/>
    <n v="2"/>
    <n v="-2"/>
    <n v="0"/>
    <x v="13"/>
    <n v="0"/>
    <m/>
    <n v="0"/>
    <n v="1"/>
    <n v="1065"/>
    <n v="23"/>
    <s v="Master's Degree"/>
    <n v="1"/>
    <n v="2"/>
    <n v="72"/>
    <n v="3"/>
    <n v="2"/>
    <n v="3"/>
    <n v="4568"/>
    <n v="10034"/>
    <n v="0"/>
    <n v="20"/>
    <n v="4"/>
    <n v="3"/>
    <n v="80"/>
    <n v="0"/>
    <n v="10"/>
    <n v="3"/>
    <n v="9"/>
    <n v="5"/>
    <n v="8"/>
    <n v="7"/>
  </r>
  <r>
    <s v="No"/>
    <s v="Travel_Rarely"/>
    <x v="0"/>
    <s v="Current Employees"/>
    <x v="1"/>
    <x v="0"/>
    <s v="STAFF-61"/>
    <n v="61"/>
    <x v="1"/>
    <x v="1"/>
    <x v="1"/>
    <s v="No"/>
    <s v="Y"/>
    <n v="1"/>
    <n v="-2"/>
    <n v="0"/>
    <x v="2"/>
    <n v="0"/>
    <m/>
    <n v="0"/>
    <n v="1"/>
    <n v="408"/>
    <n v="19"/>
    <s v="Associates Degree"/>
    <n v="1"/>
    <n v="2"/>
    <n v="73"/>
    <n v="3"/>
    <n v="1"/>
    <n v="2"/>
    <n v="3022"/>
    <n v="10227"/>
    <n v="4"/>
    <n v="21"/>
    <n v="4"/>
    <n v="1"/>
    <n v="80"/>
    <n v="0"/>
    <n v="8"/>
    <n v="3"/>
    <n v="1"/>
    <n v="0"/>
    <n v="0"/>
    <n v="0"/>
  </r>
  <r>
    <s v="No"/>
    <s v="Travel_Frequently"/>
    <x v="1"/>
    <s v="Current Employees"/>
    <x v="0"/>
    <x v="3"/>
    <s v="STAFF-62"/>
    <n v="62"/>
    <x v="1"/>
    <x v="0"/>
    <x v="0"/>
    <s v="Yes"/>
    <s v="Y"/>
    <n v="4"/>
    <n v="-2"/>
    <n v="0"/>
    <x v="21"/>
    <n v="0"/>
    <m/>
    <n v="0"/>
    <n v="1"/>
    <n v="1211"/>
    <n v="5"/>
    <s v="Master's Degree"/>
    <n v="1"/>
    <n v="1"/>
    <n v="98"/>
    <n v="3"/>
    <n v="2"/>
    <n v="4"/>
    <n v="5772"/>
    <n v="20445"/>
    <n v="4"/>
    <n v="21"/>
    <n v="4"/>
    <n v="3"/>
    <n v="80"/>
    <n v="0"/>
    <n v="14"/>
    <n v="3"/>
    <n v="9"/>
    <n v="6"/>
    <n v="0"/>
    <n v="8"/>
  </r>
  <r>
    <s v="No"/>
    <s v="Travel_Rarely"/>
    <x v="0"/>
    <s v="Current Employees"/>
    <x v="1"/>
    <x v="0"/>
    <s v="STAFF-63"/>
    <n v="63"/>
    <x v="1"/>
    <x v="2"/>
    <x v="1"/>
    <s v="No"/>
    <s v="Y"/>
    <n v="2"/>
    <n v="-2"/>
    <n v="0"/>
    <x v="10"/>
    <n v="0"/>
    <m/>
    <n v="0"/>
    <n v="1"/>
    <n v="1229"/>
    <n v="8"/>
    <s v="High School"/>
    <n v="1"/>
    <n v="4"/>
    <n v="36"/>
    <n v="4"/>
    <n v="1"/>
    <n v="2"/>
    <n v="2269"/>
    <n v="4892"/>
    <n v="1"/>
    <n v="19"/>
    <n v="3"/>
    <n v="4"/>
    <n v="80"/>
    <n v="0"/>
    <n v="1"/>
    <n v="3"/>
    <n v="1"/>
    <n v="0"/>
    <n v="0"/>
    <n v="1"/>
  </r>
  <r>
    <s v="Yes"/>
    <s v="Travel_Rarely"/>
    <x v="1"/>
    <s v="Ex-Employees"/>
    <x v="1"/>
    <x v="0"/>
    <s v="STAFF-64"/>
    <n v="64"/>
    <x v="1"/>
    <x v="2"/>
    <x v="0"/>
    <s v="Yes"/>
    <s v="Y"/>
    <n v="2"/>
    <n v="-2"/>
    <n v="0"/>
    <x v="26"/>
    <n v="1"/>
    <n v="1"/>
    <n v="1"/>
    <n v="0"/>
    <n v="626"/>
    <n v="1"/>
    <s v="Associates Degree"/>
    <n v="1"/>
    <n v="1"/>
    <n v="98"/>
    <n v="2"/>
    <n v="3"/>
    <n v="2"/>
    <n v="5381"/>
    <n v="19294"/>
    <n v="9"/>
    <n v="13"/>
    <n v="3"/>
    <n v="4"/>
    <n v="80"/>
    <n v="0"/>
    <n v="23"/>
    <n v="3"/>
    <n v="1"/>
    <n v="0"/>
    <n v="0"/>
    <n v="0"/>
  </r>
  <r>
    <s v="Yes"/>
    <s v="Travel_Rarely"/>
    <x v="2"/>
    <s v="Ex-Employees"/>
    <x v="1"/>
    <x v="4"/>
    <s v="STAFF-65"/>
    <n v="65"/>
    <x v="1"/>
    <x v="2"/>
    <x v="0"/>
    <s v="Yes"/>
    <s v="Y"/>
    <n v="3"/>
    <n v="-2"/>
    <n v="0"/>
    <x v="14"/>
    <n v="1"/>
    <n v="1"/>
    <n v="1"/>
    <n v="0"/>
    <n v="1434"/>
    <n v="5"/>
    <s v="Master's Degree"/>
    <n v="1"/>
    <n v="3"/>
    <n v="50"/>
    <n v="3"/>
    <n v="1"/>
    <n v="3"/>
    <n v="3441"/>
    <n v="11179"/>
    <n v="1"/>
    <n v="13"/>
    <n v="3"/>
    <n v="3"/>
    <n v="80"/>
    <n v="0"/>
    <n v="2"/>
    <n v="2"/>
    <n v="2"/>
    <n v="2"/>
    <n v="2"/>
    <n v="2"/>
  </r>
  <r>
    <s v="No"/>
    <s v="Travel_Rarely"/>
    <x v="0"/>
    <s v="Current Employees"/>
    <x v="0"/>
    <x v="3"/>
    <s v="STAFF-68"/>
    <n v="68"/>
    <x v="0"/>
    <x v="0"/>
    <x v="2"/>
    <s v="Yes"/>
    <s v="Y"/>
    <n v="2"/>
    <n v="-2"/>
    <n v="0"/>
    <x v="20"/>
    <n v="0"/>
    <m/>
    <n v="0"/>
    <n v="1"/>
    <n v="1488"/>
    <n v="1"/>
    <s v="Doctoral Degree"/>
    <n v="1"/>
    <n v="2"/>
    <n v="75"/>
    <n v="3"/>
    <n v="2"/>
    <n v="4"/>
    <n v="5454"/>
    <n v="4009"/>
    <n v="5"/>
    <n v="21"/>
    <n v="4"/>
    <n v="3"/>
    <n v="80"/>
    <n v="1"/>
    <n v="9"/>
    <n v="2"/>
    <n v="4"/>
    <n v="3"/>
    <n v="1"/>
    <n v="3"/>
  </r>
  <r>
    <s v="No"/>
    <s v="Non-Travel"/>
    <x v="0"/>
    <s v="Current Employees"/>
    <x v="1"/>
    <x v="2"/>
    <s v="STAFF-70"/>
    <n v="70"/>
    <x v="1"/>
    <x v="4"/>
    <x v="1"/>
    <s v="Yes"/>
    <s v="Y"/>
    <n v="3"/>
    <n v="-2"/>
    <n v="0"/>
    <x v="10"/>
    <n v="0"/>
    <m/>
    <n v="0"/>
    <n v="1"/>
    <n v="1097"/>
    <n v="11"/>
    <s v="Associates Degree"/>
    <n v="1"/>
    <n v="3"/>
    <n v="79"/>
    <n v="2"/>
    <n v="3"/>
    <n v="4"/>
    <n v="9884"/>
    <n v="8302"/>
    <n v="2"/>
    <n v="13"/>
    <n v="3"/>
    <n v="3"/>
    <n v="80"/>
    <n v="1"/>
    <n v="10"/>
    <n v="3"/>
    <n v="4"/>
    <n v="0"/>
    <n v="2"/>
    <n v="3"/>
  </r>
  <r>
    <s v="No"/>
    <s v="Travel_Rarely"/>
    <x v="2"/>
    <s v="Current Employees"/>
    <x v="0"/>
    <x v="3"/>
    <s v="STAFF-72"/>
    <n v="72"/>
    <x v="0"/>
    <x v="0"/>
    <x v="1"/>
    <s v="Yes"/>
    <s v="Y"/>
    <n v="2"/>
    <n v="-2"/>
    <n v="0"/>
    <x v="25"/>
    <n v="0"/>
    <m/>
    <n v="0"/>
    <n v="1"/>
    <n v="1443"/>
    <n v="23"/>
    <s v="Bachelor's Degree"/>
    <n v="1"/>
    <n v="3"/>
    <n v="47"/>
    <n v="2"/>
    <n v="2"/>
    <n v="4"/>
    <n v="4157"/>
    <n v="21436"/>
    <n v="7"/>
    <n v="19"/>
    <n v="3"/>
    <n v="3"/>
    <n v="80"/>
    <n v="1"/>
    <n v="5"/>
    <n v="2"/>
    <n v="2"/>
    <n v="2"/>
    <n v="0"/>
    <n v="0"/>
  </r>
  <r>
    <s v="No"/>
    <s v="Travel_Frequently"/>
    <x v="2"/>
    <s v="Current Employees"/>
    <x v="1"/>
    <x v="0"/>
    <s v="STAFF-73"/>
    <n v="73"/>
    <x v="0"/>
    <x v="7"/>
    <x v="0"/>
    <s v="Yes"/>
    <s v="Y"/>
    <n v="1"/>
    <n v="-2"/>
    <n v="0"/>
    <x v="3"/>
    <n v="0"/>
    <m/>
    <n v="0"/>
    <n v="1"/>
    <n v="515"/>
    <n v="1"/>
    <s v="Associates Degree"/>
    <n v="1"/>
    <n v="1"/>
    <n v="98"/>
    <n v="3"/>
    <n v="3"/>
    <n v="2"/>
    <n v="13458"/>
    <n v="15146"/>
    <n v="1"/>
    <n v="12"/>
    <n v="3"/>
    <n v="3"/>
    <n v="80"/>
    <n v="0"/>
    <n v="15"/>
    <n v="3"/>
    <n v="15"/>
    <n v="14"/>
    <n v="8"/>
    <n v="12"/>
  </r>
  <r>
    <s v="No"/>
    <s v="Travel_Frequently"/>
    <x v="0"/>
    <s v="Current Employees"/>
    <x v="0"/>
    <x v="0"/>
    <s v="STAFF-74"/>
    <n v="74"/>
    <x v="1"/>
    <x v="0"/>
    <x v="1"/>
    <s v="No"/>
    <s v="Y"/>
    <n v="3"/>
    <n v="-2"/>
    <n v="0"/>
    <x v="10"/>
    <n v="0"/>
    <m/>
    <n v="0"/>
    <n v="1"/>
    <n v="853"/>
    <n v="18"/>
    <s v="Doctoral Degree"/>
    <n v="1"/>
    <n v="2"/>
    <n v="71"/>
    <n v="3"/>
    <n v="3"/>
    <n v="2"/>
    <n v="9069"/>
    <n v="11031"/>
    <n v="1"/>
    <n v="22"/>
    <n v="4"/>
    <n v="4"/>
    <n v="80"/>
    <n v="1"/>
    <n v="9"/>
    <n v="2"/>
    <n v="9"/>
    <n v="8"/>
    <n v="1"/>
    <n v="8"/>
  </r>
  <r>
    <s v="No"/>
    <s v="Travel_Rarely"/>
    <x v="0"/>
    <s v="Current Employees"/>
    <x v="1"/>
    <x v="2"/>
    <s v="STAFF-75"/>
    <n v="75"/>
    <x v="0"/>
    <x v="2"/>
    <x v="1"/>
    <s v="Yes"/>
    <s v="Y"/>
    <n v="3"/>
    <n v="-2"/>
    <n v="0"/>
    <x v="10"/>
    <n v="0"/>
    <m/>
    <n v="0"/>
    <n v="1"/>
    <n v="1142"/>
    <n v="23"/>
    <s v="Master's Degree"/>
    <n v="1"/>
    <n v="3"/>
    <n v="30"/>
    <n v="3"/>
    <n v="1"/>
    <n v="4"/>
    <n v="4014"/>
    <n v="16002"/>
    <n v="3"/>
    <n v="15"/>
    <n v="3"/>
    <n v="3"/>
    <n v="80"/>
    <n v="1"/>
    <n v="4"/>
    <n v="3"/>
    <n v="2"/>
    <n v="2"/>
    <n v="2"/>
    <n v="2"/>
  </r>
  <r>
    <s v="No"/>
    <s v="Travel_Rarely"/>
    <x v="2"/>
    <s v="Current Employees"/>
    <x v="1"/>
    <x v="0"/>
    <s v="STAFF-76"/>
    <n v="76"/>
    <x v="1"/>
    <x v="2"/>
    <x v="2"/>
    <s v="No"/>
    <s v="Y"/>
    <n v="3"/>
    <n v="-2"/>
    <n v="0"/>
    <x v="12"/>
    <n v="0"/>
    <m/>
    <n v="0"/>
    <n v="1"/>
    <n v="655"/>
    <n v="7"/>
    <s v="Master's Degree"/>
    <n v="1"/>
    <n v="4"/>
    <n v="48"/>
    <n v="3"/>
    <n v="2"/>
    <n v="2"/>
    <n v="5915"/>
    <n v="9528"/>
    <n v="3"/>
    <n v="22"/>
    <n v="4"/>
    <n v="4"/>
    <n v="80"/>
    <n v="1"/>
    <n v="10"/>
    <n v="2"/>
    <n v="7"/>
    <n v="7"/>
    <n v="1"/>
    <n v="7"/>
  </r>
  <r>
    <s v="No"/>
    <s v="Travel_Rarely"/>
    <x v="0"/>
    <s v="Current Employees"/>
    <x v="1"/>
    <x v="0"/>
    <s v="STAFF-77"/>
    <n v="77"/>
    <x v="1"/>
    <x v="3"/>
    <x v="2"/>
    <s v="No"/>
    <s v="Y"/>
    <n v="2"/>
    <n v="-2"/>
    <n v="0"/>
    <x v="2"/>
    <n v="0"/>
    <m/>
    <n v="0"/>
    <n v="1"/>
    <n v="1115"/>
    <n v="1"/>
    <s v="Master's Degree"/>
    <n v="1"/>
    <n v="1"/>
    <n v="51"/>
    <n v="2"/>
    <n v="2"/>
    <n v="2"/>
    <n v="5993"/>
    <n v="2689"/>
    <n v="1"/>
    <n v="18"/>
    <n v="3"/>
    <n v="3"/>
    <n v="80"/>
    <n v="1"/>
    <n v="7"/>
    <n v="4"/>
    <n v="7"/>
    <n v="5"/>
    <n v="0"/>
    <n v="7"/>
  </r>
  <r>
    <s v="No"/>
    <s v="Travel_Rarely"/>
    <x v="2"/>
    <s v="Current Employees"/>
    <x v="1"/>
    <x v="2"/>
    <s v="STAFF-78"/>
    <n v="78"/>
    <x v="1"/>
    <x v="3"/>
    <x v="1"/>
    <s v="Yes"/>
    <s v="Y"/>
    <n v="3"/>
    <n v="-2"/>
    <n v="0"/>
    <x v="5"/>
    <n v="0"/>
    <m/>
    <n v="0"/>
    <n v="1"/>
    <n v="427"/>
    <n v="1"/>
    <s v="Bachelor's Degree"/>
    <n v="1"/>
    <n v="1"/>
    <n v="33"/>
    <n v="3"/>
    <n v="2"/>
    <n v="4"/>
    <n v="6162"/>
    <n v="10877"/>
    <n v="1"/>
    <n v="22"/>
    <n v="4"/>
    <n v="2"/>
    <n v="80"/>
    <n v="1"/>
    <n v="9"/>
    <n v="3"/>
    <n v="9"/>
    <n v="8"/>
    <n v="7"/>
    <n v="8"/>
  </r>
  <r>
    <s v="No"/>
    <s v="Travel_Frequently"/>
    <x v="0"/>
    <s v="Current Employees"/>
    <x v="1"/>
    <x v="0"/>
    <s v="STAFF-79"/>
    <n v="79"/>
    <x v="0"/>
    <x v="2"/>
    <x v="0"/>
    <s v="No"/>
    <s v="Y"/>
    <n v="2"/>
    <n v="-2"/>
    <n v="0"/>
    <x v="8"/>
    <n v="0"/>
    <m/>
    <n v="0"/>
    <n v="1"/>
    <n v="653"/>
    <n v="29"/>
    <s v="Doctoral Degree"/>
    <n v="1"/>
    <n v="4"/>
    <n v="50"/>
    <n v="3"/>
    <n v="2"/>
    <n v="2"/>
    <n v="2406"/>
    <n v="5456"/>
    <n v="1"/>
    <n v="11"/>
    <n v="3"/>
    <n v="4"/>
    <n v="80"/>
    <n v="0"/>
    <n v="10"/>
    <n v="3"/>
    <n v="10"/>
    <n v="3"/>
    <n v="9"/>
    <n v="9"/>
  </r>
  <r>
    <s v="No"/>
    <s v="Travel_Rarely"/>
    <x v="1"/>
    <s v="Current Employees"/>
    <x v="1"/>
    <x v="2"/>
    <s v="STAFF-80"/>
    <n v="80"/>
    <x v="0"/>
    <x v="7"/>
    <x v="2"/>
    <s v="Yes"/>
    <s v="Y"/>
    <n v="2"/>
    <n v="-2"/>
    <n v="0"/>
    <x v="24"/>
    <n v="0"/>
    <m/>
    <n v="0"/>
    <n v="1"/>
    <n v="989"/>
    <n v="7"/>
    <s v="Associates Degree"/>
    <n v="1"/>
    <n v="2"/>
    <n v="43"/>
    <n v="2"/>
    <n v="5"/>
    <n v="3"/>
    <n v="18740"/>
    <n v="16701"/>
    <n v="5"/>
    <n v="12"/>
    <n v="3"/>
    <n v="4"/>
    <n v="80"/>
    <n v="1"/>
    <n v="29"/>
    <n v="2"/>
    <n v="27"/>
    <n v="3"/>
    <n v="13"/>
    <n v="8"/>
  </r>
  <r>
    <s v="No"/>
    <s v="Travel_Rarely"/>
    <x v="3"/>
    <s v="Current Employees"/>
    <x v="0"/>
    <x v="0"/>
    <s v="STAFF-81"/>
    <n v="81"/>
    <x v="0"/>
    <x v="0"/>
    <x v="0"/>
    <s v="No"/>
    <s v="Y"/>
    <n v="3"/>
    <n v="-2"/>
    <n v="0"/>
    <x v="6"/>
    <n v="0"/>
    <m/>
    <n v="0"/>
    <n v="1"/>
    <n v="1435"/>
    <n v="25"/>
    <s v="Bachelor's Degree"/>
    <n v="1"/>
    <n v="1"/>
    <n v="99"/>
    <n v="3"/>
    <n v="3"/>
    <n v="2"/>
    <n v="7637"/>
    <n v="2354"/>
    <n v="7"/>
    <n v="11"/>
    <n v="3"/>
    <n v="4"/>
    <n v="80"/>
    <n v="0"/>
    <n v="28"/>
    <n v="2"/>
    <n v="21"/>
    <n v="16"/>
    <n v="7"/>
    <n v="9"/>
  </r>
  <r>
    <s v="No"/>
    <s v="Travel_Rarely"/>
    <x v="0"/>
    <s v="Current Employees"/>
    <x v="1"/>
    <x v="4"/>
    <s v="STAFF-83"/>
    <n v="83"/>
    <x v="0"/>
    <x v="4"/>
    <x v="2"/>
    <s v="No"/>
    <s v="Y"/>
    <n v="2"/>
    <n v="-2"/>
    <n v="0"/>
    <x v="9"/>
    <n v="0"/>
    <m/>
    <n v="0"/>
    <n v="1"/>
    <n v="1223"/>
    <n v="8"/>
    <s v="Bachelor's Degree"/>
    <n v="1"/>
    <n v="3"/>
    <n v="59"/>
    <n v="3"/>
    <n v="3"/>
    <n v="3"/>
    <n v="10096"/>
    <n v="8202"/>
    <n v="1"/>
    <n v="13"/>
    <n v="3"/>
    <n v="2"/>
    <n v="80"/>
    <n v="3"/>
    <n v="17"/>
    <n v="3"/>
    <n v="17"/>
    <n v="14"/>
    <n v="12"/>
    <n v="8"/>
  </r>
  <r>
    <s v="No"/>
    <s v="Travel_Rarely"/>
    <x v="3"/>
    <s v="Current Employees"/>
    <x v="1"/>
    <x v="2"/>
    <s v="STAFF-84"/>
    <n v="84"/>
    <x v="0"/>
    <x v="5"/>
    <x v="2"/>
    <s v="Yes"/>
    <s v="Y"/>
    <n v="2"/>
    <n v="-2"/>
    <n v="0"/>
    <x v="27"/>
    <n v="0"/>
    <m/>
    <n v="0"/>
    <n v="1"/>
    <n v="836"/>
    <n v="8"/>
    <s v="Bachelor's Degree"/>
    <n v="1"/>
    <n v="4"/>
    <n v="33"/>
    <n v="3"/>
    <n v="4"/>
    <n v="3"/>
    <n v="14756"/>
    <n v="19730"/>
    <n v="2"/>
    <n v="14"/>
    <n v="3"/>
    <n v="3"/>
    <n v="80"/>
    <n v="3"/>
    <n v="21"/>
    <n v="3"/>
    <n v="5"/>
    <n v="0"/>
    <n v="0"/>
    <n v="2"/>
  </r>
  <r>
    <s v="No"/>
    <s v="Travel_Frequently"/>
    <x v="0"/>
    <s v="Current Employees"/>
    <x v="1"/>
    <x v="0"/>
    <s v="STAFF-85"/>
    <n v="85"/>
    <x v="1"/>
    <x v="3"/>
    <x v="0"/>
    <s v="No"/>
    <s v="Y"/>
    <n v="3"/>
    <n v="-2"/>
    <n v="0"/>
    <x v="9"/>
    <n v="0"/>
    <m/>
    <n v="0"/>
    <n v="1"/>
    <n v="1195"/>
    <n v="11"/>
    <s v="Bachelor's Degree"/>
    <n v="1"/>
    <n v="2"/>
    <n v="95"/>
    <n v="2"/>
    <n v="2"/>
    <n v="2"/>
    <n v="6499"/>
    <n v="22656"/>
    <n v="1"/>
    <n v="13"/>
    <n v="3"/>
    <n v="3"/>
    <n v="80"/>
    <n v="0"/>
    <n v="6"/>
    <n v="3"/>
    <n v="6"/>
    <n v="5"/>
    <n v="0"/>
    <n v="3"/>
  </r>
  <r>
    <s v="No"/>
    <s v="Travel_Rarely"/>
    <x v="1"/>
    <s v="Current Employees"/>
    <x v="1"/>
    <x v="0"/>
    <s v="STAFF-86"/>
    <n v="86"/>
    <x v="1"/>
    <x v="1"/>
    <x v="2"/>
    <s v="No"/>
    <s v="Y"/>
    <n v="2"/>
    <n v="-2"/>
    <n v="0"/>
    <x v="28"/>
    <n v="0"/>
    <m/>
    <n v="0"/>
    <n v="1"/>
    <n v="1339"/>
    <n v="7"/>
    <s v="Bachelor's Degree"/>
    <n v="1"/>
    <n v="2"/>
    <n v="59"/>
    <n v="3"/>
    <n v="3"/>
    <n v="2"/>
    <n v="9724"/>
    <n v="18787"/>
    <n v="2"/>
    <n v="17"/>
    <n v="3"/>
    <n v="3"/>
    <n v="80"/>
    <n v="1"/>
    <n v="25"/>
    <n v="3"/>
    <n v="1"/>
    <n v="0"/>
    <n v="0"/>
    <n v="0"/>
  </r>
  <r>
    <s v="No"/>
    <s v="Travel_Frequently"/>
    <x v="0"/>
    <s v="Current Employees"/>
    <x v="1"/>
    <x v="2"/>
    <s v="STAFF-88"/>
    <n v="88"/>
    <x v="1"/>
    <x v="1"/>
    <x v="1"/>
    <s v="No"/>
    <s v="Y"/>
    <n v="2"/>
    <n v="-2"/>
    <n v="0"/>
    <x v="10"/>
    <n v="0"/>
    <m/>
    <n v="0"/>
    <n v="1"/>
    <n v="664"/>
    <n v="1"/>
    <s v="Bachelor's Degree"/>
    <n v="1"/>
    <n v="2"/>
    <n v="79"/>
    <n v="3"/>
    <n v="1"/>
    <n v="4"/>
    <n v="2194"/>
    <n v="5868"/>
    <n v="4"/>
    <n v="13"/>
    <n v="3"/>
    <n v="4"/>
    <n v="80"/>
    <n v="1"/>
    <n v="5"/>
    <n v="2"/>
    <n v="3"/>
    <n v="2"/>
    <n v="1"/>
    <n v="2"/>
  </r>
  <r>
    <s v="Yes"/>
    <s v="Travel_Rarely"/>
    <x v="0"/>
    <s v="Ex-Employees"/>
    <x v="1"/>
    <x v="2"/>
    <s v="STAFF-90"/>
    <n v="90"/>
    <x v="1"/>
    <x v="1"/>
    <x v="1"/>
    <s v="Yes"/>
    <s v="Y"/>
    <n v="0"/>
    <n v="-2"/>
    <n v="0"/>
    <x v="9"/>
    <n v="1"/>
    <n v="1"/>
    <n v="1"/>
    <n v="0"/>
    <n v="318"/>
    <n v="9"/>
    <s v="Bachelor's Degree"/>
    <n v="1"/>
    <n v="4"/>
    <n v="79"/>
    <n v="2"/>
    <n v="1"/>
    <n v="3"/>
    <n v="3388"/>
    <n v="21777"/>
    <n v="0"/>
    <n v="17"/>
    <n v="3"/>
    <n v="1"/>
    <n v="80"/>
    <n v="1"/>
    <n v="2"/>
    <n v="2"/>
    <n v="1"/>
    <n v="0"/>
    <n v="0"/>
    <n v="0"/>
  </r>
  <r>
    <s v="No"/>
    <s v="Travel_Frequently"/>
    <x v="3"/>
    <s v="Current Employees"/>
    <x v="0"/>
    <x v="0"/>
    <s v="STAFF-91"/>
    <n v="91"/>
    <x v="0"/>
    <x v="0"/>
    <x v="0"/>
    <s v="No"/>
    <s v="Y"/>
    <n v="2"/>
    <n v="-2"/>
    <n v="0"/>
    <x v="6"/>
    <n v="0"/>
    <m/>
    <n v="0"/>
    <n v="1"/>
    <n v="1225"/>
    <n v="1"/>
    <s v="High School"/>
    <n v="1"/>
    <n v="1"/>
    <n v="57"/>
    <n v="2"/>
    <n v="2"/>
    <n v="2"/>
    <n v="5473"/>
    <n v="24668"/>
    <n v="7"/>
    <n v="11"/>
    <n v="3"/>
    <n v="4"/>
    <n v="80"/>
    <n v="0"/>
    <n v="20"/>
    <n v="2"/>
    <n v="4"/>
    <n v="3"/>
    <n v="1"/>
    <n v="3"/>
  </r>
  <r>
    <s v="No"/>
    <s v="Travel_Rarely"/>
    <x v="2"/>
    <s v="Current Employees"/>
    <x v="1"/>
    <x v="0"/>
    <s v="STAFF-94"/>
    <n v="94"/>
    <x v="1"/>
    <x v="1"/>
    <x v="1"/>
    <s v="No"/>
    <s v="Y"/>
    <n v="3"/>
    <n v="-2"/>
    <n v="0"/>
    <x v="11"/>
    <n v="0"/>
    <m/>
    <n v="0"/>
    <n v="1"/>
    <n v="1328"/>
    <n v="2"/>
    <s v="Bachelor's Degree"/>
    <n v="1"/>
    <n v="3"/>
    <n v="76"/>
    <n v="3"/>
    <n v="1"/>
    <n v="2"/>
    <n v="2703"/>
    <n v="4956"/>
    <n v="0"/>
    <n v="23"/>
    <n v="4"/>
    <n v="4"/>
    <n v="80"/>
    <n v="1"/>
    <n v="6"/>
    <n v="3"/>
    <n v="5"/>
    <n v="4"/>
    <n v="0"/>
    <n v="4"/>
  </r>
  <r>
    <s v="No"/>
    <s v="Travel_Rarely"/>
    <x v="2"/>
    <s v="Current Employees"/>
    <x v="1"/>
    <x v="2"/>
    <s v="STAFF-95"/>
    <n v="95"/>
    <x v="1"/>
    <x v="1"/>
    <x v="0"/>
    <s v="No"/>
    <s v="Y"/>
    <n v="4"/>
    <n v="-2"/>
    <n v="0"/>
    <x v="12"/>
    <n v="0"/>
    <m/>
    <n v="0"/>
    <n v="1"/>
    <n v="1082"/>
    <n v="1"/>
    <s v="Master's Degree"/>
    <n v="1"/>
    <n v="3"/>
    <n v="87"/>
    <n v="3"/>
    <n v="1"/>
    <n v="3"/>
    <n v="2501"/>
    <n v="18775"/>
    <n v="1"/>
    <n v="17"/>
    <n v="3"/>
    <n v="2"/>
    <n v="80"/>
    <n v="0"/>
    <n v="1"/>
    <n v="3"/>
    <n v="1"/>
    <n v="1"/>
    <n v="1"/>
    <n v="0"/>
  </r>
  <r>
    <s v="No"/>
    <s v="Travel_Rarely"/>
    <x v="2"/>
    <s v="Current Employees"/>
    <x v="1"/>
    <x v="0"/>
    <s v="STAFF-96"/>
    <n v="96"/>
    <x v="1"/>
    <x v="1"/>
    <x v="1"/>
    <s v="No"/>
    <s v="Y"/>
    <n v="3"/>
    <n v="-2"/>
    <n v="0"/>
    <x v="5"/>
    <n v="0"/>
    <m/>
    <n v="0"/>
    <n v="1"/>
    <n v="548"/>
    <n v="1"/>
    <s v="Bachelor's Degree"/>
    <n v="1"/>
    <n v="2"/>
    <n v="66"/>
    <n v="3"/>
    <n v="2"/>
    <n v="2"/>
    <n v="6220"/>
    <n v="7346"/>
    <n v="1"/>
    <n v="17"/>
    <n v="3"/>
    <n v="2"/>
    <n v="80"/>
    <n v="2"/>
    <n v="10"/>
    <n v="3"/>
    <n v="10"/>
    <n v="4"/>
    <n v="0"/>
    <n v="9"/>
  </r>
  <r>
    <s v="No"/>
    <s v="Travel_Rarely"/>
    <x v="0"/>
    <s v="Current Employees"/>
    <x v="1"/>
    <x v="0"/>
    <s v="STAFF-97"/>
    <n v="97"/>
    <x v="0"/>
    <x v="2"/>
    <x v="1"/>
    <s v="No"/>
    <s v="Y"/>
    <n v="3"/>
    <n v="-2"/>
    <n v="0"/>
    <x v="9"/>
    <n v="0"/>
    <m/>
    <n v="0"/>
    <n v="1"/>
    <n v="132"/>
    <n v="6"/>
    <s v="Bachelor's Degree"/>
    <n v="1"/>
    <n v="2"/>
    <n v="55"/>
    <n v="4"/>
    <n v="1"/>
    <n v="2"/>
    <n v="3038"/>
    <n v="22002"/>
    <n v="3"/>
    <n v="12"/>
    <n v="3"/>
    <n v="2"/>
    <n v="80"/>
    <n v="0"/>
    <n v="5"/>
    <n v="3"/>
    <n v="1"/>
    <n v="0"/>
    <n v="0"/>
    <n v="0"/>
  </r>
  <r>
    <s v="No"/>
    <s v="Travel_Rarely"/>
    <x v="2"/>
    <s v="Current Employees"/>
    <x v="1"/>
    <x v="0"/>
    <s v="STAFF-98"/>
    <n v="98"/>
    <x v="0"/>
    <x v="3"/>
    <x v="0"/>
    <s v="No"/>
    <s v="Y"/>
    <n v="2"/>
    <n v="-2"/>
    <n v="0"/>
    <x v="12"/>
    <n v="0"/>
    <m/>
    <n v="0"/>
    <n v="1"/>
    <n v="746"/>
    <n v="8"/>
    <s v="Master's Degree"/>
    <n v="1"/>
    <n v="3"/>
    <n v="61"/>
    <n v="3"/>
    <n v="2"/>
    <n v="2"/>
    <n v="4424"/>
    <n v="20682"/>
    <n v="1"/>
    <n v="23"/>
    <n v="4"/>
    <n v="4"/>
    <n v="80"/>
    <n v="0"/>
    <n v="11"/>
    <n v="3"/>
    <n v="11"/>
    <n v="7"/>
    <n v="1"/>
    <n v="8"/>
  </r>
  <r>
    <s v="No"/>
    <s v="Travel_Rarely"/>
    <x v="0"/>
    <s v="Current Employees"/>
    <x v="0"/>
    <x v="3"/>
    <s v="STAFF-100"/>
    <n v="100"/>
    <x v="1"/>
    <x v="0"/>
    <x v="0"/>
    <s v="No"/>
    <s v="Y"/>
    <n v="2"/>
    <n v="-2"/>
    <n v="0"/>
    <x v="10"/>
    <n v="0"/>
    <m/>
    <n v="0"/>
    <n v="1"/>
    <n v="776"/>
    <n v="1"/>
    <s v="Master's Degree"/>
    <n v="1"/>
    <n v="3"/>
    <n v="32"/>
    <n v="2"/>
    <n v="2"/>
    <n v="4"/>
    <n v="4312"/>
    <n v="23016"/>
    <n v="0"/>
    <n v="14"/>
    <n v="3"/>
    <n v="2"/>
    <n v="80"/>
    <n v="0"/>
    <n v="16"/>
    <n v="3"/>
    <n v="15"/>
    <n v="13"/>
    <n v="2"/>
    <n v="8"/>
  </r>
  <r>
    <s v="No"/>
    <s v="Travel_Rarely"/>
    <x v="1"/>
    <s v="Current Employees"/>
    <x v="1"/>
    <x v="1"/>
    <s v="STAFF-101"/>
    <n v="101"/>
    <x v="1"/>
    <x v="7"/>
    <x v="1"/>
    <s v="Yes"/>
    <s v="Y"/>
    <n v="3"/>
    <n v="-2"/>
    <n v="0"/>
    <x v="28"/>
    <n v="0"/>
    <m/>
    <n v="0"/>
    <n v="1"/>
    <n v="193"/>
    <n v="6"/>
    <s v="Master's Degree"/>
    <n v="1"/>
    <n v="4"/>
    <n v="52"/>
    <n v="3"/>
    <n v="3"/>
    <n v="4"/>
    <n v="13245"/>
    <n v="15067"/>
    <n v="4"/>
    <n v="14"/>
    <n v="3"/>
    <n v="2"/>
    <n v="80"/>
    <n v="0"/>
    <n v="17"/>
    <n v="4"/>
    <n v="0"/>
    <n v="0"/>
    <n v="0"/>
    <n v="0"/>
  </r>
  <r>
    <s v="No"/>
    <s v="Travel_Rarely"/>
    <x v="0"/>
    <s v="Current Employees"/>
    <x v="1"/>
    <x v="2"/>
    <s v="STAFF-102"/>
    <n v="102"/>
    <x v="1"/>
    <x v="7"/>
    <x v="0"/>
    <s v="No"/>
    <s v="Y"/>
    <n v="3"/>
    <n v="-2"/>
    <n v="0"/>
    <x v="2"/>
    <n v="0"/>
    <m/>
    <n v="0"/>
    <n v="1"/>
    <n v="397"/>
    <n v="7"/>
    <s v="Master's Degree"/>
    <n v="1"/>
    <n v="1"/>
    <n v="30"/>
    <n v="3"/>
    <n v="3"/>
    <n v="3"/>
    <n v="13664"/>
    <n v="25258"/>
    <n v="4"/>
    <n v="13"/>
    <n v="3"/>
    <n v="1"/>
    <n v="80"/>
    <n v="0"/>
    <n v="16"/>
    <n v="4"/>
    <n v="5"/>
    <n v="2"/>
    <n v="0"/>
    <n v="2"/>
  </r>
  <r>
    <s v="No"/>
    <s v="Travel_Rarely"/>
    <x v="1"/>
    <s v="Current Employees"/>
    <x v="2"/>
    <x v="2"/>
    <s v="STAFF-103"/>
    <n v="103"/>
    <x v="1"/>
    <x v="8"/>
    <x v="2"/>
    <s v="Yes"/>
    <s v="Y"/>
    <n v="2"/>
    <n v="-2"/>
    <n v="0"/>
    <x v="21"/>
    <n v="0"/>
    <m/>
    <n v="0"/>
    <n v="1"/>
    <n v="945"/>
    <n v="5"/>
    <s v="Associates Degree"/>
    <n v="1"/>
    <n v="2"/>
    <n v="80"/>
    <n v="3"/>
    <n v="2"/>
    <n v="3"/>
    <n v="5021"/>
    <n v="10425"/>
    <n v="8"/>
    <n v="22"/>
    <n v="4"/>
    <n v="4"/>
    <n v="80"/>
    <n v="1"/>
    <n v="16"/>
    <n v="3"/>
    <n v="4"/>
    <n v="2"/>
    <n v="0"/>
    <n v="2"/>
  </r>
  <r>
    <s v="No"/>
    <s v="Travel_Rarely"/>
    <x v="2"/>
    <s v="Current Employees"/>
    <x v="1"/>
    <x v="0"/>
    <s v="STAFF-104"/>
    <n v="104"/>
    <x v="1"/>
    <x v="2"/>
    <x v="1"/>
    <s v="Yes"/>
    <s v="Y"/>
    <n v="1"/>
    <n v="-2"/>
    <n v="0"/>
    <x v="7"/>
    <n v="0"/>
    <m/>
    <n v="0"/>
    <n v="1"/>
    <n v="852"/>
    <n v="1"/>
    <s v="High School"/>
    <n v="1"/>
    <n v="4"/>
    <n v="55"/>
    <n v="2"/>
    <n v="2"/>
    <n v="2"/>
    <n v="5126"/>
    <n v="15998"/>
    <n v="1"/>
    <n v="12"/>
    <n v="3"/>
    <n v="3"/>
    <n v="80"/>
    <n v="2"/>
    <n v="10"/>
    <n v="2"/>
    <n v="10"/>
    <n v="8"/>
    <n v="3"/>
    <n v="0"/>
  </r>
  <r>
    <s v="No"/>
    <s v="Travel_Rarely"/>
    <x v="0"/>
    <s v="Current Employees"/>
    <x v="1"/>
    <x v="2"/>
    <s v="STAFF-105"/>
    <n v="105"/>
    <x v="1"/>
    <x v="1"/>
    <x v="0"/>
    <s v="No"/>
    <s v="Y"/>
    <n v="3"/>
    <n v="-2"/>
    <n v="0"/>
    <x v="10"/>
    <n v="0"/>
    <m/>
    <n v="0"/>
    <n v="1"/>
    <n v="1214"/>
    <n v="1"/>
    <s v="Bachelor's Degree"/>
    <n v="1"/>
    <n v="2"/>
    <n v="30"/>
    <n v="2"/>
    <n v="1"/>
    <n v="3"/>
    <n v="2859"/>
    <n v="26278"/>
    <n v="1"/>
    <n v="18"/>
    <n v="3"/>
    <n v="1"/>
    <n v="80"/>
    <n v="0"/>
    <n v="6"/>
    <n v="3"/>
    <n v="6"/>
    <n v="4"/>
    <n v="0"/>
    <n v="4"/>
  </r>
  <r>
    <s v="No"/>
    <s v="Travel_Rarely"/>
    <x v="3"/>
    <s v="Current Employees"/>
    <x v="0"/>
    <x v="0"/>
    <s v="STAFF-106"/>
    <n v="106"/>
    <x v="1"/>
    <x v="0"/>
    <x v="1"/>
    <s v="No"/>
    <s v="Y"/>
    <n v="4"/>
    <n v="-2"/>
    <n v="0"/>
    <x v="27"/>
    <n v="0"/>
    <m/>
    <n v="0"/>
    <n v="1"/>
    <n v="111"/>
    <n v="1"/>
    <s v="Associates Degree"/>
    <n v="1"/>
    <n v="1"/>
    <n v="70"/>
    <n v="3"/>
    <n v="3"/>
    <n v="2"/>
    <n v="10239"/>
    <n v="18092"/>
    <n v="3"/>
    <n v="14"/>
    <n v="3"/>
    <n v="4"/>
    <n v="80"/>
    <n v="1"/>
    <n v="24"/>
    <n v="3"/>
    <n v="1"/>
    <n v="0"/>
    <n v="1"/>
    <n v="0"/>
  </r>
  <r>
    <s v="No"/>
    <s v="Non-Travel"/>
    <x v="0"/>
    <s v="Current Employees"/>
    <x v="1"/>
    <x v="2"/>
    <s v="STAFF-107"/>
    <n v="107"/>
    <x v="0"/>
    <x v="1"/>
    <x v="2"/>
    <s v="Yes"/>
    <s v="Y"/>
    <n v="3"/>
    <n v="-2"/>
    <n v="0"/>
    <x v="8"/>
    <n v="0"/>
    <m/>
    <n v="0"/>
    <n v="1"/>
    <n v="573"/>
    <n v="6"/>
    <s v="Bachelor's Degree"/>
    <n v="1"/>
    <n v="2"/>
    <n v="79"/>
    <n v="1"/>
    <n v="2"/>
    <n v="4"/>
    <n v="5329"/>
    <n v="15717"/>
    <n v="7"/>
    <n v="12"/>
    <n v="3"/>
    <n v="4"/>
    <n v="80"/>
    <n v="3"/>
    <n v="17"/>
    <n v="3"/>
    <n v="13"/>
    <n v="11"/>
    <n v="1"/>
    <n v="9"/>
  </r>
  <r>
    <s v="No"/>
    <s v="Travel_Rarely"/>
    <x v="2"/>
    <s v="Current Employees"/>
    <x v="1"/>
    <x v="2"/>
    <s v="STAFF-110"/>
    <n v="110"/>
    <x v="1"/>
    <x v="3"/>
    <x v="1"/>
    <s v="No"/>
    <s v="Y"/>
    <n v="2"/>
    <n v="-2"/>
    <n v="0"/>
    <x v="13"/>
    <n v="0"/>
    <m/>
    <n v="0"/>
    <n v="1"/>
    <n v="1153"/>
    <n v="1"/>
    <s v="Associates Degree"/>
    <n v="1"/>
    <n v="1"/>
    <n v="94"/>
    <n v="3"/>
    <n v="2"/>
    <n v="3"/>
    <n v="4325"/>
    <n v="17736"/>
    <n v="1"/>
    <n v="15"/>
    <n v="3"/>
    <n v="3"/>
    <n v="80"/>
    <n v="0"/>
    <n v="5"/>
    <n v="3"/>
    <n v="5"/>
    <n v="2"/>
    <n v="1"/>
    <n v="3"/>
  </r>
  <r>
    <s v="No"/>
    <s v="Travel_Rarely"/>
    <x v="3"/>
    <s v="Current Employees"/>
    <x v="1"/>
    <x v="0"/>
    <s v="STAFF-112"/>
    <n v="112"/>
    <x v="1"/>
    <x v="3"/>
    <x v="0"/>
    <s v="No"/>
    <s v="Y"/>
    <n v="3"/>
    <n v="-2"/>
    <n v="0"/>
    <x v="29"/>
    <n v="0"/>
    <m/>
    <n v="0"/>
    <n v="1"/>
    <n v="1400"/>
    <n v="7"/>
    <s v="Bachelor's Degree"/>
    <n v="1"/>
    <n v="4"/>
    <n v="49"/>
    <n v="1"/>
    <n v="3"/>
    <n v="2"/>
    <n v="7260"/>
    <n v="21698"/>
    <n v="4"/>
    <n v="11"/>
    <n v="3"/>
    <n v="1"/>
    <n v="80"/>
    <n v="0"/>
    <n v="37"/>
    <n v="2"/>
    <n v="6"/>
    <n v="4"/>
    <n v="0"/>
    <n v="2"/>
  </r>
  <r>
    <s v="No"/>
    <s v="Travel_Rarely"/>
    <x v="4"/>
    <s v="Current Employees"/>
    <x v="0"/>
    <x v="4"/>
    <s v="STAFF-113"/>
    <n v="113"/>
    <x v="1"/>
    <x v="6"/>
    <x v="2"/>
    <s v="No"/>
    <s v="Y"/>
    <n v="3"/>
    <n v="-2"/>
    <n v="0"/>
    <x v="30"/>
    <n v="0"/>
    <m/>
    <n v="0"/>
    <n v="1"/>
    <n v="541"/>
    <n v="2"/>
    <s v="High School"/>
    <n v="1"/>
    <n v="3"/>
    <n v="62"/>
    <n v="3"/>
    <n v="1"/>
    <n v="4"/>
    <n v="2322"/>
    <n v="9518"/>
    <n v="3"/>
    <n v="13"/>
    <n v="3"/>
    <n v="3"/>
    <n v="80"/>
    <n v="1"/>
    <n v="3"/>
    <n v="3"/>
    <n v="0"/>
    <n v="0"/>
    <n v="0"/>
    <n v="0"/>
  </r>
  <r>
    <s v="No"/>
    <s v="Travel_Rarely"/>
    <x v="1"/>
    <s v="Current Employees"/>
    <x v="1"/>
    <x v="0"/>
    <s v="STAFF-116"/>
    <n v="116"/>
    <x v="1"/>
    <x v="2"/>
    <x v="1"/>
    <s v="No"/>
    <s v="Y"/>
    <n v="4"/>
    <n v="-2"/>
    <n v="0"/>
    <x v="31"/>
    <n v="0"/>
    <m/>
    <n v="0"/>
    <n v="1"/>
    <n v="432"/>
    <n v="9"/>
    <s v="Master's Degree"/>
    <n v="1"/>
    <n v="4"/>
    <n v="96"/>
    <n v="3"/>
    <n v="1"/>
    <n v="2"/>
    <n v="2075"/>
    <n v="18725"/>
    <n v="3"/>
    <n v="23"/>
    <n v="4"/>
    <n v="2"/>
    <n v="80"/>
    <n v="2"/>
    <n v="10"/>
    <n v="3"/>
    <n v="4"/>
    <n v="2"/>
    <n v="0"/>
    <n v="3"/>
  </r>
  <r>
    <s v="No"/>
    <s v="Travel_Rarely"/>
    <x v="2"/>
    <s v="Current Employees"/>
    <x v="1"/>
    <x v="0"/>
    <s v="STAFF-117"/>
    <n v="117"/>
    <x v="1"/>
    <x v="4"/>
    <x v="1"/>
    <s v="No"/>
    <s v="Y"/>
    <n v="3"/>
    <n v="-2"/>
    <n v="0"/>
    <x v="7"/>
    <n v="0"/>
    <m/>
    <n v="0"/>
    <n v="1"/>
    <n v="288"/>
    <n v="2"/>
    <s v="Bachelor's Degree"/>
    <n v="1"/>
    <n v="3"/>
    <n v="99"/>
    <n v="2"/>
    <n v="2"/>
    <n v="2"/>
    <n v="4152"/>
    <n v="15830"/>
    <n v="1"/>
    <n v="19"/>
    <n v="3"/>
    <n v="1"/>
    <n v="80"/>
    <n v="3"/>
    <n v="11"/>
    <n v="3"/>
    <n v="11"/>
    <n v="10"/>
    <n v="10"/>
    <n v="8"/>
  </r>
  <r>
    <s v="Yes"/>
    <s v="Travel_Rarely"/>
    <x v="1"/>
    <s v="Ex-Employees"/>
    <x v="0"/>
    <x v="2"/>
    <s v="STAFF-118"/>
    <n v="118"/>
    <x v="1"/>
    <x v="0"/>
    <x v="0"/>
    <s v="No"/>
    <s v="Y"/>
    <n v="3"/>
    <n v="-2"/>
    <n v="0"/>
    <x v="21"/>
    <n v="1"/>
    <n v="1"/>
    <n v="1"/>
    <n v="0"/>
    <n v="669"/>
    <n v="9"/>
    <s v="Associates Degree"/>
    <n v="1"/>
    <n v="3"/>
    <n v="64"/>
    <n v="2"/>
    <n v="3"/>
    <n v="4"/>
    <n v="9619"/>
    <n v="13596"/>
    <n v="1"/>
    <n v="16"/>
    <n v="3"/>
    <n v="4"/>
    <n v="80"/>
    <n v="0"/>
    <n v="9"/>
    <n v="3"/>
    <n v="9"/>
    <n v="8"/>
    <n v="4"/>
    <n v="7"/>
  </r>
  <r>
    <s v="No"/>
    <s v="Travel_Frequently"/>
    <x v="0"/>
    <s v="Current Employees"/>
    <x v="1"/>
    <x v="0"/>
    <s v="STAFF-119"/>
    <n v="119"/>
    <x v="1"/>
    <x v="4"/>
    <x v="1"/>
    <s v="No"/>
    <s v="Y"/>
    <n v="3"/>
    <n v="-2"/>
    <n v="0"/>
    <x v="32"/>
    <n v="0"/>
    <m/>
    <n v="0"/>
    <n v="1"/>
    <n v="530"/>
    <n v="1"/>
    <s v="Master's Degree"/>
    <n v="1"/>
    <n v="3"/>
    <n v="78"/>
    <n v="2"/>
    <n v="4"/>
    <n v="2"/>
    <n v="13503"/>
    <n v="14115"/>
    <n v="1"/>
    <n v="22"/>
    <n v="4"/>
    <n v="4"/>
    <n v="80"/>
    <n v="1"/>
    <n v="22"/>
    <n v="2"/>
    <n v="22"/>
    <n v="3"/>
    <n v="11"/>
    <n v="11"/>
  </r>
  <r>
    <s v="No"/>
    <s v="Travel_Rarely"/>
    <x v="1"/>
    <s v="Current Employees"/>
    <x v="0"/>
    <x v="3"/>
    <s v="STAFF-120"/>
    <n v="120"/>
    <x v="1"/>
    <x v="0"/>
    <x v="0"/>
    <s v="Yes"/>
    <s v="Y"/>
    <n v="2"/>
    <n v="-2"/>
    <n v="0"/>
    <x v="31"/>
    <n v="0"/>
    <m/>
    <n v="0"/>
    <n v="1"/>
    <n v="632"/>
    <n v="21"/>
    <s v="Master's Degree"/>
    <n v="1"/>
    <n v="3"/>
    <n v="71"/>
    <n v="3"/>
    <n v="2"/>
    <n v="4"/>
    <n v="5441"/>
    <n v="8423"/>
    <n v="0"/>
    <n v="22"/>
    <n v="4"/>
    <n v="4"/>
    <n v="80"/>
    <n v="0"/>
    <n v="11"/>
    <n v="1"/>
    <n v="10"/>
    <n v="7"/>
    <n v="1"/>
    <n v="0"/>
  </r>
  <r>
    <s v="No"/>
    <s v="Travel_Rarely"/>
    <x v="2"/>
    <s v="Current Employees"/>
    <x v="0"/>
    <x v="2"/>
    <s v="STAFF-121"/>
    <n v="121"/>
    <x v="0"/>
    <x v="0"/>
    <x v="2"/>
    <s v="Yes"/>
    <s v="Y"/>
    <n v="4"/>
    <n v="-2"/>
    <n v="0"/>
    <x v="7"/>
    <n v="0"/>
    <m/>
    <n v="0"/>
    <n v="1"/>
    <n v="1334"/>
    <n v="4"/>
    <s v="Associates Degree"/>
    <n v="1"/>
    <n v="3"/>
    <n v="63"/>
    <n v="2"/>
    <n v="2"/>
    <n v="3"/>
    <n v="5209"/>
    <n v="19760"/>
    <n v="1"/>
    <n v="12"/>
    <n v="3"/>
    <n v="2"/>
    <n v="80"/>
    <n v="3"/>
    <n v="11"/>
    <n v="2"/>
    <n v="11"/>
    <n v="8"/>
    <n v="2"/>
    <n v="7"/>
  </r>
  <r>
    <s v="No"/>
    <s v="Travel_Frequently"/>
    <x v="1"/>
    <s v="Current Employees"/>
    <x v="1"/>
    <x v="2"/>
    <s v="STAFF-124"/>
    <n v="124"/>
    <x v="1"/>
    <x v="4"/>
    <x v="1"/>
    <s v="Yes"/>
    <s v="Y"/>
    <n v="5"/>
    <n v="-2"/>
    <n v="0"/>
    <x v="21"/>
    <n v="0"/>
    <m/>
    <n v="0"/>
    <n v="1"/>
    <n v="638"/>
    <n v="1"/>
    <s v="Bachelor's Degree"/>
    <n v="1"/>
    <n v="3"/>
    <n v="40"/>
    <n v="2"/>
    <n v="3"/>
    <n v="4"/>
    <n v="10673"/>
    <n v="3142"/>
    <n v="2"/>
    <n v="13"/>
    <n v="3"/>
    <n v="3"/>
    <n v="80"/>
    <n v="1"/>
    <n v="21"/>
    <n v="2"/>
    <n v="10"/>
    <n v="9"/>
    <n v="9"/>
    <n v="5"/>
  </r>
  <r>
    <s v="No"/>
    <s v="Travel_Rarely"/>
    <x v="2"/>
    <s v="Current Employees"/>
    <x v="0"/>
    <x v="2"/>
    <s v="STAFF-125"/>
    <n v="125"/>
    <x v="1"/>
    <x v="0"/>
    <x v="0"/>
    <s v="No"/>
    <s v="Y"/>
    <n v="0"/>
    <n v="-2"/>
    <n v="0"/>
    <x v="5"/>
    <n v="0"/>
    <m/>
    <n v="0"/>
    <n v="1"/>
    <n v="1093"/>
    <n v="6"/>
    <s v="Master's Degree"/>
    <n v="1"/>
    <n v="2"/>
    <n v="87"/>
    <n v="3"/>
    <n v="2"/>
    <n v="3"/>
    <n v="5010"/>
    <n v="24301"/>
    <n v="1"/>
    <n v="16"/>
    <n v="3"/>
    <n v="1"/>
    <n v="80"/>
    <n v="0"/>
    <n v="12"/>
    <n v="3"/>
    <n v="11"/>
    <n v="8"/>
    <n v="5"/>
    <n v="7"/>
  </r>
  <r>
    <s v="No"/>
    <s v="Travel_Rarely"/>
    <x v="1"/>
    <s v="Current Employees"/>
    <x v="1"/>
    <x v="4"/>
    <s v="STAFF-126"/>
    <n v="126"/>
    <x v="0"/>
    <x v="7"/>
    <x v="1"/>
    <s v="No"/>
    <s v="Y"/>
    <n v="5"/>
    <n v="-2"/>
    <n v="0"/>
    <x v="33"/>
    <n v="0"/>
    <m/>
    <n v="0"/>
    <n v="1"/>
    <n v="1217"/>
    <n v="2"/>
    <s v="Master's Degree"/>
    <n v="1"/>
    <n v="1"/>
    <n v="60"/>
    <n v="3"/>
    <n v="3"/>
    <n v="3"/>
    <n v="13549"/>
    <n v="24001"/>
    <n v="9"/>
    <n v="12"/>
    <n v="3"/>
    <n v="1"/>
    <n v="80"/>
    <n v="1"/>
    <n v="16"/>
    <n v="1"/>
    <n v="4"/>
    <n v="3"/>
    <n v="0"/>
    <n v="3"/>
  </r>
  <r>
    <s v="No"/>
    <s v="Travel_Rarely"/>
    <x v="4"/>
    <s v="Current Employees"/>
    <x v="0"/>
    <x v="1"/>
    <s v="STAFF-128"/>
    <n v="128"/>
    <x v="0"/>
    <x v="0"/>
    <x v="1"/>
    <s v="No"/>
    <s v="Y"/>
    <n v="2"/>
    <n v="-2"/>
    <n v="0"/>
    <x v="17"/>
    <n v="0"/>
    <m/>
    <n v="0"/>
    <n v="1"/>
    <n v="1353"/>
    <n v="3"/>
    <s v="Associates Degree"/>
    <n v="1"/>
    <n v="1"/>
    <n v="33"/>
    <n v="3"/>
    <n v="2"/>
    <n v="3"/>
    <n v="4999"/>
    <n v="17519"/>
    <n v="0"/>
    <n v="21"/>
    <n v="4"/>
    <n v="1"/>
    <n v="80"/>
    <n v="1"/>
    <n v="4"/>
    <n v="2"/>
    <n v="3"/>
    <n v="2"/>
    <n v="0"/>
    <n v="2"/>
  </r>
  <r>
    <s v="No"/>
    <s v="Non-Travel"/>
    <x v="2"/>
    <s v="Current Employees"/>
    <x v="0"/>
    <x v="2"/>
    <s v="STAFF-129"/>
    <n v="129"/>
    <x v="1"/>
    <x v="0"/>
    <x v="1"/>
    <s v="No"/>
    <s v="Y"/>
    <n v="3"/>
    <n v="-2"/>
    <n v="0"/>
    <x v="14"/>
    <n v="0"/>
    <m/>
    <n v="0"/>
    <n v="1"/>
    <n v="120"/>
    <n v="4"/>
    <s v="Bachelor's Degree"/>
    <n v="1"/>
    <n v="2"/>
    <n v="43"/>
    <n v="3"/>
    <n v="2"/>
    <n v="3"/>
    <n v="4221"/>
    <n v="8863"/>
    <n v="1"/>
    <n v="15"/>
    <n v="3"/>
    <n v="2"/>
    <n v="80"/>
    <n v="0"/>
    <n v="5"/>
    <n v="4"/>
    <n v="5"/>
    <n v="4"/>
    <n v="0"/>
    <n v="4"/>
  </r>
  <r>
    <s v="No"/>
    <s v="Travel_Rarely"/>
    <x v="3"/>
    <s v="Current Employees"/>
    <x v="0"/>
    <x v="2"/>
    <s v="STAFF-131"/>
    <n v="131"/>
    <x v="1"/>
    <x v="0"/>
    <x v="0"/>
    <s v="No"/>
    <s v="Y"/>
    <n v="1"/>
    <n v="-2"/>
    <n v="0"/>
    <x v="34"/>
    <n v="0"/>
    <m/>
    <n v="0"/>
    <n v="1"/>
    <n v="682"/>
    <n v="10"/>
    <s v="Master's Degree"/>
    <n v="1"/>
    <n v="4"/>
    <n v="37"/>
    <n v="3"/>
    <n v="4"/>
    <n v="3"/>
    <n v="13872"/>
    <n v="24409"/>
    <n v="0"/>
    <n v="13"/>
    <n v="3"/>
    <n v="3"/>
    <n v="80"/>
    <n v="0"/>
    <n v="38"/>
    <n v="2"/>
    <n v="37"/>
    <n v="10"/>
    <n v="1"/>
    <n v="8"/>
  </r>
  <r>
    <s v="No"/>
    <s v="Non-Travel"/>
    <x v="0"/>
    <s v="Current Employees"/>
    <x v="1"/>
    <x v="2"/>
    <s v="STAFF-132"/>
    <n v="132"/>
    <x v="1"/>
    <x v="2"/>
    <x v="1"/>
    <s v="No"/>
    <s v="Y"/>
    <n v="3"/>
    <n v="-2"/>
    <n v="0"/>
    <x v="20"/>
    <n v="0"/>
    <m/>
    <n v="0"/>
    <n v="1"/>
    <n v="489"/>
    <n v="23"/>
    <s v="Bachelor's Degree"/>
    <n v="1"/>
    <n v="2"/>
    <n v="67"/>
    <n v="3"/>
    <n v="2"/>
    <n v="3"/>
    <n v="2042"/>
    <n v="25043"/>
    <n v="4"/>
    <n v="12"/>
    <n v="3"/>
    <n v="3"/>
    <n v="80"/>
    <n v="1"/>
    <n v="17"/>
    <n v="4"/>
    <n v="3"/>
    <n v="2"/>
    <n v="1"/>
    <n v="2"/>
  </r>
  <r>
    <s v="Yes"/>
    <s v="Travel_Rarely"/>
    <x v="0"/>
    <s v="Ex-Employees"/>
    <x v="2"/>
    <x v="5"/>
    <s v="STAFF-133"/>
    <n v="133"/>
    <x v="1"/>
    <x v="8"/>
    <x v="2"/>
    <s v="Yes"/>
    <s v="Y"/>
    <n v="3"/>
    <n v="-2"/>
    <n v="0"/>
    <x v="2"/>
    <n v="1"/>
    <n v="1"/>
    <n v="1"/>
    <n v="0"/>
    <n v="807"/>
    <n v="6"/>
    <s v="Master's Degree"/>
    <n v="1"/>
    <n v="3"/>
    <n v="63"/>
    <n v="3"/>
    <n v="1"/>
    <n v="4"/>
    <n v="2073"/>
    <n v="23648"/>
    <n v="4"/>
    <n v="22"/>
    <n v="4"/>
    <n v="4"/>
    <n v="80"/>
    <n v="0"/>
    <n v="7"/>
    <n v="3"/>
    <n v="3"/>
    <n v="2"/>
    <n v="0"/>
    <n v="2"/>
  </r>
  <r>
    <s v="No"/>
    <s v="Travel_Rarely"/>
    <x v="2"/>
    <s v="Current Employees"/>
    <x v="1"/>
    <x v="0"/>
    <s v="STAFF-134"/>
    <n v="134"/>
    <x v="1"/>
    <x v="1"/>
    <x v="0"/>
    <s v="No"/>
    <s v="Y"/>
    <n v="2"/>
    <n v="-2"/>
    <n v="0"/>
    <x v="5"/>
    <n v="0"/>
    <m/>
    <n v="0"/>
    <n v="1"/>
    <n v="827"/>
    <n v="1"/>
    <s v="High School"/>
    <n v="1"/>
    <n v="4"/>
    <n v="71"/>
    <n v="3"/>
    <n v="1"/>
    <n v="2"/>
    <n v="2956"/>
    <n v="15178"/>
    <n v="1"/>
    <n v="13"/>
    <n v="3"/>
    <n v="4"/>
    <n v="80"/>
    <n v="0"/>
    <n v="1"/>
    <n v="3"/>
    <n v="1"/>
    <n v="0"/>
    <n v="0"/>
    <n v="0"/>
  </r>
  <r>
    <s v="Yes"/>
    <s v="Travel_Frequently"/>
    <x v="4"/>
    <s v="Ex-Employees"/>
    <x v="1"/>
    <x v="0"/>
    <s v="STAFF-137"/>
    <n v="137"/>
    <x v="0"/>
    <x v="2"/>
    <x v="0"/>
    <s v="Yes"/>
    <s v="Y"/>
    <n v="5"/>
    <n v="-2"/>
    <n v="0"/>
    <x v="35"/>
    <n v="1"/>
    <n v="1"/>
    <n v="1"/>
    <n v="0"/>
    <n v="871"/>
    <n v="6"/>
    <s v="Bachelor's Degree"/>
    <n v="1"/>
    <n v="4"/>
    <n v="66"/>
    <n v="2"/>
    <n v="1"/>
    <n v="2"/>
    <n v="2926"/>
    <n v="19783"/>
    <n v="1"/>
    <n v="18"/>
    <n v="3"/>
    <n v="2"/>
    <n v="80"/>
    <n v="0"/>
    <n v="1"/>
    <n v="3"/>
    <n v="1"/>
    <n v="0"/>
    <n v="1"/>
    <n v="0"/>
  </r>
  <r>
    <s v="No"/>
    <s v="Travel_Rarely"/>
    <x v="2"/>
    <s v="Current Employees"/>
    <x v="1"/>
    <x v="1"/>
    <s v="STAFF-138"/>
    <n v="138"/>
    <x v="0"/>
    <x v="1"/>
    <x v="0"/>
    <s v="No"/>
    <s v="Y"/>
    <n v="3"/>
    <n v="-2"/>
    <n v="0"/>
    <x v="13"/>
    <n v="0"/>
    <m/>
    <n v="0"/>
    <n v="1"/>
    <n v="665"/>
    <n v="6"/>
    <s v="Master's Degree"/>
    <n v="1"/>
    <n v="1"/>
    <n v="41"/>
    <n v="3"/>
    <n v="2"/>
    <n v="3"/>
    <n v="4809"/>
    <n v="12482"/>
    <n v="1"/>
    <n v="14"/>
    <n v="3"/>
    <n v="3"/>
    <n v="80"/>
    <n v="0"/>
    <n v="16"/>
    <n v="3"/>
    <n v="16"/>
    <n v="13"/>
    <n v="2"/>
    <n v="10"/>
  </r>
  <r>
    <s v="No"/>
    <s v="Non-Travel"/>
    <x v="0"/>
    <s v="Current Employees"/>
    <x v="1"/>
    <x v="0"/>
    <s v="STAFF-139"/>
    <n v="139"/>
    <x v="1"/>
    <x v="4"/>
    <x v="2"/>
    <s v="No"/>
    <s v="Y"/>
    <n v="2"/>
    <n v="-2"/>
    <n v="0"/>
    <x v="2"/>
    <n v="0"/>
    <m/>
    <n v="0"/>
    <n v="1"/>
    <n v="1040"/>
    <n v="2"/>
    <s v="Associates Degree"/>
    <n v="1"/>
    <n v="3"/>
    <n v="100"/>
    <n v="2"/>
    <n v="2"/>
    <n v="2"/>
    <n v="5163"/>
    <n v="15850"/>
    <n v="5"/>
    <n v="14"/>
    <n v="3"/>
    <n v="4"/>
    <n v="80"/>
    <n v="1"/>
    <n v="17"/>
    <n v="4"/>
    <n v="1"/>
    <n v="0"/>
    <n v="0"/>
    <n v="0"/>
  </r>
  <r>
    <s v="No"/>
    <s v="Non-Travel"/>
    <x v="3"/>
    <s v="Current Employees"/>
    <x v="2"/>
    <x v="5"/>
    <s v="STAFF-140"/>
    <n v="140"/>
    <x v="0"/>
    <x v="5"/>
    <x v="1"/>
    <s v="No"/>
    <s v="Y"/>
    <n v="3"/>
    <n v="-2"/>
    <n v="0"/>
    <x v="6"/>
    <n v="0"/>
    <m/>
    <n v="0"/>
    <n v="1"/>
    <n v="1420"/>
    <n v="2"/>
    <s v="Master's Degree"/>
    <n v="1"/>
    <n v="3"/>
    <n v="32"/>
    <n v="2"/>
    <n v="5"/>
    <n v="4"/>
    <n v="18844"/>
    <n v="21922"/>
    <n v="9"/>
    <n v="21"/>
    <n v="4"/>
    <n v="4"/>
    <n v="80"/>
    <n v="1"/>
    <n v="30"/>
    <n v="3"/>
    <n v="3"/>
    <n v="2"/>
    <n v="2"/>
    <n v="2"/>
  </r>
  <r>
    <s v="No"/>
    <s v="Travel_Frequently"/>
    <x v="1"/>
    <s v="Current Employees"/>
    <x v="1"/>
    <x v="0"/>
    <s v="STAFF-141"/>
    <n v="141"/>
    <x v="0"/>
    <x v="7"/>
    <x v="1"/>
    <s v="Yes"/>
    <s v="Y"/>
    <n v="1"/>
    <n v="-2"/>
    <n v="0"/>
    <x v="24"/>
    <n v="0"/>
    <m/>
    <n v="0"/>
    <n v="1"/>
    <n v="1115"/>
    <n v="1"/>
    <s v="Bachelor's Degree"/>
    <n v="1"/>
    <n v="1"/>
    <n v="73"/>
    <n v="3"/>
    <n v="5"/>
    <n v="2"/>
    <n v="18172"/>
    <n v="9755"/>
    <n v="3"/>
    <n v="19"/>
    <n v="3"/>
    <n v="1"/>
    <n v="80"/>
    <n v="0"/>
    <n v="28"/>
    <n v="2"/>
    <n v="8"/>
    <n v="3"/>
    <n v="0"/>
    <n v="7"/>
  </r>
  <r>
    <s v="Yes"/>
    <s v="Travel_Rarely"/>
    <x v="2"/>
    <s v="Ex-Employees"/>
    <x v="0"/>
    <x v="3"/>
    <s v="STAFF-142"/>
    <n v="142"/>
    <x v="1"/>
    <x v="0"/>
    <x v="0"/>
    <s v="Yes"/>
    <s v="Y"/>
    <n v="1"/>
    <n v="-2"/>
    <n v="0"/>
    <x v="36"/>
    <n v="1"/>
    <n v="1"/>
    <n v="1"/>
    <n v="0"/>
    <n v="240"/>
    <n v="5"/>
    <s v="Bachelor's Degree"/>
    <n v="1"/>
    <n v="3"/>
    <n v="46"/>
    <n v="2"/>
    <n v="2"/>
    <n v="3"/>
    <n v="5744"/>
    <n v="26959"/>
    <n v="1"/>
    <n v="11"/>
    <n v="3"/>
    <n v="4"/>
    <n v="80"/>
    <n v="0"/>
    <n v="6"/>
    <n v="3"/>
    <n v="6"/>
    <n v="4"/>
    <n v="0"/>
    <n v="3"/>
  </r>
  <r>
    <s v="No"/>
    <s v="Travel_Rarely"/>
    <x v="2"/>
    <s v="Current Employees"/>
    <x v="1"/>
    <x v="2"/>
    <s v="STAFF-143"/>
    <n v="143"/>
    <x v="1"/>
    <x v="1"/>
    <x v="1"/>
    <s v="No"/>
    <s v="Y"/>
    <n v="2"/>
    <n v="-2"/>
    <n v="0"/>
    <x v="36"/>
    <n v="0"/>
    <m/>
    <n v="0"/>
    <n v="1"/>
    <n v="1280"/>
    <n v="7"/>
    <s v="High School"/>
    <n v="1"/>
    <n v="4"/>
    <n v="64"/>
    <n v="2"/>
    <n v="1"/>
    <n v="4"/>
    <n v="2889"/>
    <n v="26897"/>
    <n v="1"/>
    <n v="11"/>
    <n v="3"/>
    <n v="3"/>
    <n v="80"/>
    <n v="2"/>
    <n v="2"/>
    <n v="3"/>
    <n v="2"/>
    <n v="2"/>
    <n v="2"/>
    <n v="1"/>
  </r>
  <r>
    <s v="No"/>
    <s v="Travel_Rarely"/>
    <x v="4"/>
    <s v="Current Employees"/>
    <x v="1"/>
    <x v="2"/>
    <s v="STAFF-144"/>
    <n v="144"/>
    <x v="0"/>
    <x v="2"/>
    <x v="0"/>
    <s v="No"/>
    <s v="Y"/>
    <n v="5"/>
    <n v="-2"/>
    <n v="0"/>
    <x v="15"/>
    <n v="0"/>
    <m/>
    <n v="0"/>
    <n v="1"/>
    <n v="534"/>
    <n v="15"/>
    <s v="Bachelor's Degree"/>
    <n v="1"/>
    <n v="2"/>
    <n v="59"/>
    <n v="3"/>
    <n v="1"/>
    <n v="4"/>
    <n v="2871"/>
    <n v="23785"/>
    <n v="1"/>
    <n v="15"/>
    <n v="3"/>
    <n v="3"/>
    <n v="80"/>
    <n v="0"/>
    <n v="1"/>
    <n v="3"/>
    <n v="0"/>
    <n v="0"/>
    <n v="0"/>
    <n v="0"/>
  </r>
  <r>
    <s v="No"/>
    <s v="Travel_Frequently"/>
    <x v="1"/>
    <s v="Current Employees"/>
    <x v="1"/>
    <x v="2"/>
    <s v="STAFF-145"/>
    <n v="145"/>
    <x v="0"/>
    <x v="4"/>
    <x v="0"/>
    <s v="No"/>
    <s v="Y"/>
    <n v="1"/>
    <n v="-2"/>
    <n v="0"/>
    <x v="31"/>
    <n v="0"/>
    <m/>
    <n v="0"/>
    <n v="1"/>
    <n v="1456"/>
    <n v="1"/>
    <s v="Master's Degree"/>
    <n v="1"/>
    <n v="1"/>
    <n v="30"/>
    <n v="2"/>
    <n v="3"/>
    <n v="4"/>
    <n v="7484"/>
    <n v="25796"/>
    <n v="3"/>
    <n v="20"/>
    <n v="4"/>
    <n v="3"/>
    <n v="80"/>
    <n v="0"/>
    <n v="23"/>
    <n v="2"/>
    <n v="13"/>
    <n v="12"/>
    <n v="12"/>
    <n v="8"/>
  </r>
  <r>
    <s v="Yes"/>
    <s v="Travel_Frequently"/>
    <x v="2"/>
    <s v="Ex-Employees"/>
    <x v="1"/>
    <x v="0"/>
    <s v="STAFF-147"/>
    <n v="147"/>
    <x v="1"/>
    <x v="2"/>
    <x v="0"/>
    <s v="Yes"/>
    <s v="Y"/>
    <n v="3"/>
    <n v="-2"/>
    <n v="0"/>
    <x v="13"/>
    <n v="1"/>
    <n v="1"/>
    <n v="1"/>
    <n v="0"/>
    <n v="658"/>
    <n v="7"/>
    <s v="Bachelor's Degree"/>
    <n v="1"/>
    <n v="1"/>
    <n v="66"/>
    <n v="1"/>
    <n v="2"/>
    <n v="2"/>
    <n v="6074"/>
    <n v="22887"/>
    <n v="1"/>
    <n v="24"/>
    <n v="4"/>
    <n v="4"/>
    <n v="80"/>
    <n v="0"/>
    <n v="9"/>
    <n v="3"/>
    <n v="9"/>
    <n v="7"/>
    <n v="0"/>
    <n v="6"/>
  </r>
  <r>
    <s v="No"/>
    <s v="Non-Travel"/>
    <x v="1"/>
    <s v="Current Employees"/>
    <x v="2"/>
    <x v="5"/>
    <s v="STAFF-148"/>
    <n v="148"/>
    <x v="0"/>
    <x v="5"/>
    <x v="0"/>
    <s v="Yes"/>
    <s v="Y"/>
    <n v="3"/>
    <n v="-2"/>
    <n v="0"/>
    <x v="33"/>
    <n v="0"/>
    <m/>
    <n v="0"/>
    <n v="1"/>
    <n v="142"/>
    <n v="26"/>
    <s v="Bachelor's Degree"/>
    <n v="1"/>
    <n v="4"/>
    <n v="30"/>
    <n v="4"/>
    <n v="4"/>
    <n v="4"/>
    <n v="17328"/>
    <n v="13871"/>
    <n v="2"/>
    <n v="12"/>
    <n v="3"/>
    <n v="3"/>
    <n v="80"/>
    <n v="0"/>
    <n v="23"/>
    <n v="3"/>
    <n v="5"/>
    <n v="3"/>
    <n v="4"/>
    <n v="4"/>
  </r>
  <r>
    <s v="No"/>
    <s v="Travel_Rarely"/>
    <x v="4"/>
    <s v="Current Employees"/>
    <x v="1"/>
    <x v="0"/>
    <s v="STAFF-150"/>
    <n v="150"/>
    <x v="1"/>
    <x v="2"/>
    <x v="1"/>
    <s v="No"/>
    <s v="Y"/>
    <n v="2"/>
    <n v="-2"/>
    <n v="0"/>
    <x v="17"/>
    <n v="0"/>
    <m/>
    <n v="0"/>
    <n v="1"/>
    <n v="1127"/>
    <n v="18"/>
    <s v="High School"/>
    <n v="1"/>
    <n v="2"/>
    <n v="52"/>
    <n v="3"/>
    <n v="1"/>
    <n v="2"/>
    <n v="2774"/>
    <n v="13257"/>
    <n v="0"/>
    <n v="12"/>
    <n v="3"/>
    <n v="3"/>
    <n v="80"/>
    <n v="1"/>
    <n v="6"/>
    <n v="3"/>
    <n v="5"/>
    <n v="3"/>
    <n v="1"/>
    <n v="2"/>
  </r>
  <r>
    <s v="No"/>
    <s v="Travel_Rarely"/>
    <x v="2"/>
    <s v="Current Employees"/>
    <x v="1"/>
    <x v="0"/>
    <s v="STAFF-151"/>
    <n v="151"/>
    <x v="0"/>
    <x v="1"/>
    <x v="2"/>
    <s v="No"/>
    <s v="Y"/>
    <n v="3"/>
    <n v="-2"/>
    <n v="0"/>
    <x v="13"/>
    <n v="0"/>
    <m/>
    <n v="0"/>
    <n v="1"/>
    <n v="1031"/>
    <n v="6"/>
    <s v="Master's Degree"/>
    <n v="1"/>
    <n v="3"/>
    <n v="45"/>
    <n v="2"/>
    <n v="2"/>
    <n v="2"/>
    <n v="4505"/>
    <n v="15000"/>
    <n v="6"/>
    <n v="15"/>
    <n v="3"/>
    <n v="3"/>
    <n v="80"/>
    <n v="1"/>
    <n v="12"/>
    <n v="3"/>
    <n v="1"/>
    <n v="0"/>
    <n v="0"/>
    <n v="0"/>
  </r>
  <r>
    <s v="No"/>
    <s v="Travel_Rarely"/>
    <x v="0"/>
    <s v="Current Employees"/>
    <x v="0"/>
    <x v="0"/>
    <s v="STAFF-152"/>
    <n v="152"/>
    <x v="1"/>
    <x v="0"/>
    <x v="0"/>
    <s v="No"/>
    <s v="Y"/>
    <n v="3"/>
    <n v="-2"/>
    <n v="0"/>
    <x v="2"/>
    <n v="0"/>
    <m/>
    <n v="0"/>
    <n v="1"/>
    <n v="1189"/>
    <n v="3"/>
    <s v="Bachelor's Degree"/>
    <n v="1"/>
    <n v="3"/>
    <n v="87"/>
    <n v="3"/>
    <n v="3"/>
    <n v="2"/>
    <n v="7428"/>
    <n v="14506"/>
    <n v="2"/>
    <n v="12"/>
    <n v="3"/>
    <n v="1"/>
    <n v="80"/>
    <n v="0"/>
    <n v="12"/>
    <n v="3"/>
    <n v="5"/>
    <n v="3"/>
    <n v="1"/>
    <n v="3"/>
  </r>
  <r>
    <s v="No"/>
    <s v="Travel_Rarely"/>
    <x v="2"/>
    <s v="Current Employees"/>
    <x v="1"/>
    <x v="2"/>
    <s v="STAFF-153"/>
    <n v="153"/>
    <x v="0"/>
    <x v="5"/>
    <x v="0"/>
    <s v="No"/>
    <s v="Y"/>
    <n v="6"/>
    <n v="-2"/>
    <n v="0"/>
    <x v="13"/>
    <n v="0"/>
    <m/>
    <n v="0"/>
    <n v="1"/>
    <n v="1354"/>
    <n v="5"/>
    <s v="Bachelor's Degree"/>
    <n v="1"/>
    <n v="3"/>
    <n v="45"/>
    <n v="2"/>
    <n v="3"/>
    <n v="4"/>
    <n v="11631"/>
    <n v="5615"/>
    <n v="2"/>
    <n v="12"/>
    <n v="3"/>
    <n v="4"/>
    <n v="80"/>
    <n v="0"/>
    <n v="14"/>
    <n v="3"/>
    <n v="11"/>
    <n v="10"/>
    <n v="5"/>
    <n v="8"/>
  </r>
  <r>
    <s v="No"/>
    <s v="Travel_Frequently"/>
    <x v="0"/>
    <s v="Current Employees"/>
    <x v="0"/>
    <x v="4"/>
    <s v="STAFF-154"/>
    <n v="154"/>
    <x v="0"/>
    <x v="0"/>
    <x v="1"/>
    <s v="No"/>
    <s v="Y"/>
    <n v="6"/>
    <n v="-2"/>
    <n v="0"/>
    <x v="9"/>
    <n v="0"/>
    <m/>
    <n v="0"/>
    <n v="1"/>
    <n v="1467"/>
    <n v="11"/>
    <s v="Associates Degree"/>
    <n v="1"/>
    <n v="2"/>
    <n v="92"/>
    <n v="3"/>
    <n v="3"/>
    <n v="4"/>
    <n v="9738"/>
    <n v="22952"/>
    <n v="0"/>
    <n v="14"/>
    <n v="3"/>
    <n v="3"/>
    <n v="80"/>
    <n v="1"/>
    <n v="10"/>
    <n v="3"/>
    <n v="9"/>
    <n v="7"/>
    <n v="2"/>
    <n v="8"/>
  </r>
  <r>
    <s v="No"/>
    <s v="Travel_Rarely"/>
    <x v="0"/>
    <s v="Current Employees"/>
    <x v="1"/>
    <x v="0"/>
    <s v="STAFF-155"/>
    <n v="155"/>
    <x v="0"/>
    <x v="2"/>
    <x v="2"/>
    <s v="No"/>
    <s v="Y"/>
    <n v="2"/>
    <n v="-2"/>
    <n v="0"/>
    <x v="9"/>
    <n v="0"/>
    <m/>
    <n v="0"/>
    <n v="1"/>
    <n v="922"/>
    <n v="3"/>
    <s v="Associates Degree"/>
    <n v="1"/>
    <n v="1"/>
    <n v="39"/>
    <n v="3"/>
    <n v="1"/>
    <n v="2"/>
    <n v="2835"/>
    <n v="2561"/>
    <n v="5"/>
    <n v="22"/>
    <n v="4"/>
    <n v="1"/>
    <n v="80"/>
    <n v="1"/>
    <n v="7"/>
    <n v="3"/>
    <n v="1"/>
    <n v="0"/>
    <n v="0"/>
    <n v="0"/>
  </r>
  <r>
    <s v="No"/>
    <s v="Travel_Frequently"/>
    <x v="0"/>
    <s v="Current Employees"/>
    <x v="0"/>
    <x v="0"/>
    <s v="STAFF-158"/>
    <n v="158"/>
    <x v="1"/>
    <x v="5"/>
    <x v="1"/>
    <s v="Yes"/>
    <s v="Y"/>
    <n v="3"/>
    <n v="-2"/>
    <n v="0"/>
    <x v="23"/>
    <n v="0"/>
    <m/>
    <n v="0"/>
    <n v="1"/>
    <n v="394"/>
    <n v="26"/>
    <s v="Associates Degree"/>
    <n v="1"/>
    <n v="3"/>
    <n v="92"/>
    <n v="3"/>
    <n v="4"/>
    <n v="2"/>
    <n v="16959"/>
    <n v="19494"/>
    <n v="1"/>
    <n v="12"/>
    <n v="3"/>
    <n v="4"/>
    <n v="80"/>
    <n v="2"/>
    <n v="25"/>
    <n v="4"/>
    <n v="25"/>
    <n v="12"/>
    <n v="4"/>
    <n v="12"/>
  </r>
  <r>
    <s v="No"/>
    <s v="Travel_Frequently"/>
    <x v="2"/>
    <s v="Current Employees"/>
    <x v="1"/>
    <x v="0"/>
    <s v="STAFF-159"/>
    <n v="159"/>
    <x v="1"/>
    <x v="1"/>
    <x v="2"/>
    <s v="No"/>
    <s v="Y"/>
    <n v="2"/>
    <n v="-2"/>
    <n v="0"/>
    <x v="7"/>
    <n v="0"/>
    <m/>
    <n v="0"/>
    <n v="1"/>
    <n v="1312"/>
    <n v="23"/>
    <s v="Bachelor's Degree"/>
    <n v="1"/>
    <n v="1"/>
    <n v="96"/>
    <n v="1"/>
    <n v="1"/>
    <n v="2"/>
    <n v="2613"/>
    <n v="22310"/>
    <n v="1"/>
    <n v="25"/>
    <n v="4"/>
    <n v="3"/>
    <n v="80"/>
    <n v="3"/>
    <n v="10"/>
    <n v="2"/>
    <n v="10"/>
    <n v="7"/>
    <n v="0"/>
    <n v="9"/>
  </r>
  <r>
    <s v="No"/>
    <s v="Non-Travel"/>
    <x v="2"/>
    <s v="Current Employees"/>
    <x v="0"/>
    <x v="3"/>
    <s v="STAFF-160"/>
    <n v="160"/>
    <x v="1"/>
    <x v="0"/>
    <x v="1"/>
    <s v="No"/>
    <s v="Y"/>
    <n v="2"/>
    <n v="-2"/>
    <n v="0"/>
    <x v="3"/>
    <n v="0"/>
    <m/>
    <n v="0"/>
    <n v="1"/>
    <n v="750"/>
    <n v="22"/>
    <s v="Associates Degree"/>
    <n v="1"/>
    <n v="3"/>
    <n v="95"/>
    <n v="3"/>
    <n v="2"/>
    <n v="3"/>
    <n v="6146"/>
    <n v="15480"/>
    <n v="0"/>
    <n v="13"/>
    <n v="3"/>
    <n v="1"/>
    <n v="80"/>
    <n v="1"/>
    <n v="8"/>
    <n v="4"/>
    <n v="7"/>
    <n v="7"/>
    <n v="0"/>
    <n v="7"/>
  </r>
  <r>
    <s v="Yes"/>
    <s v="Travel_Rarely"/>
    <x v="3"/>
    <s v="Ex-Employees"/>
    <x v="1"/>
    <x v="0"/>
    <s v="STAFF-161"/>
    <n v="161"/>
    <x v="0"/>
    <x v="1"/>
    <x v="1"/>
    <s v="Yes"/>
    <s v="Y"/>
    <n v="2"/>
    <n v="-2"/>
    <n v="0"/>
    <x v="29"/>
    <n v="1"/>
    <n v="1"/>
    <n v="1"/>
    <n v="0"/>
    <n v="441"/>
    <n v="14"/>
    <s v="Master's Degree"/>
    <n v="1"/>
    <n v="2"/>
    <n v="72"/>
    <n v="3"/>
    <n v="1"/>
    <n v="2"/>
    <n v="4963"/>
    <n v="4510"/>
    <n v="9"/>
    <n v="18"/>
    <n v="3"/>
    <n v="1"/>
    <n v="80"/>
    <n v="3"/>
    <n v="7"/>
    <n v="3"/>
    <n v="5"/>
    <n v="4"/>
    <n v="4"/>
    <n v="3"/>
  </r>
  <r>
    <s v="No"/>
    <s v="Travel_Rarely"/>
    <x v="1"/>
    <s v="Current Employees"/>
    <x v="1"/>
    <x v="0"/>
    <s v="STAFF-162"/>
    <n v="162"/>
    <x v="1"/>
    <x v="7"/>
    <x v="0"/>
    <s v="No"/>
    <s v="Y"/>
    <n v="5"/>
    <n v="-2"/>
    <n v="0"/>
    <x v="31"/>
    <n v="0"/>
    <m/>
    <n v="0"/>
    <n v="1"/>
    <n v="684"/>
    <n v="6"/>
    <s v="Bachelor's Degree"/>
    <n v="1"/>
    <n v="1"/>
    <n v="51"/>
    <n v="3"/>
    <n v="5"/>
    <n v="2"/>
    <n v="19537"/>
    <n v="6462"/>
    <n v="7"/>
    <n v="13"/>
    <n v="3"/>
    <n v="3"/>
    <n v="80"/>
    <n v="0"/>
    <n v="23"/>
    <n v="3"/>
    <n v="20"/>
    <n v="18"/>
    <n v="15"/>
    <n v="15"/>
  </r>
  <r>
    <s v="Yes"/>
    <s v="Travel_Rarely"/>
    <x v="2"/>
    <s v="Ex-Employees"/>
    <x v="0"/>
    <x v="0"/>
    <s v="STAFF-163"/>
    <n v="163"/>
    <x v="1"/>
    <x v="0"/>
    <x v="1"/>
    <s v="Yes"/>
    <s v="Y"/>
    <n v="3"/>
    <n v="-2"/>
    <n v="0"/>
    <x v="12"/>
    <n v="1"/>
    <n v="1"/>
    <n v="1"/>
    <n v="0"/>
    <n v="249"/>
    <n v="6"/>
    <s v="Master's Degree"/>
    <n v="1"/>
    <n v="2"/>
    <n v="76"/>
    <n v="1"/>
    <n v="2"/>
    <n v="2"/>
    <n v="6172"/>
    <n v="20739"/>
    <n v="4"/>
    <n v="18"/>
    <n v="3"/>
    <n v="2"/>
    <n v="80"/>
    <n v="0"/>
    <n v="12"/>
    <n v="2"/>
    <n v="7"/>
    <n v="7"/>
    <n v="7"/>
    <n v="7"/>
  </r>
  <r>
    <s v="No"/>
    <s v="Travel_Rarely"/>
    <x v="2"/>
    <s v="Current Employees"/>
    <x v="1"/>
    <x v="1"/>
    <s v="STAFF-164"/>
    <n v="164"/>
    <x v="0"/>
    <x v="1"/>
    <x v="1"/>
    <s v="No"/>
    <s v="Y"/>
    <n v="3"/>
    <n v="-2"/>
    <n v="0"/>
    <x v="25"/>
    <n v="0"/>
    <m/>
    <n v="0"/>
    <n v="1"/>
    <n v="841"/>
    <n v="6"/>
    <s v="Bachelor's Degree"/>
    <n v="1"/>
    <n v="3"/>
    <n v="46"/>
    <n v="2"/>
    <n v="1"/>
    <n v="3"/>
    <n v="2368"/>
    <n v="23300"/>
    <n v="1"/>
    <n v="19"/>
    <n v="3"/>
    <n v="3"/>
    <n v="80"/>
    <n v="0"/>
    <n v="5"/>
    <n v="2"/>
    <n v="5"/>
    <n v="4"/>
    <n v="4"/>
    <n v="3"/>
  </r>
  <r>
    <s v="Yes"/>
    <s v="Travel_Rarely"/>
    <x v="3"/>
    <s v="Ex-Employees"/>
    <x v="1"/>
    <x v="2"/>
    <s v="STAFF-165"/>
    <n v="165"/>
    <x v="0"/>
    <x v="4"/>
    <x v="1"/>
    <s v="No"/>
    <s v="Y"/>
    <n v="3"/>
    <n v="-2"/>
    <n v="0"/>
    <x v="34"/>
    <n v="1"/>
    <n v="1"/>
    <n v="1"/>
    <n v="0"/>
    <n v="147"/>
    <n v="23"/>
    <s v="Master's Degree"/>
    <n v="1"/>
    <n v="4"/>
    <n v="94"/>
    <n v="3"/>
    <n v="3"/>
    <n v="4"/>
    <n v="10312"/>
    <n v="3465"/>
    <n v="1"/>
    <n v="12"/>
    <n v="3"/>
    <n v="4"/>
    <n v="80"/>
    <n v="1"/>
    <n v="40"/>
    <n v="2"/>
    <n v="40"/>
    <n v="10"/>
    <n v="15"/>
    <n v="6"/>
  </r>
  <r>
    <s v="Yes"/>
    <s v="Travel_Rarely"/>
    <x v="4"/>
    <s v="Ex-Employees"/>
    <x v="0"/>
    <x v="3"/>
    <s v="STAFF-167"/>
    <n v="167"/>
    <x v="1"/>
    <x v="6"/>
    <x v="0"/>
    <s v="Yes"/>
    <s v="Y"/>
    <n v="2"/>
    <n v="-2"/>
    <n v="0"/>
    <x v="37"/>
    <n v="1"/>
    <n v="1"/>
    <n v="1"/>
    <n v="0"/>
    <n v="528"/>
    <n v="22"/>
    <s v="High School"/>
    <n v="1"/>
    <n v="4"/>
    <n v="50"/>
    <n v="3"/>
    <n v="1"/>
    <n v="3"/>
    <n v="1675"/>
    <n v="26820"/>
    <n v="1"/>
    <n v="19"/>
    <n v="3"/>
    <n v="4"/>
    <n v="80"/>
    <n v="0"/>
    <n v="0"/>
    <n v="2"/>
    <n v="0"/>
    <n v="0"/>
    <n v="0"/>
    <n v="0"/>
  </r>
  <r>
    <s v="No"/>
    <s v="Travel_Rarely"/>
    <x v="4"/>
    <s v="Current Employees"/>
    <x v="1"/>
    <x v="4"/>
    <s v="STAFF-169"/>
    <n v="169"/>
    <x v="1"/>
    <x v="2"/>
    <x v="1"/>
    <s v="No"/>
    <s v="Y"/>
    <n v="2"/>
    <n v="-2"/>
    <n v="0"/>
    <x v="15"/>
    <n v="0"/>
    <m/>
    <n v="0"/>
    <n v="1"/>
    <n v="594"/>
    <n v="2"/>
    <s v="High School"/>
    <n v="1"/>
    <n v="3"/>
    <n v="100"/>
    <n v="3"/>
    <n v="1"/>
    <n v="4"/>
    <n v="2523"/>
    <n v="19299"/>
    <n v="0"/>
    <n v="14"/>
    <n v="3"/>
    <n v="3"/>
    <n v="80"/>
    <n v="1"/>
    <n v="3"/>
    <n v="3"/>
    <n v="2"/>
    <n v="1"/>
    <n v="2"/>
    <n v="1"/>
  </r>
  <r>
    <s v="No"/>
    <s v="Travel_Rarely"/>
    <x v="1"/>
    <s v="Current Employees"/>
    <x v="1"/>
    <x v="2"/>
    <s v="STAFF-170"/>
    <n v="170"/>
    <x v="0"/>
    <x v="3"/>
    <x v="1"/>
    <s v="No"/>
    <s v="Y"/>
    <n v="2"/>
    <n v="-2"/>
    <n v="0"/>
    <x v="1"/>
    <n v="0"/>
    <m/>
    <n v="0"/>
    <n v="1"/>
    <n v="470"/>
    <n v="20"/>
    <s v="Master's Degree"/>
    <n v="1"/>
    <n v="3"/>
    <n v="96"/>
    <n v="3"/>
    <n v="2"/>
    <n v="1"/>
    <n v="6567"/>
    <n v="5549"/>
    <n v="1"/>
    <n v="14"/>
    <n v="3"/>
    <n v="3"/>
    <n v="80"/>
    <n v="0"/>
    <n v="16"/>
    <n v="2"/>
    <n v="15"/>
    <n v="11"/>
    <n v="5"/>
    <n v="11"/>
  </r>
  <r>
    <s v="No"/>
    <s v="Travel_Frequently"/>
    <x v="0"/>
    <s v="Current Employees"/>
    <x v="1"/>
    <x v="2"/>
    <s v="STAFF-171"/>
    <n v="171"/>
    <x v="0"/>
    <x v="1"/>
    <x v="0"/>
    <s v="No"/>
    <s v="Y"/>
    <n v="2"/>
    <n v="-2"/>
    <n v="0"/>
    <x v="23"/>
    <n v="0"/>
    <m/>
    <n v="0"/>
    <n v="1"/>
    <n v="957"/>
    <n v="28"/>
    <s v="Bachelor's Degree"/>
    <n v="1"/>
    <n v="2"/>
    <n v="72"/>
    <n v="4"/>
    <n v="1"/>
    <n v="3"/>
    <n v="4739"/>
    <n v="16090"/>
    <n v="4"/>
    <n v="12"/>
    <n v="3"/>
    <n v="4"/>
    <n v="80"/>
    <n v="0"/>
    <n v="18"/>
    <n v="3"/>
    <n v="3"/>
    <n v="2"/>
    <n v="1"/>
    <n v="2"/>
  </r>
  <r>
    <s v="No"/>
    <s v="Travel_Frequently"/>
    <x v="1"/>
    <s v="Current Employees"/>
    <x v="0"/>
    <x v="3"/>
    <s v="STAFF-174"/>
    <n v="174"/>
    <x v="0"/>
    <x v="0"/>
    <x v="0"/>
    <s v="No"/>
    <s v="Y"/>
    <n v="3"/>
    <n v="-2"/>
    <n v="0"/>
    <x v="24"/>
    <n v="0"/>
    <m/>
    <n v="0"/>
    <n v="1"/>
    <n v="809"/>
    <n v="12"/>
    <s v="Bachelor's Degree"/>
    <n v="1"/>
    <n v="3"/>
    <n v="77"/>
    <n v="3"/>
    <n v="3"/>
    <n v="4"/>
    <n v="9208"/>
    <n v="6645"/>
    <n v="4"/>
    <n v="11"/>
    <n v="3"/>
    <n v="4"/>
    <n v="80"/>
    <n v="0"/>
    <n v="16"/>
    <n v="3"/>
    <n v="2"/>
    <n v="2"/>
    <n v="2"/>
    <n v="1"/>
  </r>
  <r>
    <s v="Yes"/>
    <s v="Travel_Rarely"/>
    <x v="2"/>
    <s v="Ex-Employees"/>
    <x v="0"/>
    <x v="0"/>
    <s v="STAFF-175"/>
    <n v="175"/>
    <x v="0"/>
    <x v="0"/>
    <x v="1"/>
    <s v="Yes"/>
    <s v="Y"/>
    <n v="2"/>
    <n v="-2"/>
    <n v="0"/>
    <x v="12"/>
    <n v="1"/>
    <n v="1"/>
    <n v="1"/>
    <n v="0"/>
    <n v="542"/>
    <n v="20"/>
    <s v="Bachelor's Degree"/>
    <n v="1"/>
    <n v="2"/>
    <n v="71"/>
    <n v="1"/>
    <n v="2"/>
    <n v="2"/>
    <n v="4559"/>
    <n v="24788"/>
    <n v="3"/>
    <n v="11"/>
    <n v="3"/>
    <n v="3"/>
    <n v="80"/>
    <n v="1"/>
    <n v="4"/>
    <n v="3"/>
    <n v="2"/>
    <n v="2"/>
    <n v="2"/>
    <n v="2"/>
  </r>
  <r>
    <s v="No"/>
    <s v="Travel_Rarely"/>
    <x v="0"/>
    <s v="Current Employees"/>
    <x v="0"/>
    <x v="0"/>
    <s v="STAFF-176"/>
    <n v="176"/>
    <x v="1"/>
    <x v="0"/>
    <x v="2"/>
    <s v="Yes"/>
    <s v="Y"/>
    <n v="2"/>
    <n v="-2"/>
    <n v="0"/>
    <x v="0"/>
    <n v="0"/>
    <m/>
    <n v="0"/>
    <n v="1"/>
    <n v="802"/>
    <n v="9"/>
    <s v="High School"/>
    <n v="1"/>
    <n v="3"/>
    <n v="96"/>
    <n v="3"/>
    <n v="3"/>
    <n v="2"/>
    <n v="8189"/>
    <n v="21196"/>
    <n v="3"/>
    <n v="13"/>
    <n v="3"/>
    <n v="3"/>
    <n v="80"/>
    <n v="1"/>
    <n v="12"/>
    <n v="3"/>
    <n v="9"/>
    <n v="7"/>
    <n v="0"/>
    <n v="7"/>
  </r>
  <r>
    <s v="No"/>
    <s v="Travel_Rarely"/>
    <x v="2"/>
    <s v="Current Employees"/>
    <x v="2"/>
    <x v="0"/>
    <s v="STAFF-177"/>
    <n v="177"/>
    <x v="0"/>
    <x v="8"/>
    <x v="1"/>
    <s v="No"/>
    <s v="Y"/>
    <n v="3"/>
    <n v="-2"/>
    <n v="0"/>
    <x v="25"/>
    <n v="0"/>
    <m/>
    <n v="0"/>
    <n v="1"/>
    <n v="1355"/>
    <n v="25"/>
    <s v="High School"/>
    <n v="1"/>
    <n v="3"/>
    <n v="61"/>
    <n v="3"/>
    <n v="1"/>
    <n v="2"/>
    <n v="2942"/>
    <n v="8916"/>
    <n v="1"/>
    <n v="23"/>
    <n v="4"/>
    <n v="4"/>
    <n v="80"/>
    <n v="1"/>
    <n v="8"/>
    <n v="3"/>
    <n v="8"/>
    <n v="7"/>
    <n v="5"/>
    <n v="7"/>
  </r>
  <r>
    <s v="No"/>
    <s v="Travel_Rarely"/>
    <x v="0"/>
    <s v="Current Employees"/>
    <x v="1"/>
    <x v="2"/>
    <s v="STAFF-178"/>
    <n v="178"/>
    <x v="1"/>
    <x v="3"/>
    <x v="2"/>
    <s v="No"/>
    <s v="Y"/>
    <n v="0"/>
    <n v="-2"/>
    <n v="0"/>
    <x v="9"/>
    <n v="0"/>
    <m/>
    <n v="0"/>
    <n v="1"/>
    <n v="216"/>
    <n v="6"/>
    <s v="Associates Degree"/>
    <n v="1"/>
    <n v="2"/>
    <n v="84"/>
    <n v="3"/>
    <n v="2"/>
    <n v="3"/>
    <n v="4941"/>
    <n v="2819"/>
    <n v="6"/>
    <n v="20"/>
    <n v="4"/>
    <n v="4"/>
    <n v="80"/>
    <n v="2"/>
    <n v="7"/>
    <n v="3"/>
    <n v="3"/>
    <n v="2"/>
    <n v="0"/>
    <n v="1"/>
  </r>
  <r>
    <s v="Yes"/>
    <s v="Travel_Frequently"/>
    <x v="1"/>
    <s v="Ex-Employees"/>
    <x v="1"/>
    <x v="0"/>
    <s v="STAFF-179"/>
    <n v="179"/>
    <x v="1"/>
    <x v="3"/>
    <x v="0"/>
    <s v="No"/>
    <s v="Y"/>
    <n v="2"/>
    <n v="-2"/>
    <n v="0"/>
    <x v="31"/>
    <n v="1"/>
    <n v="1"/>
    <n v="1"/>
    <n v="0"/>
    <n v="1150"/>
    <n v="8"/>
    <s v="Master's Degree"/>
    <n v="1"/>
    <n v="1"/>
    <n v="53"/>
    <n v="1"/>
    <n v="3"/>
    <n v="2"/>
    <n v="10650"/>
    <n v="25150"/>
    <n v="2"/>
    <n v="15"/>
    <n v="3"/>
    <n v="4"/>
    <n v="80"/>
    <n v="0"/>
    <n v="18"/>
    <n v="3"/>
    <n v="4"/>
    <n v="2"/>
    <n v="0"/>
    <n v="3"/>
  </r>
  <r>
    <s v="No"/>
    <s v="Travel_Rarely"/>
    <x v="0"/>
    <s v="Current Employees"/>
    <x v="0"/>
    <x v="0"/>
    <s v="STAFF-182"/>
    <n v="182"/>
    <x v="0"/>
    <x v="0"/>
    <x v="1"/>
    <s v="No"/>
    <s v="Y"/>
    <n v="1"/>
    <n v="-2"/>
    <n v="0"/>
    <x v="22"/>
    <n v="0"/>
    <m/>
    <n v="0"/>
    <n v="1"/>
    <n v="1329"/>
    <n v="4"/>
    <s v="Master's Degree"/>
    <n v="1"/>
    <n v="4"/>
    <n v="47"/>
    <n v="2"/>
    <n v="2"/>
    <n v="2"/>
    <n v="5902"/>
    <n v="14590"/>
    <n v="4"/>
    <n v="14"/>
    <n v="3"/>
    <n v="3"/>
    <n v="80"/>
    <n v="1"/>
    <n v="17"/>
    <n v="4"/>
    <n v="15"/>
    <n v="11"/>
    <n v="5"/>
    <n v="9"/>
  </r>
  <r>
    <s v="No"/>
    <s v="Travel_Rarely"/>
    <x v="2"/>
    <s v="Current Employees"/>
    <x v="0"/>
    <x v="0"/>
    <s v="STAFF-183"/>
    <n v="183"/>
    <x v="1"/>
    <x v="0"/>
    <x v="1"/>
    <s v="No"/>
    <s v="Y"/>
    <n v="3"/>
    <n v="-2"/>
    <n v="0"/>
    <x v="36"/>
    <n v="0"/>
    <m/>
    <n v="0"/>
    <n v="1"/>
    <n v="959"/>
    <n v="28"/>
    <s v="Bachelor's Degree"/>
    <n v="1"/>
    <n v="1"/>
    <n v="41"/>
    <n v="2"/>
    <n v="2"/>
    <n v="2"/>
    <n v="8639"/>
    <n v="24835"/>
    <n v="2"/>
    <n v="18"/>
    <n v="3"/>
    <n v="4"/>
    <n v="80"/>
    <n v="0"/>
    <n v="6"/>
    <n v="3"/>
    <n v="2"/>
    <n v="2"/>
    <n v="2"/>
    <n v="2"/>
  </r>
  <r>
    <s v="No"/>
    <s v="Travel_Rarely"/>
    <x v="2"/>
    <s v="Current Employees"/>
    <x v="2"/>
    <x v="5"/>
    <s v="STAFF-184"/>
    <n v="184"/>
    <x v="1"/>
    <x v="8"/>
    <x v="1"/>
    <s v="Yes"/>
    <s v="Y"/>
    <n v="2"/>
    <n v="-2"/>
    <n v="0"/>
    <x v="7"/>
    <n v="0"/>
    <m/>
    <n v="0"/>
    <n v="1"/>
    <n v="1240"/>
    <n v="9"/>
    <s v="Bachelor's Degree"/>
    <n v="1"/>
    <n v="3"/>
    <n v="48"/>
    <n v="3"/>
    <n v="2"/>
    <n v="4"/>
    <n v="6347"/>
    <n v="13982"/>
    <n v="0"/>
    <n v="19"/>
    <n v="3"/>
    <n v="4"/>
    <n v="80"/>
    <n v="0"/>
    <n v="12"/>
    <n v="1"/>
    <n v="11"/>
    <n v="9"/>
    <n v="4"/>
    <n v="7"/>
  </r>
  <r>
    <s v="Yes"/>
    <s v="Travel_Rarely"/>
    <x v="2"/>
    <s v="Ex-Employees"/>
    <x v="1"/>
    <x v="2"/>
    <s v="STAFF-190"/>
    <n v="190"/>
    <x v="0"/>
    <x v="2"/>
    <x v="0"/>
    <s v="No"/>
    <s v="Y"/>
    <n v="2"/>
    <n v="-2"/>
    <n v="0"/>
    <x v="5"/>
    <n v="1"/>
    <n v="1"/>
    <n v="1"/>
    <n v="0"/>
    <n v="1033"/>
    <n v="9"/>
    <s v="Bachelor's Degree"/>
    <n v="1"/>
    <n v="1"/>
    <n v="41"/>
    <n v="3"/>
    <n v="1"/>
    <n v="1"/>
    <n v="4200"/>
    <n v="10224"/>
    <n v="7"/>
    <n v="22"/>
    <n v="4"/>
    <n v="1"/>
    <n v="80"/>
    <n v="0"/>
    <n v="10"/>
    <n v="4"/>
    <n v="5"/>
    <n v="4"/>
    <n v="0"/>
    <n v="4"/>
  </r>
  <r>
    <s v="No"/>
    <s v="Travel_Rarely"/>
    <x v="1"/>
    <s v="Current Employees"/>
    <x v="1"/>
    <x v="2"/>
    <s v="STAFF-192"/>
    <n v="192"/>
    <x v="1"/>
    <x v="1"/>
    <x v="0"/>
    <s v="No"/>
    <s v="Y"/>
    <n v="2"/>
    <n v="-2"/>
    <n v="0"/>
    <x v="28"/>
    <n v="0"/>
    <m/>
    <n v="0"/>
    <n v="1"/>
    <n v="1316"/>
    <n v="29"/>
    <s v="Bachelor's Degree"/>
    <n v="1"/>
    <n v="3"/>
    <n v="83"/>
    <n v="3"/>
    <n v="1"/>
    <n v="4"/>
    <n v="3452"/>
    <n v="9752"/>
    <n v="5"/>
    <n v="13"/>
    <n v="3"/>
    <n v="2"/>
    <n v="80"/>
    <n v="0"/>
    <n v="9"/>
    <n v="2"/>
    <n v="6"/>
    <n v="5"/>
    <n v="0"/>
    <n v="3"/>
  </r>
  <r>
    <s v="No"/>
    <s v="Travel_Rarely"/>
    <x v="0"/>
    <s v="Current Employees"/>
    <x v="1"/>
    <x v="4"/>
    <s v="STAFF-193"/>
    <n v="193"/>
    <x v="0"/>
    <x v="1"/>
    <x v="0"/>
    <s v="Yes"/>
    <s v="Y"/>
    <n v="2"/>
    <n v="-2"/>
    <n v="0"/>
    <x v="8"/>
    <n v="0"/>
    <m/>
    <n v="0"/>
    <n v="1"/>
    <n v="364"/>
    <n v="3"/>
    <s v="Doctoral Degree"/>
    <n v="1"/>
    <n v="4"/>
    <n v="32"/>
    <n v="3"/>
    <n v="2"/>
    <n v="3"/>
    <n v="4317"/>
    <n v="2302"/>
    <n v="3"/>
    <n v="20"/>
    <n v="4"/>
    <n v="2"/>
    <n v="80"/>
    <n v="0"/>
    <n v="19"/>
    <n v="3"/>
    <n v="3"/>
    <n v="2"/>
    <n v="2"/>
    <n v="2"/>
  </r>
  <r>
    <s v="No"/>
    <s v="Travel_Rarely"/>
    <x v="2"/>
    <s v="Current Employees"/>
    <x v="1"/>
    <x v="0"/>
    <s v="STAFF-194"/>
    <n v="194"/>
    <x v="0"/>
    <x v="1"/>
    <x v="0"/>
    <s v="No"/>
    <s v="Y"/>
    <n v="4"/>
    <n v="-2"/>
    <n v="0"/>
    <x v="7"/>
    <n v="0"/>
    <m/>
    <n v="0"/>
    <n v="1"/>
    <n v="438"/>
    <n v="18"/>
    <s v="Bachelor's Degree"/>
    <n v="1"/>
    <n v="1"/>
    <n v="75"/>
    <n v="3"/>
    <n v="1"/>
    <n v="2"/>
    <n v="2632"/>
    <n v="23910"/>
    <n v="1"/>
    <n v="14"/>
    <n v="3"/>
    <n v="3"/>
    <n v="80"/>
    <n v="0"/>
    <n v="5"/>
    <n v="2"/>
    <n v="5"/>
    <n v="4"/>
    <n v="0"/>
    <n v="4"/>
  </r>
  <r>
    <s v="No"/>
    <s v="Travel_Frequently"/>
    <x v="2"/>
    <s v="Current Employees"/>
    <x v="0"/>
    <x v="2"/>
    <s v="STAFF-195"/>
    <n v="195"/>
    <x v="1"/>
    <x v="0"/>
    <x v="2"/>
    <s v="No"/>
    <s v="Y"/>
    <n v="2"/>
    <n v="-2"/>
    <n v="0"/>
    <x v="5"/>
    <n v="0"/>
    <m/>
    <n v="0"/>
    <n v="1"/>
    <n v="689"/>
    <n v="9"/>
    <s v="Associates Degree"/>
    <n v="1"/>
    <n v="4"/>
    <n v="35"/>
    <n v="1"/>
    <n v="2"/>
    <n v="4"/>
    <n v="4668"/>
    <n v="22812"/>
    <n v="0"/>
    <n v="17"/>
    <n v="3"/>
    <n v="4"/>
    <n v="80"/>
    <n v="3"/>
    <n v="9"/>
    <n v="4"/>
    <n v="8"/>
    <n v="7"/>
    <n v="0"/>
    <n v="7"/>
  </r>
  <r>
    <s v="No"/>
    <s v="Travel_Rarely"/>
    <x v="2"/>
    <s v="Current Employees"/>
    <x v="1"/>
    <x v="4"/>
    <s v="STAFF-197"/>
    <n v="197"/>
    <x v="0"/>
    <x v="1"/>
    <x v="2"/>
    <s v="No"/>
    <s v="Y"/>
    <n v="3"/>
    <n v="-2"/>
    <n v="0"/>
    <x v="7"/>
    <n v="0"/>
    <m/>
    <n v="0"/>
    <n v="1"/>
    <n v="201"/>
    <n v="5"/>
    <s v="Bachelor's Degree"/>
    <n v="1"/>
    <n v="4"/>
    <n v="84"/>
    <n v="3"/>
    <n v="1"/>
    <n v="4"/>
    <n v="3204"/>
    <n v="10415"/>
    <n v="5"/>
    <n v="14"/>
    <n v="3"/>
    <n v="4"/>
    <n v="80"/>
    <n v="1"/>
    <n v="8"/>
    <n v="3"/>
    <n v="3"/>
    <n v="2"/>
    <n v="2"/>
    <n v="2"/>
  </r>
  <r>
    <s v="No"/>
    <s v="Travel_Rarely"/>
    <x v="2"/>
    <s v="Current Employees"/>
    <x v="1"/>
    <x v="2"/>
    <s v="STAFF-198"/>
    <n v="198"/>
    <x v="1"/>
    <x v="2"/>
    <x v="0"/>
    <s v="No"/>
    <s v="Y"/>
    <n v="3"/>
    <n v="-2"/>
    <n v="0"/>
    <x v="7"/>
    <n v="0"/>
    <m/>
    <n v="0"/>
    <n v="1"/>
    <n v="1427"/>
    <n v="2"/>
    <s v="High School"/>
    <n v="1"/>
    <n v="2"/>
    <n v="35"/>
    <n v="2"/>
    <n v="1"/>
    <n v="4"/>
    <n v="2720"/>
    <n v="11162"/>
    <n v="0"/>
    <n v="13"/>
    <n v="3"/>
    <n v="4"/>
    <n v="80"/>
    <n v="0"/>
    <n v="6"/>
    <n v="3"/>
    <n v="5"/>
    <n v="3"/>
    <n v="1"/>
    <n v="2"/>
  </r>
  <r>
    <s v="No"/>
    <s v="Travel_Frequently"/>
    <x v="0"/>
    <s v="Current Employees"/>
    <x v="1"/>
    <x v="0"/>
    <s v="STAFF-199"/>
    <n v="199"/>
    <x v="1"/>
    <x v="5"/>
    <x v="2"/>
    <s v="No"/>
    <s v="Y"/>
    <n v="2"/>
    <n v="-2"/>
    <n v="0"/>
    <x v="0"/>
    <n v="0"/>
    <m/>
    <n v="0"/>
    <n v="1"/>
    <n v="857"/>
    <n v="10"/>
    <s v="Bachelor's Degree"/>
    <n v="1"/>
    <n v="4"/>
    <n v="91"/>
    <n v="2"/>
    <n v="4"/>
    <n v="2"/>
    <n v="17181"/>
    <n v="12888"/>
    <n v="4"/>
    <n v="13"/>
    <n v="3"/>
    <n v="2"/>
    <n v="80"/>
    <n v="1"/>
    <n v="21"/>
    <n v="2"/>
    <n v="7"/>
    <n v="6"/>
    <n v="7"/>
    <n v="7"/>
  </r>
  <r>
    <s v="No"/>
    <s v="Travel_Rarely"/>
    <x v="0"/>
    <s v="Current Employees"/>
    <x v="1"/>
    <x v="0"/>
    <s v="STAFF-200"/>
    <n v="200"/>
    <x v="1"/>
    <x v="2"/>
    <x v="1"/>
    <s v="No"/>
    <s v="Y"/>
    <n v="2"/>
    <n v="-2"/>
    <n v="0"/>
    <x v="0"/>
    <n v="0"/>
    <m/>
    <n v="0"/>
    <n v="1"/>
    <n v="933"/>
    <n v="9"/>
    <s v="Master's Degree"/>
    <n v="1"/>
    <n v="3"/>
    <n v="94"/>
    <n v="3"/>
    <n v="1"/>
    <n v="2"/>
    <n v="2238"/>
    <n v="6961"/>
    <n v="2"/>
    <n v="21"/>
    <n v="4"/>
    <n v="4"/>
    <n v="80"/>
    <n v="1"/>
    <n v="7"/>
    <n v="3"/>
    <n v="5"/>
    <n v="0"/>
    <n v="1"/>
    <n v="4"/>
  </r>
  <r>
    <s v="No"/>
    <s v="Travel_Rarely"/>
    <x v="4"/>
    <s v="Current Employees"/>
    <x v="1"/>
    <x v="2"/>
    <s v="STAFF-201"/>
    <n v="201"/>
    <x v="0"/>
    <x v="2"/>
    <x v="0"/>
    <s v="No"/>
    <s v="Y"/>
    <n v="3"/>
    <n v="-2"/>
    <n v="0"/>
    <x v="37"/>
    <n v="0"/>
    <m/>
    <n v="0"/>
    <n v="1"/>
    <n v="1181"/>
    <n v="3"/>
    <s v="High School"/>
    <n v="1"/>
    <n v="2"/>
    <n v="79"/>
    <n v="3"/>
    <n v="1"/>
    <n v="3"/>
    <n v="1483"/>
    <n v="16102"/>
    <n v="1"/>
    <n v="14"/>
    <n v="3"/>
    <n v="4"/>
    <n v="80"/>
    <n v="0"/>
    <n v="1"/>
    <n v="3"/>
    <n v="1"/>
    <n v="0"/>
    <n v="0"/>
    <n v="0"/>
  </r>
  <r>
    <s v="No"/>
    <s v="Travel_Frequently"/>
    <x v="0"/>
    <s v="Current Employees"/>
    <x v="1"/>
    <x v="2"/>
    <s v="STAFF-202"/>
    <n v="202"/>
    <x v="0"/>
    <x v="1"/>
    <x v="2"/>
    <s v="No"/>
    <s v="Y"/>
    <n v="2"/>
    <n v="-2"/>
    <n v="0"/>
    <x v="32"/>
    <n v="0"/>
    <m/>
    <n v="0"/>
    <n v="1"/>
    <n v="1395"/>
    <n v="26"/>
    <s v="Bachelor's Degree"/>
    <n v="1"/>
    <n v="2"/>
    <n v="54"/>
    <n v="3"/>
    <n v="2"/>
    <n v="3"/>
    <n v="5605"/>
    <n v="8504"/>
    <n v="1"/>
    <n v="11"/>
    <n v="3"/>
    <n v="1"/>
    <n v="80"/>
    <n v="1"/>
    <n v="20"/>
    <n v="3"/>
    <n v="20"/>
    <n v="7"/>
    <n v="2"/>
    <n v="13"/>
  </r>
  <r>
    <s v="No"/>
    <s v="Travel_Rarely"/>
    <x v="0"/>
    <s v="Current Employees"/>
    <x v="0"/>
    <x v="3"/>
    <s v="STAFF-204"/>
    <n v="204"/>
    <x v="1"/>
    <x v="0"/>
    <x v="1"/>
    <s v="No"/>
    <s v="Y"/>
    <n v="3"/>
    <n v="-2"/>
    <n v="0"/>
    <x v="10"/>
    <n v="0"/>
    <m/>
    <n v="0"/>
    <n v="1"/>
    <n v="662"/>
    <n v="1"/>
    <s v="Doctoral Degree"/>
    <n v="1"/>
    <n v="3"/>
    <n v="94"/>
    <n v="3"/>
    <n v="3"/>
    <n v="3"/>
    <n v="7295"/>
    <n v="11439"/>
    <n v="1"/>
    <n v="13"/>
    <n v="3"/>
    <n v="1"/>
    <n v="80"/>
    <n v="2"/>
    <n v="10"/>
    <n v="3"/>
    <n v="10"/>
    <n v="8"/>
    <n v="0"/>
    <n v="6"/>
  </r>
  <r>
    <s v="No"/>
    <s v="Travel_Rarely"/>
    <x v="1"/>
    <s v="Current Employees"/>
    <x v="0"/>
    <x v="3"/>
    <s v="STAFF-205"/>
    <n v="205"/>
    <x v="1"/>
    <x v="6"/>
    <x v="1"/>
    <s v="Yes"/>
    <s v="Y"/>
    <n v="3"/>
    <n v="-2"/>
    <n v="0"/>
    <x v="16"/>
    <n v="0"/>
    <m/>
    <n v="0"/>
    <n v="1"/>
    <n v="1436"/>
    <n v="6"/>
    <s v="Associates Degree"/>
    <n v="1"/>
    <n v="2"/>
    <n v="34"/>
    <n v="3"/>
    <n v="2"/>
    <n v="3"/>
    <n v="2306"/>
    <n v="16047"/>
    <n v="2"/>
    <n v="20"/>
    <n v="4"/>
    <n v="4"/>
    <n v="80"/>
    <n v="1"/>
    <n v="13"/>
    <n v="1"/>
    <n v="7"/>
    <n v="7"/>
    <n v="4"/>
    <n v="5"/>
  </r>
  <r>
    <s v="No"/>
    <s v="Travel_Rarely"/>
    <x v="1"/>
    <s v="Current Employees"/>
    <x v="1"/>
    <x v="0"/>
    <s v="STAFF-206"/>
    <n v="206"/>
    <x v="1"/>
    <x v="2"/>
    <x v="2"/>
    <s v="No"/>
    <s v="Y"/>
    <n v="2"/>
    <n v="-2"/>
    <n v="0"/>
    <x v="28"/>
    <n v="0"/>
    <m/>
    <n v="0"/>
    <n v="1"/>
    <n v="194"/>
    <n v="9"/>
    <s v="Bachelor's Degree"/>
    <n v="1"/>
    <n v="2"/>
    <n v="60"/>
    <n v="3"/>
    <n v="2"/>
    <n v="2"/>
    <n v="2348"/>
    <n v="10901"/>
    <n v="8"/>
    <n v="18"/>
    <n v="3"/>
    <n v="3"/>
    <n v="80"/>
    <n v="1"/>
    <n v="20"/>
    <n v="1"/>
    <n v="17"/>
    <n v="9"/>
    <n v="0"/>
    <n v="15"/>
  </r>
  <r>
    <s v="No"/>
    <s v="Travel_Frequently"/>
    <x v="2"/>
    <s v="Current Employees"/>
    <x v="0"/>
    <x v="3"/>
    <s v="STAFF-207"/>
    <n v="207"/>
    <x v="0"/>
    <x v="0"/>
    <x v="0"/>
    <s v="No"/>
    <s v="Y"/>
    <n v="2"/>
    <n v="-2"/>
    <n v="0"/>
    <x v="5"/>
    <n v="0"/>
    <m/>
    <n v="0"/>
    <n v="1"/>
    <n v="967"/>
    <n v="8"/>
    <s v="Bachelor's Degree"/>
    <n v="1"/>
    <n v="2"/>
    <n v="43"/>
    <n v="3"/>
    <n v="3"/>
    <n v="4"/>
    <n v="8998"/>
    <n v="15589"/>
    <n v="1"/>
    <n v="14"/>
    <n v="3"/>
    <n v="4"/>
    <n v="80"/>
    <n v="0"/>
    <n v="9"/>
    <n v="3"/>
    <n v="9"/>
    <n v="8"/>
    <n v="3"/>
    <n v="7"/>
  </r>
  <r>
    <s v="No"/>
    <s v="Non-Travel"/>
    <x v="2"/>
    <s v="Current Employees"/>
    <x v="1"/>
    <x v="4"/>
    <s v="STAFF-208"/>
    <n v="208"/>
    <x v="1"/>
    <x v="3"/>
    <x v="1"/>
    <s v="No"/>
    <s v="Y"/>
    <n v="1"/>
    <n v="-2"/>
    <n v="0"/>
    <x v="11"/>
    <n v="0"/>
    <m/>
    <n v="0"/>
    <n v="1"/>
    <n v="1496"/>
    <n v="1"/>
    <s v="High School"/>
    <n v="1"/>
    <n v="4"/>
    <n v="41"/>
    <n v="3"/>
    <n v="2"/>
    <n v="4"/>
    <n v="4319"/>
    <n v="26283"/>
    <n v="1"/>
    <n v="13"/>
    <n v="3"/>
    <n v="1"/>
    <n v="80"/>
    <n v="1"/>
    <n v="10"/>
    <n v="3"/>
    <n v="10"/>
    <n v="7"/>
    <n v="0"/>
    <n v="9"/>
  </r>
  <r>
    <s v="No"/>
    <s v="Travel_Rarely"/>
    <x v="1"/>
    <s v="Current Employees"/>
    <x v="1"/>
    <x v="2"/>
    <s v="STAFF-211"/>
    <n v="211"/>
    <x v="1"/>
    <x v="3"/>
    <x v="1"/>
    <s v="No"/>
    <s v="Y"/>
    <n v="2"/>
    <n v="-2"/>
    <n v="0"/>
    <x v="31"/>
    <n v="0"/>
    <m/>
    <n v="0"/>
    <n v="1"/>
    <n v="1169"/>
    <n v="7"/>
    <s v="Master's Degree"/>
    <n v="1"/>
    <n v="2"/>
    <n v="34"/>
    <n v="2"/>
    <n v="2"/>
    <n v="3"/>
    <n v="6132"/>
    <n v="13983"/>
    <n v="2"/>
    <n v="17"/>
    <n v="3"/>
    <n v="3"/>
    <n v="80"/>
    <n v="0"/>
    <n v="10"/>
    <n v="3"/>
    <n v="1"/>
    <n v="0"/>
    <n v="0"/>
    <n v="0"/>
  </r>
  <r>
    <s v="No"/>
    <s v="Travel_Rarely"/>
    <x v="3"/>
    <s v="Current Employees"/>
    <x v="1"/>
    <x v="2"/>
    <s v="STAFF-214"/>
    <n v="214"/>
    <x v="0"/>
    <x v="1"/>
    <x v="1"/>
    <s v="Yes"/>
    <s v="Y"/>
    <n v="3"/>
    <n v="-2"/>
    <n v="0"/>
    <x v="34"/>
    <n v="0"/>
    <m/>
    <n v="0"/>
    <n v="1"/>
    <n v="1145"/>
    <n v="9"/>
    <s v="Bachelor's Degree"/>
    <n v="1"/>
    <n v="2"/>
    <n v="75"/>
    <n v="2"/>
    <n v="1"/>
    <n v="3"/>
    <n v="3346"/>
    <n v="11873"/>
    <n v="4"/>
    <n v="20"/>
    <n v="4"/>
    <n v="2"/>
    <n v="80"/>
    <n v="1"/>
    <n v="9"/>
    <n v="2"/>
    <n v="1"/>
    <n v="0"/>
    <n v="0"/>
    <n v="0"/>
  </r>
  <r>
    <s v="No"/>
    <s v="Travel_Rarely"/>
    <x v="0"/>
    <s v="Current Employees"/>
    <x v="0"/>
    <x v="3"/>
    <s v="STAFF-215"/>
    <n v="215"/>
    <x v="1"/>
    <x v="0"/>
    <x v="1"/>
    <s v="No"/>
    <s v="Y"/>
    <n v="2"/>
    <n v="-2"/>
    <n v="0"/>
    <x v="32"/>
    <n v="0"/>
    <m/>
    <n v="0"/>
    <n v="1"/>
    <n v="630"/>
    <n v="4"/>
    <s v="Master's Degree"/>
    <n v="1"/>
    <n v="3"/>
    <n v="67"/>
    <n v="2"/>
    <n v="3"/>
    <n v="4"/>
    <n v="10855"/>
    <n v="8552"/>
    <n v="7"/>
    <n v="11"/>
    <n v="3"/>
    <n v="1"/>
    <n v="80"/>
    <n v="1"/>
    <n v="15"/>
    <n v="2"/>
    <n v="12"/>
    <n v="11"/>
    <n v="2"/>
    <n v="11"/>
  </r>
  <r>
    <s v="No"/>
    <s v="Travel_Frequently"/>
    <x v="2"/>
    <s v="Current Employees"/>
    <x v="0"/>
    <x v="3"/>
    <s v="STAFF-216"/>
    <n v="216"/>
    <x v="0"/>
    <x v="6"/>
    <x v="1"/>
    <s v="No"/>
    <s v="Y"/>
    <n v="3"/>
    <n v="-2"/>
    <n v="0"/>
    <x v="13"/>
    <n v="0"/>
    <m/>
    <n v="0"/>
    <n v="1"/>
    <n v="303"/>
    <n v="2"/>
    <s v="Master's Degree"/>
    <n v="1"/>
    <n v="3"/>
    <n v="75"/>
    <n v="3"/>
    <n v="1"/>
    <n v="3"/>
    <n v="2231"/>
    <n v="11314"/>
    <n v="6"/>
    <n v="18"/>
    <n v="3"/>
    <n v="4"/>
    <n v="80"/>
    <n v="1"/>
    <n v="6"/>
    <n v="3"/>
    <n v="4"/>
    <n v="3"/>
    <n v="1"/>
    <n v="2"/>
  </r>
  <r>
    <s v="No"/>
    <s v="Travel_Rarely"/>
    <x v="4"/>
    <s v="Current Employees"/>
    <x v="1"/>
    <x v="2"/>
    <s v="STAFF-217"/>
    <n v="217"/>
    <x v="1"/>
    <x v="1"/>
    <x v="1"/>
    <s v="No"/>
    <s v="Y"/>
    <n v="6"/>
    <n v="-2"/>
    <n v="0"/>
    <x v="15"/>
    <n v="0"/>
    <m/>
    <n v="0"/>
    <n v="1"/>
    <n v="1256"/>
    <n v="19"/>
    <s v="High School"/>
    <n v="1"/>
    <n v="3"/>
    <n v="80"/>
    <n v="3"/>
    <n v="1"/>
    <n v="4"/>
    <n v="2323"/>
    <n v="11992"/>
    <n v="1"/>
    <n v="24"/>
    <n v="4"/>
    <n v="1"/>
    <n v="80"/>
    <n v="2"/>
    <n v="2"/>
    <n v="3"/>
    <n v="2"/>
    <n v="2"/>
    <n v="2"/>
    <n v="2"/>
  </r>
  <r>
    <s v="No"/>
    <s v="Non-Travel"/>
    <x v="2"/>
    <s v="Current Employees"/>
    <x v="1"/>
    <x v="2"/>
    <s v="STAFF-218"/>
    <n v="218"/>
    <x v="1"/>
    <x v="1"/>
    <x v="2"/>
    <s v="No"/>
    <s v="Y"/>
    <n v="1"/>
    <n v="-2"/>
    <n v="0"/>
    <x v="4"/>
    <n v="0"/>
    <m/>
    <n v="0"/>
    <n v="1"/>
    <n v="691"/>
    <n v="9"/>
    <s v="Bachelor's Degree"/>
    <n v="1"/>
    <n v="4"/>
    <n v="57"/>
    <n v="3"/>
    <n v="1"/>
    <n v="3"/>
    <n v="2024"/>
    <n v="5970"/>
    <n v="6"/>
    <n v="18"/>
    <n v="3"/>
    <n v="4"/>
    <n v="80"/>
    <n v="1"/>
    <n v="6"/>
    <n v="1"/>
    <n v="2"/>
    <n v="2"/>
    <n v="2"/>
    <n v="2"/>
  </r>
  <r>
    <s v="No"/>
    <s v="Travel_Rarely"/>
    <x v="2"/>
    <s v="Current Employees"/>
    <x v="1"/>
    <x v="2"/>
    <s v="STAFF-221"/>
    <n v="221"/>
    <x v="1"/>
    <x v="1"/>
    <x v="1"/>
    <s v="No"/>
    <s v="Y"/>
    <n v="2"/>
    <n v="-2"/>
    <n v="0"/>
    <x v="14"/>
    <n v="0"/>
    <m/>
    <n v="0"/>
    <n v="1"/>
    <n v="440"/>
    <n v="21"/>
    <s v="Bachelor's Degree"/>
    <n v="1"/>
    <n v="3"/>
    <n v="42"/>
    <n v="3"/>
    <n v="1"/>
    <n v="4"/>
    <n v="2713"/>
    <n v="6672"/>
    <n v="1"/>
    <n v="11"/>
    <n v="3"/>
    <n v="3"/>
    <n v="80"/>
    <n v="1"/>
    <n v="5"/>
    <n v="1"/>
    <n v="5"/>
    <n v="2"/>
    <n v="0"/>
    <n v="2"/>
  </r>
  <r>
    <s v="No"/>
    <s v="Travel_Rarely"/>
    <x v="3"/>
    <s v="Current Employees"/>
    <x v="1"/>
    <x v="0"/>
    <s v="STAFF-223"/>
    <n v="223"/>
    <x v="1"/>
    <x v="4"/>
    <x v="2"/>
    <s v="Yes"/>
    <s v="Y"/>
    <n v="2"/>
    <n v="-2"/>
    <n v="0"/>
    <x v="38"/>
    <n v="0"/>
    <m/>
    <n v="0"/>
    <n v="1"/>
    <n v="334"/>
    <n v="24"/>
    <s v="Associates Degree"/>
    <n v="1"/>
    <n v="3"/>
    <n v="83"/>
    <n v="4"/>
    <n v="3"/>
    <n v="2"/>
    <n v="9439"/>
    <n v="23402"/>
    <n v="3"/>
    <n v="16"/>
    <n v="3"/>
    <n v="2"/>
    <n v="80"/>
    <n v="1"/>
    <n v="12"/>
    <n v="1"/>
    <n v="5"/>
    <n v="3"/>
    <n v="1"/>
    <n v="4"/>
  </r>
  <r>
    <s v="No"/>
    <s v="Non-Travel"/>
    <x v="2"/>
    <s v="Current Employees"/>
    <x v="1"/>
    <x v="2"/>
    <s v="STAFF-224"/>
    <n v="224"/>
    <x v="1"/>
    <x v="1"/>
    <x v="2"/>
    <s v="Yes"/>
    <s v="Y"/>
    <n v="2"/>
    <n v="-2"/>
    <n v="0"/>
    <x v="4"/>
    <n v="0"/>
    <m/>
    <n v="0"/>
    <n v="1"/>
    <n v="1450"/>
    <n v="3"/>
    <s v="Bachelor's Degree"/>
    <n v="1"/>
    <n v="3"/>
    <n v="79"/>
    <n v="2"/>
    <n v="1"/>
    <n v="3"/>
    <n v="2566"/>
    <n v="25326"/>
    <n v="1"/>
    <n v="15"/>
    <n v="3"/>
    <n v="4"/>
    <n v="80"/>
    <n v="1"/>
    <n v="1"/>
    <n v="2"/>
    <n v="1"/>
    <n v="1"/>
    <n v="0"/>
    <n v="1"/>
  </r>
  <r>
    <s v="No"/>
    <s v="Travel_Rarely"/>
    <x v="1"/>
    <s v="Current Employees"/>
    <x v="1"/>
    <x v="0"/>
    <s v="STAFF-226"/>
    <n v="226"/>
    <x v="0"/>
    <x v="5"/>
    <x v="0"/>
    <s v="No"/>
    <s v="Y"/>
    <n v="5"/>
    <n v="-2"/>
    <n v="0"/>
    <x v="24"/>
    <n v="0"/>
    <m/>
    <n v="0"/>
    <n v="1"/>
    <n v="1452"/>
    <n v="11"/>
    <s v="Bachelor's Degree"/>
    <n v="1"/>
    <n v="3"/>
    <n v="53"/>
    <n v="3"/>
    <n v="5"/>
    <n v="2"/>
    <n v="19926"/>
    <n v="17053"/>
    <n v="3"/>
    <n v="15"/>
    <n v="3"/>
    <n v="2"/>
    <n v="80"/>
    <n v="0"/>
    <n v="21"/>
    <n v="3"/>
    <n v="5"/>
    <n v="4"/>
    <n v="4"/>
    <n v="4"/>
  </r>
  <r>
    <s v="No"/>
    <s v="Travel_Rarely"/>
    <x v="0"/>
    <s v="Current Employees"/>
    <x v="1"/>
    <x v="0"/>
    <s v="STAFF-227"/>
    <n v="227"/>
    <x v="1"/>
    <x v="1"/>
    <x v="2"/>
    <s v="No"/>
    <s v="Y"/>
    <n v="2"/>
    <n v="-2"/>
    <n v="0"/>
    <x v="0"/>
    <n v="0"/>
    <m/>
    <n v="0"/>
    <n v="1"/>
    <n v="465"/>
    <n v="14"/>
    <s v="Bachelor's Degree"/>
    <n v="1"/>
    <n v="1"/>
    <n v="56"/>
    <n v="3"/>
    <n v="1"/>
    <n v="2"/>
    <n v="2451"/>
    <n v="4609"/>
    <n v="4"/>
    <n v="12"/>
    <n v="3"/>
    <n v="1"/>
    <n v="80"/>
    <n v="1"/>
    <n v="13"/>
    <n v="3"/>
    <n v="9"/>
    <n v="8"/>
    <n v="1"/>
    <n v="8"/>
  </r>
  <r>
    <s v="No"/>
    <s v="Travel_Rarely"/>
    <x v="2"/>
    <s v="Current Employees"/>
    <x v="0"/>
    <x v="0"/>
    <s v="STAFF-228"/>
    <n v="228"/>
    <x v="0"/>
    <x v="0"/>
    <x v="1"/>
    <s v="No"/>
    <s v="Y"/>
    <n v="2"/>
    <n v="-2"/>
    <n v="0"/>
    <x v="7"/>
    <n v="0"/>
    <m/>
    <n v="0"/>
    <n v="1"/>
    <n v="1339"/>
    <n v="5"/>
    <s v="Bachelor's Degree"/>
    <n v="1"/>
    <n v="2"/>
    <n v="41"/>
    <n v="3"/>
    <n v="3"/>
    <n v="2"/>
    <n v="9419"/>
    <n v="8053"/>
    <n v="2"/>
    <n v="12"/>
    <n v="3"/>
    <n v="3"/>
    <n v="80"/>
    <n v="1"/>
    <n v="12"/>
    <n v="3"/>
    <n v="10"/>
    <n v="9"/>
    <n v="7"/>
    <n v="4"/>
  </r>
  <r>
    <s v="No"/>
    <s v="Travel_Rarely"/>
    <x v="0"/>
    <s v="Current Employees"/>
    <x v="0"/>
    <x v="0"/>
    <s v="STAFF-230"/>
    <n v="230"/>
    <x v="0"/>
    <x v="0"/>
    <x v="0"/>
    <s v="No"/>
    <s v="Y"/>
    <n v="2"/>
    <n v="-2"/>
    <n v="0"/>
    <x v="8"/>
    <n v="0"/>
    <m/>
    <n v="0"/>
    <n v="1"/>
    <n v="702"/>
    <n v="1"/>
    <s v="Master's Degree"/>
    <n v="1"/>
    <n v="1"/>
    <n v="59"/>
    <n v="2"/>
    <n v="2"/>
    <n v="2"/>
    <n v="8686"/>
    <n v="12930"/>
    <n v="4"/>
    <n v="22"/>
    <n v="4"/>
    <n v="3"/>
    <n v="80"/>
    <n v="0"/>
    <n v="12"/>
    <n v="4"/>
    <n v="8"/>
    <n v="3"/>
    <n v="0"/>
    <n v="7"/>
  </r>
  <r>
    <s v="No"/>
    <s v="Travel_Rarely"/>
    <x v="2"/>
    <s v="Current Employees"/>
    <x v="1"/>
    <x v="0"/>
    <s v="STAFF-231"/>
    <n v="231"/>
    <x v="1"/>
    <x v="1"/>
    <x v="0"/>
    <s v="No"/>
    <s v="Y"/>
    <n v="2"/>
    <n v="-2"/>
    <n v="0"/>
    <x v="5"/>
    <n v="0"/>
    <m/>
    <n v="0"/>
    <n v="1"/>
    <n v="120"/>
    <n v="6"/>
    <s v="Doctoral Degree"/>
    <n v="1"/>
    <n v="3"/>
    <n v="43"/>
    <n v="3"/>
    <n v="1"/>
    <n v="2"/>
    <n v="3038"/>
    <n v="12430"/>
    <n v="3"/>
    <n v="20"/>
    <n v="4"/>
    <n v="1"/>
    <n v="80"/>
    <n v="0"/>
    <n v="8"/>
    <n v="3"/>
    <n v="5"/>
    <n v="4"/>
    <n v="1"/>
    <n v="4"/>
  </r>
  <r>
    <s v="No"/>
    <s v="Travel_Rarely"/>
    <x v="2"/>
    <s v="Current Employees"/>
    <x v="1"/>
    <x v="4"/>
    <s v="STAFF-233"/>
    <n v="233"/>
    <x v="1"/>
    <x v="1"/>
    <x v="1"/>
    <s v="Yes"/>
    <s v="Y"/>
    <n v="3"/>
    <n v="-2"/>
    <n v="0"/>
    <x v="4"/>
    <n v="0"/>
    <m/>
    <n v="0"/>
    <n v="1"/>
    <n v="1157"/>
    <n v="17"/>
    <s v="Bachelor's Degree"/>
    <n v="1"/>
    <n v="3"/>
    <n v="51"/>
    <n v="3"/>
    <n v="1"/>
    <n v="4"/>
    <n v="3058"/>
    <n v="13364"/>
    <n v="0"/>
    <n v="16"/>
    <n v="3"/>
    <n v="4"/>
    <n v="80"/>
    <n v="1"/>
    <n v="6"/>
    <n v="2"/>
    <n v="5"/>
    <n v="2"/>
    <n v="1"/>
    <n v="1"/>
  </r>
  <r>
    <s v="Yes"/>
    <s v="Travel_Frequently"/>
    <x v="4"/>
    <s v="Ex-Employees"/>
    <x v="0"/>
    <x v="4"/>
    <s v="STAFF-235"/>
    <n v="235"/>
    <x v="0"/>
    <x v="6"/>
    <x v="0"/>
    <s v="No"/>
    <s v="Y"/>
    <n v="5"/>
    <n v="-2"/>
    <n v="0"/>
    <x v="37"/>
    <n v="1"/>
    <n v="1"/>
    <n v="1"/>
    <n v="0"/>
    <n v="602"/>
    <n v="1"/>
    <s v="High School"/>
    <n v="1"/>
    <n v="3"/>
    <n v="100"/>
    <n v="1"/>
    <n v="1"/>
    <n v="4"/>
    <n v="2325"/>
    <n v="20989"/>
    <n v="0"/>
    <n v="21"/>
    <n v="4"/>
    <n v="1"/>
    <n v="80"/>
    <n v="0"/>
    <n v="1"/>
    <n v="4"/>
    <n v="0"/>
    <n v="0"/>
    <n v="0"/>
    <n v="0"/>
  </r>
  <r>
    <s v="No"/>
    <s v="Travel_Frequently"/>
    <x v="0"/>
    <s v="Current Employees"/>
    <x v="1"/>
    <x v="2"/>
    <s v="STAFF-238"/>
    <n v="238"/>
    <x v="1"/>
    <x v="2"/>
    <x v="0"/>
    <s v="No"/>
    <s v="Y"/>
    <n v="3"/>
    <n v="-2"/>
    <n v="0"/>
    <x v="9"/>
    <n v="0"/>
    <m/>
    <n v="0"/>
    <n v="1"/>
    <n v="1480"/>
    <n v="3"/>
    <s v="Associates Degree"/>
    <n v="1"/>
    <n v="4"/>
    <n v="30"/>
    <n v="3"/>
    <n v="1"/>
    <n v="3"/>
    <n v="2088"/>
    <n v="15062"/>
    <n v="4"/>
    <n v="12"/>
    <n v="3"/>
    <n v="3"/>
    <n v="80"/>
    <n v="0"/>
    <n v="13"/>
    <n v="2"/>
    <n v="8"/>
    <n v="7"/>
    <n v="7"/>
    <n v="2"/>
  </r>
  <r>
    <s v="No"/>
    <s v="Non-Travel"/>
    <x v="2"/>
    <s v="Current Employees"/>
    <x v="1"/>
    <x v="2"/>
    <s v="STAFF-239"/>
    <n v="239"/>
    <x v="1"/>
    <x v="2"/>
    <x v="2"/>
    <s v="No"/>
    <s v="Y"/>
    <n v="4"/>
    <n v="-2"/>
    <n v="0"/>
    <x v="7"/>
    <n v="0"/>
    <m/>
    <n v="0"/>
    <n v="1"/>
    <n v="111"/>
    <n v="9"/>
    <s v="Bachelor's Degree"/>
    <n v="1"/>
    <n v="3"/>
    <n v="66"/>
    <n v="3"/>
    <n v="2"/>
    <n v="1"/>
    <n v="3072"/>
    <n v="11012"/>
    <n v="1"/>
    <n v="11"/>
    <n v="3"/>
    <n v="3"/>
    <n v="80"/>
    <n v="2"/>
    <n v="12"/>
    <n v="3"/>
    <n v="12"/>
    <n v="9"/>
    <n v="6"/>
    <n v="10"/>
  </r>
  <r>
    <s v="No"/>
    <s v="Travel_Rarely"/>
    <x v="1"/>
    <s v="Current Employees"/>
    <x v="0"/>
    <x v="0"/>
    <s v="STAFF-240"/>
    <n v="240"/>
    <x v="0"/>
    <x v="0"/>
    <x v="2"/>
    <s v="Yes"/>
    <s v="Y"/>
    <n v="3"/>
    <n v="-2"/>
    <n v="0"/>
    <x v="28"/>
    <n v="0"/>
    <m/>
    <n v="0"/>
    <n v="1"/>
    <n v="1268"/>
    <n v="4"/>
    <s v="Associates Degree"/>
    <n v="1"/>
    <n v="3"/>
    <n v="30"/>
    <n v="3"/>
    <n v="2"/>
    <n v="2"/>
    <n v="5006"/>
    <n v="6319"/>
    <n v="4"/>
    <n v="11"/>
    <n v="3"/>
    <n v="1"/>
    <n v="80"/>
    <n v="1"/>
    <n v="9"/>
    <n v="4"/>
    <n v="5"/>
    <n v="4"/>
    <n v="0"/>
    <n v="3"/>
  </r>
  <r>
    <s v="No"/>
    <s v="Travel_Rarely"/>
    <x v="3"/>
    <s v="Current Employees"/>
    <x v="1"/>
    <x v="0"/>
    <s v="STAFF-241"/>
    <n v="241"/>
    <x v="0"/>
    <x v="1"/>
    <x v="2"/>
    <s v="Yes"/>
    <s v="Y"/>
    <n v="3"/>
    <n v="-2"/>
    <n v="0"/>
    <x v="29"/>
    <n v="0"/>
    <m/>
    <n v="0"/>
    <n v="1"/>
    <n v="713"/>
    <n v="8"/>
    <s v="Bachelor's Degree"/>
    <n v="1"/>
    <n v="3"/>
    <n v="67"/>
    <n v="3"/>
    <n v="1"/>
    <n v="2"/>
    <n v="4257"/>
    <n v="13939"/>
    <n v="4"/>
    <n v="18"/>
    <n v="3"/>
    <n v="3"/>
    <n v="80"/>
    <n v="1"/>
    <n v="19"/>
    <n v="3"/>
    <n v="2"/>
    <n v="2"/>
    <n v="2"/>
    <n v="2"/>
  </r>
  <r>
    <s v="No"/>
    <s v="Travel_Rarely"/>
    <x v="2"/>
    <s v="Current Employees"/>
    <x v="1"/>
    <x v="0"/>
    <s v="STAFF-242"/>
    <n v="242"/>
    <x v="1"/>
    <x v="1"/>
    <x v="0"/>
    <s v="No"/>
    <s v="Y"/>
    <n v="2"/>
    <n v="-2"/>
    <n v="0"/>
    <x v="3"/>
    <n v="0"/>
    <m/>
    <n v="0"/>
    <n v="1"/>
    <n v="134"/>
    <n v="2"/>
    <s v="Bachelor's Degree"/>
    <n v="1"/>
    <n v="3"/>
    <n v="90"/>
    <n v="3"/>
    <n v="1"/>
    <n v="2"/>
    <n v="2500"/>
    <n v="10515"/>
    <n v="0"/>
    <n v="14"/>
    <n v="3"/>
    <n v="1"/>
    <n v="80"/>
    <n v="0"/>
    <n v="4"/>
    <n v="4"/>
    <n v="3"/>
    <n v="1"/>
    <n v="0"/>
    <n v="2"/>
  </r>
  <r>
    <s v="Yes"/>
    <s v="Travel_Rarely"/>
    <x v="4"/>
    <s v="Ex-Employees"/>
    <x v="1"/>
    <x v="0"/>
    <s v="STAFF-243"/>
    <n v="243"/>
    <x v="1"/>
    <x v="2"/>
    <x v="0"/>
    <s v="No"/>
    <s v="Y"/>
    <n v="3"/>
    <n v="-2"/>
    <n v="0"/>
    <x v="37"/>
    <n v="1"/>
    <n v="1"/>
    <n v="1"/>
    <n v="0"/>
    <n v="303"/>
    <n v="2"/>
    <s v="Bachelor's Degree"/>
    <n v="1"/>
    <n v="2"/>
    <n v="47"/>
    <n v="2"/>
    <n v="1"/>
    <n v="2"/>
    <n v="1102"/>
    <n v="9241"/>
    <n v="1"/>
    <n v="22"/>
    <n v="4"/>
    <n v="3"/>
    <n v="80"/>
    <n v="0"/>
    <n v="1"/>
    <n v="2"/>
    <n v="1"/>
    <n v="0"/>
    <n v="1"/>
    <n v="0"/>
  </r>
  <r>
    <s v="No"/>
    <s v="Travel_Rarely"/>
    <x v="1"/>
    <s v="Current Employees"/>
    <x v="0"/>
    <x v="3"/>
    <s v="STAFF-244"/>
    <n v="244"/>
    <x v="0"/>
    <x v="0"/>
    <x v="2"/>
    <s v="No"/>
    <s v="Y"/>
    <n v="2"/>
    <n v="-2"/>
    <n v="0"/>
    <x v="21"/>
    <n v="0"/>
    <m/>
    <n v="0"/>
    <n v="1"/>
    <n v="526"/>
    <n v="1"/>
    <s v="Associates Degree"/>
    <n v="1"/>
    <n v="2"/>
    <n v="92"/>
    <n v="3"/>
    <n v="3"/>
    <n v="1"/>
    <n v="10453"/>
    <n v="2137"/>
    <n v="1"/>
    <n v="25"/>
    <n v="4"/>
    <n v="3"/>
    <n v="80"/>
    <n v="3"/>
    <n v="24"/>
    <n v="3"/>
    <n v="24"/>
    <n v="13"/>
    <n v="15"/>
    <n v="7"/>
  </r>
  <r>
    <s v="No"/>
    <s v="Travel_Rarely"/>
    <x v="0"/>
    <s v="Current Employees"/>
    <x v="1"/>
    <x v="0"/>
    <s v="STAFF-245"/>
    <n v="245"/>
    <x v="0"/>
    <x v="2"/>
    <x v="0"/>
    <s v="No"/>
    <s v="Y"/>
    <n v="3"/>
    <n v="-2"/>
    <n v="0"/>
    <x v="8"/>
    <n v="0"/>
    <m/>
    <n v="0"/>
    <n v="1"/>
    <n v="1380"/>
    <n v="9"/>
    <s v="Associates Degree"/>
    <n v="1"/>
    <n v="3"/>
    <n v="75"/>
    <n v="3"/>
    <n v="1"/>
    <n v="2"/>
    <n v="2288"/>
    <n v="6319"/>
    <n v="1"/>
    <n v="12"/>
    <n v="3"/>
    <n v="3"/>
    <n v="80"/>
    <n v="0"/>
    <n v="2"/>
    <n v="3"/>
    <n v="2"/>
    <n v="2"/>
    <n v="2"/>
    <n v="1"/>
  </r>
  <r>
    <s v="No"/>
    <s v="Travel_Rarely"/>
    <x v="2"/>
    <s v="Current Employees"/>
    <x v="1"/>
    <x v="2"/>
    <s v="STAFF-246"/>
    <n v="246"/>
    <x v="0"/>
    <x v="1"/>
    <x v="1"/>
    <s v="Yes"/>
    <s v="Y"/>
    <n v="0"/>
    <n v="-2"/>
    <n v="0"/>
    <x v="12"/>
    <n v="0"/>
    <m/>
    <n v="0"/>
    <n v="1"/>
    <n v="140"/>
    <n v="12"/>
    <s v="High School"/>
    <n v="1"/>
    <n v="3"/>
    <n v="95"/>
    <n v="3"/>
    <n v="1"/>
    <n v="4"/>
    <n v="3929"/>
    <n v="6984"/>
    <n v="8"/>
    <n v="23"/>
    <n v="4"/>
    <n v="3"/>
    <n v="80"/>
    <n v="1"/>
    <n v="7"/>
    <n v="3"/>
    <n v="4"/>
    <n v="2"/>
    <n v="0"/>
    <n v="2"/>
  </r>
  <r>
    <s v="No"/>
    <s v="Travel_Rarely"/>
    <x v="2"/>
    <s v="Current Employees"/>
    <x v="1"/>
    <x v="2"/>
    <s v="STAFF-247"/>
    <n v="247"/>
    <x v="0"/>
    <x v="1"/>
    <x v="0"/>
    <s v="No"/>
    <s v="Y"/>
    <n v="3"/>
    <n v="-2"/>
    <n v="0"/>
    <x v="13"/>
    <n v="0"/>
    <m/>
    <n v="0"/>
    <n v="1"/>
    <n v="629"/>
    <n v="27"/>
    <s v="Associates Degree"/>
    <n v="1"/>
    <n v="4"/>
    <n v="95"/>
    <n v="3"/>
    <n v="1"/>
    <n v="3"/>
    <n v="2311"/>
    <n v="5711"/>
    <n v="2"/>
    <n v="15"/>
    <n v="3"/>
    <n v="4"/>
    <n v="80"/>
    <n v="0"/>
    <n v="9"/>
    <n v="3"/>
    <n v="3"/>
    <n v="2"/>
    <n v="1"/>
    <n v="2"/>
  </r>
  <r>
    <s v="Yes"/>
    <s v="Travel_Rarely"/>
    <x v="0"/>
    <s v="Ex-Employees"/>
    <x v="0"/>
    <x v="3"/>
    <s v="STAFF-248"/>
    <n v="248"/>
    <x v="0"/>
    <x v="6"/>
    <x v="0"/>
    <s v="Yes"/>
    <s v="Y"/>
    <n v="5"/>
    <n v="-2"/>
    <n v="0"/>
    <x v="0"/>
    <n v="1"/>
    <n v="1"/>
    <n v="1"/>
    <n v="0"/>
    <n v="1356"/>
    <n v="20"/>
    <s v="Associates Degree"/>
    <n v="1"/>
    <n v="2"/>
    <n v="70"/>
    <n v="3"/>
    <n v="1"/>
    <n v="3"/>
    <n v="3140"/>
    <n v="21728"/>
    <n v="1"/>
    <n v="22"/>
    <n v="4"/>
    <n v="4"/>
    <n v="80"/>
    <n v="0"/>
    <n v="4"/>
    <n v="2"/>
    <n v="4"/>
    <n v="3"/>
    <n v="0"/>
    <n v="2"/>
  </r>
  <r>
    <s v="No"/>
    <s v="Travel_Rarely"/>
    <x v="1"/>
    <s v="Current Employees"/>
    <x v="1"/>
    <x v="2"/>
    <s v="STAFF-249"/>
    <n v="249"/>
    <x v="1"/>
    <x v="2"/>
    <x v="1"/>
    <s v="No"/>
    <s v="Y"/>
    <n v="2"/>
    <n v="-2"/>
    <n v="0"/>
    <x v="24"/>
    <n v="0"/>
    <m/>
    <n v="0"/>
    <n v="1"/>
    <n v="328"/>
    <n v="1"/>
    <s v="Bachelor's Degree"/>
    <n v="1"/>
    <n v="3"/>
    <n v="86"/>
    <n v="2"/>
    <n v="1"/>
    <n v="3"/>
    <n v="3690"/>
    <n v="3425"/>
    <n v="2"/>
    <n v="15"/>
    <n v="3"/>
    <n v="4"/>
    <n v="80"/>
    <n v="1"/>
    <n v="5"/>
    <n v="2"/>
    <n v="3"/>
    <n v="2"/>
    <n v="0"/>
    <n v="2"/>
  </r>
  <r>
    <s v="No"/>
    <s v="Travel_Rarely"/>
    <x v="1"/>
    <s v="Current Employees"/>
    <x v="1"/>
    <x v="2"/>
    <s v="STAFF-250"/>
    <n v="250"/>
    <x v="0"/>
    <x v="3"/>
    <x v="2"/>
    <s v="No"/>
    <s v="Y"/>
    <n v="3"/>
    <n v="-2"/>
    <n v="0"/>
    <x v="16"/>
    <n v="0"/>
    <m/>
    <n v="0"/>
    <n v="1"/>
    <n v="1084"/>
    <n v="13"/>
    <s v="Associates Degree"/>
    <n v="1"/>
    <n v="4"/>
    <n v="57"/>
    <n v="4"/>
    <n v="2"/>
    <n v="3"/>
    <n v="4450"/>
    <n v="26250"/>
    <n v="1"/>
    <n v="11"/>
    <n v="3"/>
    <n v="3"/>
    <n v="80"/>
    <n v="2"/>
    <n v="5"/>
    <n v="3"/>
    <n v="4"/>
    <n v="2"/>
    <n v="1"/>
    <n v="3"/>
  </r>
  <r>
    <s v="No"/>
    <s v="Travel_Rarely"/>
    <x v="2"/>
    <s v="Current Employees"/>
    <x v="1"/>
    <x v="2"/>
    <s v="STAFF-252"/>
    <n v="252"/>
    <x v="0"/>
    <x v="1"/>
    <x v="1"/>
    <s v="No"/>
    <s v="Y"/>
    <n v="5"/>
    <n v="-2"/>
    <n v="0"/>
    <x v="3"/>
    <n v="0"/>
    <m/>
    <n v="0"/>
    <n v="1"/>
    <n v="931"/>
    <n v="14"/>
    <s v="Bachelor's Degree"/>
    <n v="1"/>
    <n v="4"/>
    <n v="72"/>
    <n v="3"/>
    <n v="1"/>
    <n v="3"/>
    <n v="2756"/>
    <n v="4673"/>
    <n v="1"/>
    <n v="13"/>
    <n v="3"/>
    <n v="4"/>
    <n v="80"/>
    <n v="1"/>
    <n v="8"/>
    <n v="3"/>
    <n v="8"/>
    <n v="7"/>
    <n v="1"/>
    <n v="6"/>
  </r>
  <r>
    <s v="No"/>
    <s v="Travel_Rarely"/>
    <x v="0"/>
    <s v="Current Employees"/>
    <x v="1"/>
    <x v="2"/>
    <s v="STAFF-253"/>
    <n v="253"/>
    <x v="0"/>
    <x v="5"/>
    <x v="1"/>
    <s v="No"/>
    <s v="Y"/>
    <n v="2"/>
    <n v="-2"/>
    <n v="0"/>
    <x v="32"/>
    <n v="0"/>
    <m/>
    <n v="0"/>
    <n v="1"/>
    <n v="989"/>
    <n v="4"/>
    <s v="High School"/>
    <n v="1"/>
    <n v="4"/>
    <n v="46"/>
    <n v="3"/>
    <n v="5"/>
    <n v="3"/>
    <n v="19033"/>
    <n v="6499"/>
    <n v="1"/>
    <n v="14"/>
    <n v="3"/>
    <n v="2"/>
    <n v="80"/>
    <n v="1"/>
    <n v="21"/>
    <n v="3"/>
    <n v="20"/>
    <n v="8"/>
    <n v="9"/>
    <n v="9"/>
  </r>
  <r>
    <s v="No"/>
    <s v="Travel_Rarely"/>
    <x v="3"/>
    <s v="Current Employees"/>
    <x v="1"/>
    <x v="2"/>
    <s v="STAFF-254"/>
    <n v="254"/>
    <x v="1"/>
    <x v="7"/>
    <x v="0"/>
    <s v="No"/>
    <s v="Y"/>
    <n v="3"/>
    <n v="-2"/>
    <n v="0"/>
    <x v="27"/>
    <n v="0"/>
    <m/>
    <n v="0"/>
    <n v="1"/>
    <n v="692"/>
    <n v="14"/>
    <s v="Master's Degree"/>
    <n v="1"/>
    <n v="3"/>
    <n v="61"/>
    <n v="4"/>
    <n v="5"/>
    <n v="3"/>
    <n v="18722"/>
    <n v="13339"/>
    <n v="8"/>
    <n v="11"/>
    <n v="3"/>
    <n v="4"/>
    <n v="80"/>
    <n v="0"/>
    <n v="36"/>
    <n v="3"/>
    <n v="24"/>
    <n v="15"/>
    <n v="2"/>
    <n v="15"/>
  </r>
  <r>
    <s v="No"/>
    <s v="Travel_Frequently"/>
    <x v="2"/>
    <s v="Current Employees"/>
    <x v="1"/>
    <x v="0"/>
    <s v="STAFF-256"/>
    <n v="256"/>
    <x v="1"/>
    <x v="3"/>
    <x v="1"/>
    <s v="No"/>
    <s v="Y"/>
    <n v="2"/>
    <n v="-2"/>
    <n v="0"/>
    <x v="13"/>
    <n v="0"/>
    <m/>
    <n v="0"/>
    <n v="1"/>
    <n v="1069"/>
    <n v="2"/>
    <s v="High School"/>
    <n v="1"/>
    <n v="4"/>
    <n v="45"/>
    <n v="2"/>
    <n v="2"/>
    <n v="2"/>
    <n v="9547"/>
    <n v="14074"/>
    <n v="1"/>
    <n v="17"/>
    <n v="3"/>
    <n v="3"/>
    <n v="80"/>
    <n v="0"/>
    <n v="10"/>
    <n v="2"/>
    <n v="10"/>
    <n v="9"/>
    <n v="1"/>
    <n v="9"/>
  </r>
  <r>
    <s v="No"/>
    <s v="Travel_Rarely"/>
    <x v="1"/>
    <s v="Current Employees"/>
    <x v="1"/>
    <x v="2"/>
    <s v="STAFF-258"/>
    <n v="258"/>
    <x v="0"/>
    <x v="4"/>
    <x v="0"/>
    <s v="No"/>
    <s v="Y"/>
    <n v="6"/>
    <n v="-2"/>
    <n v="0"/>
    <x v="31"/>
    <n v="0"/>
    <m/>
    <n v="0"/>
    <n v="1"/>
    <n v="313"/>
    <n v="3"/>
    <s v="Bachelor's Degree"/>
    <n v="1"/>
    <n v="4"/>
    <n v="98"/>
    <n v="3"/>
    <n v="4"/>
    <n v="3"/>
    <n v="13734"/>
    <n v="7192"/>
    <n v="3"/>
    <n v="18"/>
    <n v="3"/>
    <n v="3"/>
    <n v="80"/>
    <n v="0"/>
    <n v="21"/>
    <n v="3"/>
    <n v="7"/>
    <n v="7"/>
    <n v="1"/>
    <n v="0"/>
  </r>
  <r>
    <s v="No"/>
    <s v="Travel_Rarely"/>
    <x v="1"/>
    <s v="Current Employees"/>
    <x v="1"/>
    <x v="0"/>
    <s v="STAFF-259"/>
    <n v="259"/>
    <x v="1"/>
    <x v="5"/>
    <x v="1"/>
    <s v="No"/>
    <s v="Y"/>
    <n v="5"/>
    <n v="-2"/>
    <n v="0"/>
    <x v="39"/>
    <n v="0"/>
    <m/>
    <n v="0"/>
    <n v="1"/>
    <n v="699"/>
    <n v="1"/>
    <s v="Master's Degree"/>
    <n v="1"/>
    <n v="3"/>
    <n v="65"/>
    <n v="2"/>
    <n v="5"/>
    <n v="2"/>
    <n v="19999"/>
    <n v="5678"/>
    <n v="0"/>
    <n v="14"/>
    <n v="3"/>
    <n v="1"/>
    <n v="80"/>
    <n v="1"/>
    <n v="34"/>
    <n v="3"/>
    <n v="33"/>
    <n v="18"/>
    <n v="11"/>
    <n v="9"/>
  </r>
  <r>
    <s v="No"/>
    <s v="Travel_Rarely"/>
    <x v="2"/>
    <s v="Current Employees"/>
    <x v="1"/>
    <x v="2"/>
    <s v="STAFF-260"/>
    <n v="260"/>
    <x v="0"/>
    <x v="1"/>
    <x v="0"/>
    <s v="No"/>
    <s v="Y"/>
    <n v="2"/>
    <n v="-2"/>
    <n v="0"/>
    <x v="4"/>
    <n v="0"/>
    <m/>
    <n v="0"/>
    <n v="1"/>
    <n v="894"/>
    <n v="9"/>
    <s v="Bachelor's Degree"/>
    <n v="1"/>
    <n v="4"/>
    <n v="99"/>
    <n v="3"/>
    <n v="1"/>
    <n v="3"/>
    <n v="2279"/>
    <n v="11781"/>
    <n v="1"/>
    <n v="16"/>
    <n v="3"/>
    <n v="4"/>
    <n v="80"/>
    <n v="0"/>
    <n v="7"/>
    <n v="2"/>
    <n v="7"/>
    <n v="7"/>
    <n v="0"/>
    <n v="3"/>
  </r>
  <r>
    <s v="Yes"/>
    <s v="Travel_Rarely"/>
    <x v="0"/>
    <s v="Ex-Employees"/>
    <x v="1"/>
    <x v="0"/>
    <s v="STAFF-261"/>
    <n v="261"/>
    <x v="1"/>
    <x v="3"/>
    <x v="1"/>
    <s v="Yes"/>
    <s v="Y"/>
    <n v="1"/>
    <n v="-2"/>
    <n v="0"/>
    <x v="10"/>
    <n v="1"/>
    <n v="1"/>
    <n v="1"/>
    <n v="0"/>
    <n v="556"/>
    <n v="23"/>
    <s v="Associates Degree"/>
    <n v="1"/>
    <n v="2"/>
    <n v="50"/>
    <n v="2"/>
    <n v="2"/>
    <n v="2"/>
    <n v="5916"/>
    <n v="15497"/>
    <n v="3"/>
    <n v="13"/>
    <n v="3"/>
    <n v="1"/>
    <n v="80"/>
    <n v="0"/>
    <n v="8"/>
    <n v="3"/>
    <n v="1"/>
    <n v="0"/>
    <n v="0"/>
    <n v="1"/>
  </r>
  <r>
    <s v="No"/>
    <s v="Non-Travel"/>
    <x v="0"/>
    <s v="Current Employees"/>
    <x v="1"/>
    <x v="2"/>
    <s v="STAFF-262"/>
    <n v="262"/>
    <x v="1"/>
    <x v="1"/>
    <x v="2"/>
    <s v="No"/>
    <s v="Y"/>
    <n v="3"/>
    <n v="-2"/>
    <n v="0"/>
    <x v="23"/>
    <n v="0"/>
    <m/>
    <n v="0"/>
    <n v="1"/>
    <n v="1344"/>
    <n v="7"/>
    <s v="Bachelor's Degree"/>
    <n v="1"/>
    <n v="4"/>
    <n v="37"/>
    <n v="4"/>
    <n v="1"/>
    <n v="4"/>
    <n v="2089"/>
    <n v="5228"/>
    <n v="4"/>
    <n v="14"/>
    <n v="3"/>
    <n v="4"/>
    <n v="80"/>
    <n v="3"/>
    <n v="7"/>
    <n v="4"/>
    <n v="5"/>
    <n v="4"/>
    <n v="2"/>
    <n v="2"/>
  </r>
  <r>
    <s v="No"/>
    <s v="Non-Travel"/>
    <x v="1"/>
    <s v="Current Employees"/>
    <x v="1"/>
    <x v="2"/>
    <s v="STAFF-264"/>
    <n v="264"/>
    <x v="1"/>
    <x v="5"/>
    <x v="1"/>
    <s v="No"/>
    <s v="Y"/>
    <n v="1"/>
    <n v="-2"/>
    <n v="0"/>
    <x v="28"/>
    <n v="0"/>
    <m/>
    <n v="0"/>
    <n v="1"/>
    <n v="1195"/>
    <n v="2"/>
    <s v="Associates Degree"/>
    <n v="1"/>
    <n v="1"/>
    <n v="65"/>
    <n v="2"/>
    <n v="4"/>
    <n v="4"/>
    <n v="16792"/>
    <n v="20462"/>
    <n v="9"/>
    <n v="23"/>
    <n v="4"/>
    <n v="4"/>
    <n v="80"/>
    <n v="1"/>
    <n v="22"/>
    <n v="3"/>
    <n v="20"/>
    <n v="8"/>
    <n v="11"/>
    <n v="8"/>
  </r>
  <r>
    <s v="No"/>
    <s v="Travel_Rarely"/>
    <x v="0"/>
    <s v="Current Employees"/>
    <x v="1"/>
    <x v="0"/>
    <s v="STAFF-267"/>
    <n v="267"/>
    <x v="1"/>
    <x v="1"/>
    <x v="1"/>
    <s v="Yes"/>
    <s v="Y"/>
    <n v="3"/>
    <n v="-2"/>
    <n v="0"/>
    <x v="2"/>
    <n v="0"/>
    <m/>
    <n v="0"/>
    <n v="1"/>
    <n v="290"/>
    <n v="21"/>
    <s v="Bachelor's Degree"/>
    <n v="1"/>
    <n v="2"/>
    <n v="65"/>
    <n v="4"/>
    <n v="1"/>
    <n v="2"/>
    <n v="3564"/>
    <n v="22977"/>
    <n v="1"/>
    <n v="12"/>
    <n v="3"/>
    <n v="1"/>
    <n v="80"/>
    <n v="1"/>
    <n v="8"/>
    <n v="2"/>
    <n v="8"/>
    <n v="7"/>
    <n v="1"/>
    <n v="7"/>
  </r>
  <r>
    <s v="No"/>
    <s v="Travel_Frequently"/>
    <x v="0"/>
    <s v="Current Employees"/>
    <x v="1"/>
    <x v="2"/>
    <s v="STAFF-269"/>
    <n v="269"/>
    <x v="0"/>
    <x v="2"/>
    <x v="0"/>
    <s v="No"/>
    <s v="Y"/>
    <n v="5"/>
    <n v="-2"/>
    <n v="0"/>
    <x v="10"/>
    <n v="0"/>
    <m/>
    <n v="0"/>
    <n v="1"/>
    <n v="138"/>
    <n v="2"/>
    <s v="Bachelor's Degree"/>
    <n v="1"/>
    <n v="2"/>
    <n v="37"/>
    <n v="3"/>
    <n v="2"/>
    <n v="3"/>
    <n v="4425"/>
    <n v="15986"/>
    <n v="5"/>
    <n v="11"/>
    <n v="3"/>
    <n v="4"/>
    <n v="80"/>
    <n v="0"/>
    <n v="10"/>
    <n v="3"/>
    <n v="6"/>
    <n v="2"/>
    <n v="1"/>
    <n v="2"/>
  </r>
  <r>
    <s v="No"/>
    <s v="Non-Travel"/>
    <x v="0"/>
    <s v="Current Employees"/>
    <x v="1"/>
    <x v="2"/>
    <s v="STAFF-270"/>
    <n v="270"/>
    <x v="0"/>
    <x v="3"/>
    <x v="2"/>
    <s v="No"/>
    <s v="Y"/>
    <n v="5"/>
    <n v="-2"/>
    <n v="0"/>
    <x v="19"/>
    <n v="0"/>
    <m/>
    <n v="0"/>
    <n v="1"/>
    <n v="926"/>
    <n v="21"/>
    <s v="Associates Degree"/>
    <n v="1"/>
    <n v="3"/>
    <n v="36"/>
    <n v="3"/>
    <n v="2"/>
    <n v="3"/>
    <n v="5265"/>
    <n v="16439"/>
    <n v="2"/>
    <n v="16"/>
    <n v="3"/>
    <n v="2"/>
    <n v="80"/>
    <n v="1"/>
    <n v="11"/>
    <n v="3"/>
    <n v="5"/>
    <n v="3"/>
    <n v="0"/>
    <n v="2"/>
  </r>
  <r>
    <s v="No"/>
    <s v="Travel_Rarely"/>
    <x v="0"/>
    <s v="Current Employees"/>
    <x v="1"/>
    <x v="0"/>
    <s v="STAFF-271"/>
    <n v="271"/>
    <x v="1"/>
    <x v="3"/>
    <x v="1"/>
    <s v="No"/>
    <s v="Y"/>
    <n v="3"/>
    <n v="-2"/>
    <n v="0"/>
    <x v="8"/>
    <n v="0"/>
    <m/>
    <n v="0"/>
    <n v="1"/>
    <n v="1261"/>
    <n v="2"/>
    <s v="Master's Degree"/>
    <n v="1"/>
    <n v="4"/>
    <n v="88"/>
    <n v="3"/>
    <n v="2"/>
    <n v="2"/>
    <n v="6553"/>
    <n v="7259"/>
    <n v="9"/>
    <n v="14"/>
    <n v="3"/>
    <n v="2"/>
    <n v="80"/>
    <n v="0"/>
    <n v="14"/>
    <n v="3"/>
    <n v="1"/>
    <n v="0"/>
    <n v="0"/>
    <n v="0"/>
  </r>
  <r>
    <s v="No"/>
    <s v="Travel_Rarely"/>
    <x v="0"/>
    <s v="Current Employees"/>
    <x v="1"/>
    <x v="4"/>
    <s v="STAFF-273"/>
    <n v="273"/>
    <x v="1"/>
    <x v="3"/>
    <x v="1"/>
    <s v="No"/>
    <s v="Y"/>
    <n v="3"/>
    <n v="-2"/>
    <n v="0"/>
    <x v="8"/>
    <n v="0"/>
    <m/>
    <n v="0"/>
    <n v="1"/>
    <n v="1084"/>
    <n v="29"/>
    <s v="Bachelor's Degree"/>
    <n v="1"/>
    <n v="4"/>
    <n v="54"/>
    <n v="3"/>
    <n v="2"/>
    <n v="4"/>
    <n v="6261"/>
    <n v="4185"/>
    <n v="3"/>
    <n v="18"/>
    <n v="3"/>
    <n v="1"/>
    <n v="80"/>
    <n v="1"/>
    <n v="9"/>
    <n v="1"/>
    <n v="7"/>
    <n v="7"/>
    <n v="1"/>
    <n v="7"/>
  </r>
  <r>
    <s v="No"/>
    <s v="Travel_Frequently"/>
    <x v="2"/>
    <s v="Current Employees"/>
    <x v="1"/>
    <x v="4"/>
    <s v="STAFF-274"/>
    <n v="274"/>
    <x v="1"/>
    <x v="3"/>
    <x v="1"/>
    <s v="No"/>
    <s v="Y"/>
    <n v="1"/>
    <n v="-2"/>
    <n v="0"/>
    <x v="4"/>
    <n v="0"/>
    <m/>
    <n v="0"/>
    <n v="1"/>
    <n v="472"/>
    <n v="1"/>
    <s v="High School"/>
    <n v="1"/>
    <n v="3"/>
    <n v="60"/>
    <n v="2"/>
    <n v="2"/>
    <n v="4"/>
    <n v="4298"/>
    <n v="9679"/>
    <n v="5"/>
    <n v="19"/>
    <n v="3"/>
    <n v="3"/>
    <n v="80"/>
    <n v="1"/>
    <n v="6"/>
    <n v="3"/>
    <n v="2"/>
    <n v="2"/>
    <n v="2"/>
    <n v="0"/>
  </r>
  <r>
    <s v="No"/>
    <s v="Non-Travel"/>
    <x v="1"/>
    <s v="Current Employees"/>
    <x v="1"/>
    <x v="0"/>
    <s v="STAFF-275"/>
    <n v="275"/>
    <x v="1"/>
    <x v="3"/>
    <x v="2"/>
    <s v="Yes"/>
    <s v="Y"/>
    <n v="0"/>
    <n v="-2"/>
    <n v="0"/>
    <x v="1"/>
    <n v="0"/>
    <m/>
    <n v="0"/>
    <n v="1"/>
    <n v="1002"/>
    <n v="18"/>
    <s v="Master's Degree"/>
    <n v="1"/>
    <n v="4"/>
    <n v="92"/>
    <n v="3"/>
    <n v="2"/>
    <n v="2"/>
    <n v="6804"/>
    <n v="23793"/>
    <n v="1"/>
    <n v="15"/>
    <n v="3"/>
    <n v="1"/>
    <n v="80"/>
    <n v="2"/>
    <n v="7"/>
    <n v="3"/>
    <n v="7"/>
    <n v="7"/>
    <n v="1"/>
    <n v="7"/>
  </r>
  <r>
    <s v="No"/>
    <s v="Travel_Frequently"/>
    <x v="2"/>
    <s v="Current Employees"/>
    <x v="1"/>
    <x v="2"/>
    <s v="STAFF-277"/>
    <n v="277"/>
    <x v="1"/>
    <x v="1"/>
    <x v="2"/>
    <s v="Yes"/>
    <s v="Y"/>
    <n v="4"/>
    <n v="-2"/>
    <n v="0"/>
    <x v="13"/>
    <n v="0"/>
    <m/>
    <n v="0"/>
    <n v="1"/>
    <n v="878"/>
    <n v="10"/>
    <s v="Master's Degree"/>
    <n v="1"/>
    <n v="4"/>
    <n v="43"/>
    <n v="3"/>
    <n v="1"/>
    <n v="3"/>
    <n v="3815"/>
    <n v="5972"/>
    <n v="1"/>
    <n v="17"/>
    <n v="3"/>
    <n v="4"/>
    <n v="80"/>
    <n v="1"/>
    <n v="5"/>
    <n v="4"/>
    <n v="5"/>
    <n v="3"/>
    <n v="2"/>
    <n v="0"/>
  </r>
  <r>
    <s v="No"/>
    <s v="Travel_Rarely"/>
    <x v="0"/>
    <s v="Current Employees"/>
    <x v="1"/>
    <x v="2"/>
    <s v="STAFF-281"/>
    <n v="281"/>
    <x v="1"/>
    <x v="2"/>
    <x v="1"/>
    <s v="Yes"/>
    <s v="Y"/>
    <n v="2"/>
    <n v="-2"/>
    <n v="0"/>
    <x v="32"/>
    <n v="0"/>
    <m/>
    <n v="0"/>
    <n v="1"/>
    <n v="905"/>
    <n v="19"/>
    <s v="Associates Degree"/>
    <n v="1"/>
    <n v="3"/>
    <n v="99"/>
    <n v="3"/>
    <n v="2"/>
    <n v="4"/>
    <n v="2741"/>
    <n v="16523"/>
    <n v="8"/>
    <n v="15"/>
    <n v="3"/>
    <n v="3"/>
    <n v="80"/>
    <n v="1"/>
    <n v="15"/>
    <n v="4"/>
    <n v="7"/>
    <n v="2"/>
    <n v="3"/>
    <n v="7"/>
  </r>
  <r>
    <s v="Yes"/>
    <s v="Travel_Rarely"/>
    <x v="0"/>
    <s v="Ex-Employees"/>
    <x v="1"/>
    <x v="2"/>
    <s v="STAFF-282"/>
    <n v="282"/>
    <x v="1"/>
    <x v="4"/>
    <x v="1"/>
    <s v="Yes"/>
    <s v="Y"/>
    <n v="2"/>
    <n v="-2"/>
    <n v="0"/>
    <x v="8"/>
    <n v="1"/>
    <n v="1"/>
    <n v="1"/>
    <n v="0"/>
    <n v="1180"/>
    <n v="29"/>
    <s v="High School"/>
    <n v="1"/>
    <n v="2"/>
    <n v="70"/>
    <n v="3"/>
    <n v="2"/>
    <n v="3"/>
    <n v="6673"/>
    <n v="11354"/>
    <n v="7"/>
    <n v="19"/>
    <n v="3"/>
    <n v="2"/>
    <n v="80"/>
    <n v="0"/>
    <n v="17"/>
    <n v="3"/>
    <n v="1"/>
    <n v="0"/>
    <n v="0"/>
    <n v="0"/>
  </r>
  <r>
    <s v="Yes"/>
    <s v="Travel_Rarely"/>
    <x v="2"/>
    <s v="Ex-Employees"/>
    <x v="0"/>
    <x v="3"/>
    <s v="STAFF-283"/>
    <n v="283"/>
    <x v="0"/>
    <x v="0"/>
    <x v="1"/>
    <s v="No"/>
    <s v="Y"/>
    <n v="3"/>
    <n v="-2"/>
    <n v="0"/>
    <x v="11"/>
    <n v="1"/>
    <n v="1"/>
    <n v="1"/>
    <n v="0"/>
    <n v="121"/>
    <n v="27"/>
    <s v="Bachelor's Degree"/>
    <n v="1"/>
    <n v="2"/>
    <n v="35"/>
    <n v="3"/>
    <n v="3"/>
    <n v="4"/>
    <n v="7639"/>
    <n v="24525"/>
    <n v="1"/>
    <n v="22"/>
    <n v="4"/>
    <n v="4"/>
    <n v="80"/>
    <n v="3"/>
    <n v="10"/>
    <n v="2"/>
    <n v="10"/>
    <n v="4"/>
    <n v="1"/>
    <n v="9"/>
  </r>
  <r>
    <s v="No"/>
    <s v="Travel_Rarely"/>
    <x v="4"/>
    <s v="Current Employees"/>
    <x v="1"/>
    <x v="0"/>
    <s v="STAFF-284"/>
    <n v="284"/>
    <x v="1"/>
    <x v="1"/>
    <x v="2"/>
    <s v="Yes"/>
    <s v="Y"/>
    <n v="2"/>
    <n v="-2"/>
    <n v="0"/>
    <x v="15"/>
    <n v="0"/>
    <m/>
    <n v="0"/>
    <n v="1"/>
    <n v="1136"/>
    <n v="5"/>
    <s v="Bachelor's Degree"/>
    <n v="1"/>
    <n v="4"/>
    <n v="60"/>
    <n v="4"/>
    <n v="1"/>
    <n v="2"/>
    <n v="2328"/>
    <n v="12392"/>
    <n v="1"/>
    <n v="16"/>
    <n v="3"/>
    <n v="1"/>
    <n v="80"/>
    <n v="1"/>
    <n v="4"/>
    <n v="2"/>
    <n v="4"/>
    <n v="2"/>
    <n v="2"/>
    <n v="2"/>
  </r>
  <r>
    <s v="No"/>
    <s v="Travel_Frequently"/>
    <x v="0"/>
    <s v="Current Employees"/>
    <x v="1"/>
    <x v="2"/>
    <s v="STAFF-286"/>
    <n v="286"/>
    <x v="0"/>
    <x v="2"/>
    <x v="0"/>
    <s v="No"/>
    <s v="Y"/>
    <n v="2"/>
    <n v="-2"/>
    <n v="0"/>
    <x v="9"/>
    <n v="0"/>
    <m/>
    <n v="0"/>
    <n v="1"/>
    <n v="635"/>
    <n v="18"/>
    <s v="High School"/>
    <n v="1"/>
    <n v="2"/>
    <n v="73"/>
    <n v="3"/>
    <n v="1"/>
    <n v="4"/>
    <n v="2153"/>
    <n v="7703"/>
    <n v="1"/>
    <n v="13"/>
    <n v="3"/>
    <n v="1"/>
    <n v="80"/>
    <n v="0"/>
    <n v="8"/>
    <n v="3"/>
    <n v="8"/>
    <n v="1"/>
    <n v="1"/>
    <n v="7"/>
  </r>
  <r>
    <s v="No"/>
    <s v="Non-Travel"/>
    <x v="0"/>
    <s v="Current Employees"/>
    <x v="1"/>
    <x v="0"/>
    <s v="STAFF-287"/>
    <n v="287"/>
    <x v="1"/>
    <x v="4"/>
    <x v="1"/>
    <s v="No"/>
    <s v="Y"/>
    <n v="5"/>
    <n v="-2"/>
    <n v="0"/>
    <x v="32"/>
    <n v="0"/>
    <m/>
    <n v="0"/>
    <n v="1"/>
    <n v="1151"/>
    <n v="9"/>
    <s v="Doctoral Degree"/>
    <n v="1"/>
    <n v="4"/>
    <n v="63"/>
    <n v="2"/>
    <n v="2"/>
    <n v="2"/>
    <n v="4876"/>
    <n v="14242"/>
    <n v="9"/>
    <n v="14"/>
    <n v="3"/>
    <n v="4"/>
    <n v="80"/>
    <n v="1"/>
    <n v="5"/>
    <n v="1"/>
    <n v="3"/>
    <n v="2"/>
    <n v="0"/>
    <n v="2"/>
  </r>
  <r>
    <s v="No"/>
    <s v="Travel_Rarely"/>
    <x v="1"/>
    <s v="Current Employees"/>
    <x v="1"/>
    <x v="2"/>
    <s v="STAFF-288"/>
    <n v="288"/>
    <x v="1"/>
    <x v="4"/>
    <x v="2"/>
    <s v="No"/>
    <s v="Y"/>
    <n v="3"/>
    <n v="-2"/>
    <n v="0"/>
    <x v="21"/>
    <n v="0"/>
    <m/>
    <n v="0"/>
    <n v="1"/>
    <n v="644"/>
    <n v="1"/>
    <s v="Master's Degree"/>
    <n v="1"/>
    <n v="4"/>
    <n v="97"/>
    <n v="3"/>
    <n v="3"/>
    <n v="3"/>
    <n v="9396"/>
    <n v="12368"/>
    <n v="7"/>
    <n v="16"/>
    <n v="3"/>
    <n v="3"/>
    <n v="80"/>
    <n v="1"/>
    <n v="17"/>
    <n v="3"/>
    <n v="4"/>
    <n v="2"/>
    <n v="0"/>
    <n v="3"/>
  </r>
  <r>
    <s v="Yes"/>
    <s v="Travel_Rarely"/>
    <x v="2"/>
    <s v="Ex-Employees"/>
    <x v="0"/>
    <x v="2"/>
    <s v="STAFF-291"/>
    <n v="291"/>
    <x v="1"/>
    <x v="0"/>
    <x v="1"/>
    <s v="No"/>
    <s v="Y"/>
    <n v="2"/>
    <n v="-2"/>
    <n v="0"/>
    <x v="5"/>
    <n v="1"/>
    <n v="1"/>
    <n v="1"/>
    <n v="0"/>
    <n v="1045"/>
    <n v="4"/>
    <s v="Master's Degree"/>
    <n v="1"/>
    <n v="4"/>
    <n v="32"/>
    <n v="1"/>
    <n v="3"/>
    <n v="4"/>
    <n v="10400"/>
    <n v="25812"/>
    <n v="1"/>
    <n v="11"/>
    <n v="3"/>
    <n v="3"/>
    <n v="80"/>
    <n v="0"/>
    <n v="14"/>
    <n v="2"/>
    <n v="14"/>
    <n v="8"/>
    <n v="9"/>
    <n v="8"/>
  </r>
  <r>
    <s v="No"/>
    <s v="Non-Travel"/>
    <x v="2"/>
    <s v="Current Employees"/>
    <x v="1"/>
    <x v="0"/>
    <s v="STAFF-292"/>
    <n v="292"/>
    <x v="1"/>
    <x v="3"/>
    <x v="0"/>
    <s v="No"/>
    <s v="Y"/>
    <n v="2"/>
    <n v="-2"/>
    <n v="0"/>
    <x v="7"/>
    <n v="0"/>
    <m/>
    <n v="0"/>
    <n v="1"/>
    <n v="829"/>
    <n v="1"/>
    <s v="High School"/>
    <n v="1"/>
    <n v="3"/>
    <n v="88"/>
    <n v="2"/>
    <n v="3"/>
    <n v="2"/>
    <n v="8474"/>
    <n v="20925"/>
    <n v="1"/>
    <n v="22"/>
    <n v="4"/>
    <n v="3"/>
    <n v="80"/>
    <n v="0"/>
    <n v="12"/>
    <n v="3"/>
    <n v="11"/>
    <n v="8"/>
    <n v="5"/>
    <n v="8"/>
  </r>
  <r>
    <s v="No"/>
    <s v="Travel_Frequently"/>
    <x v="2"/>
    <s v="Current Employees"/>
    <x v="0"/>
    <x v="0"/>
    <s v="STAFF-293"/>
    <n v="293"/>
    <x v="0"/>
    <x v="0"/>
    <x v="0"/>
    <s v="No"/>
    <s v="Y"/>
    <n v="2"/>
    <n v="-2"/>
    <n v="0"/>
    <x v="4"/>
    <n v="0"/>
    <m/>
    <n v="0"/>
    <n v="1"/>
    <n v="1242"/>
    <n v="20"/>
    <s v="Bachelor's Degree"/>
    <n v="1"/>
    <n v="4"/>
    <n v="90"/>
    <n v="3"/>
    <n v="2"/>
    <n v="2"/>
    <n v="9981"/>
    <n v="12916"/>
    <n v="1"/>
    <n v="14"/>
    <n v="3"/>
    <n v="4"/>
    <n v="80"/>
    <n v="0"/>
    <n v="7"/>
    <n v="3"/>
    <n v="7"/>
    <n v="7"/>
    <n v="0"/>
    <n v="7"/>
  </r>
  <r>
    <s v="No"/>
    <s v="Travel_Rarely"/>
    <x v="1"/>
    <s v="Current Employees"/>
    <x v="1"/>
    <x v="0"/>
    <s v="STAFF-296"/>
    <n v="296"/>
    <x v="1"/>
    <x v="7"/>
    <x v="1"/>
    <s v="No"/>
    <s v="Y"/>
    <n v="5"/>
    <n v="-2"/>
    <n v="0"/>
    <x v="31"/>
    <n v="0"/>
    <m/>
    <n v="0"/>
    <n v="1"/>
    <n v="1469"/>
    <n v="8"/>
    <s v="Master's Degree"/>
    <n v="1"/>
    <n v="2"/>
    <n v="81"/>
    <n v="2"/>
    <n v="3"/>
    <n v="2"/>
    <n v="12490"/>
    <n v="15736"/>
    <n v="5"/>
    <n v="16"/>
    <n v="3"/>
    <n v="4"/>
    <n v="80"/>
    <n v="2"/>
    <n v="16"/>
    <n v="1"/>
    <n v="10"/>
    <n v="9"/>
    <n v="4"/>
    <n v="7"/>
  </r>
  <r>
    <s v="Yes"/>
    <s v="Travel_Rarely"/>
    <x v="2"/>
    <s v="Ex-Employees"/>
    <x v="1"/>
    <x v="4"/>
    <s v="STAFF-297"/>
    <n v="297"/>
    <x v="0"/>
    <x v="1"/>
    <x v="0"/>
    <s v="Yes"/>
    <s v="Y"/>
    <n v="5"/>
    <n v="-2"/>
    <n v="0"/>
    <x v="7"/>
    <n v="1"/>
    <n v="1"/>
    <n v="1"/>
    <n v="0"/>
    <n v="1005"/>
    <n v="3"/>
    <s v="Bachelor's Degree"/>
    <n v="1"/>
    <n v="4"/>
    <n v="88"/>
    <n v="3"/>
    <n v="1"/>
    <n v="4"/>
    <n v="2657"/>
    <n v="8556"/>
    <n v="5"/>
    <n v="11"/>
    <n v="3"/>
    <n v="3"/>
    <n v="80"/>
    <n v="0"/>
    <n v="8"/>
    <n v="3"/>
    <n v="5"/>
    <n v="2"/>
    <n v="0"/>
    <n v="4"/>
  </r>
  <r>
    <s v="No"/>
    <s v="Travel_Rarely"/>
    <x v="0"/>
    <s v="Current Employees"/>
    <x v="0"/>
    <x v="0"/>
    <s v="STAFF-298"/>
    <n v="298"/>
    <x v="0"/>
    <x v="5"/>
    <x v="0"/>
    <s v="Yes"/>
    <s v="Y"/>
    <n v="3"/>
    <n v="-2"/>
    <n v="0"/>
    <x v="0"/>
    <n v="0"/>
    <m/>
    <n v="0"/>
    <n v="1"/>
    <n v="896"/>
    <n v="6"/>
    <s v="Bachelor's Degree"/>
    <n v="1"/>
    <n v="4"/>
    <n v="75"/>
    <n v="3"/>
    <n v="3"/>
    <n v="2"/>
    <n v="13591"/>
    <n v="14674"/>
    <n v="3"/>
    <n v="18"/>
    <n v="3"/>
    <n v="3"/>
    <n v="80"/>
    <n v="0"/>
    <n v="16"/>
    <n v="3"/>
    <n v="1"/>
    <n v="0"/>
    <n v="0"/>
    <n v="0"/>
  </r>
  <r>
    <s v="Yes"/>
    <s v="Travel_Frequently"/>
    <x v="2"/>
    <s v="Ex-Employees"/>
    <x v="0"/>
    <x v="3"/>
    <s v="STAFF-299"/>
    <n v="299"/>
    <x v="0"/>
    <x v="0"/>
    <x v="0"/>
    <s v="No"/>
    <s v="Y"/>
    <n v="5"/>
    <n v="-2"/>
    <n v="0"/>
    <x v="7"/>
    <n v="1"/>
    <n v="1"/>
    <n v="1"/>
    <n v="0"/>
    <n v="334"/>
    <n v="26"/>
    <s v="Master's Degree"/>
    <n v="1"/>
    <n v="3"/>
    <n v="52"/>
    <n v="2"/>
    <n v="2"/>
    <n v="3"/>
    <n v="6696"/>
    <n v="22967"/>
    <n v="5"/>
    <n v="15"/>
    <n v="3"/>
    <n v="3"/>
    <n v="80"/>
    <n v="0"/>
    <n v="9"/>
    <n v="2"/>
    <n v="6"/>
    <n v="3"/>
    <n v="0"/>
    <n v="1"/>
  </r>
  <r>
    <s v="Yes"/>
    <s v="Travel_Rarely"/>
    <x v="2"/>
    <s v="Ex-Employees"/>
    <x v="1"/>
    <x v="4"/>
    <s v="STAFF-300"/>
    <n v="300"/>
    <x v="1"/>
    <x v="1"/>
    <x v="0"/>
    <s v="No"/>
    <s v="Y"/>
    <n v="1"/>
    <n v="-2"/>
    <n v="0"/>
    <x v="11"/>
    <n v="1"/>
    <n v="1"/>
    <n v="1"/>
    <n v="0"/>
    <n v="992"/>
    <n v="1"/>
    <s v="Bachelor's Degree"/>
    <n v="1"/>
    <n v="3"/>
    <n v="85"/>
    <n v="3"/>
    <n v="1"/>
    <n v="4"/>
    <n v="2058"/>
    <n v="19757"/>
    <n v="0"/>
    <n v="14"/>
    <n v="3"/>
    <n v="4"/>
    <n v="80"/>
    <n v="0"/>
    <n v="7"/>
    <n v="2"/>
    <n v="6"/>
    <n v="2"/>
    <n v="1"/>
    <n v="5"/>
  </r>
  <r>
    <s v="No"/>
    <s v="Non-Travel"/>
    <x v="1"/>
    <s v="Current Employees"/>
    <x v="0"/>
    <x v="2"/>
    <s v="STAFF-302"/>
    <n v="302"/>
    <x v="0"/>
    <x v="0"/>
    <x v="0"/>
    <s v="No"/>
    <s v="Y"/>
    <n v="2"/>
    <n v="-2"/>
    <n v="0"/>
    <x v="28"/>
    <n v="0"/>
    <m/>
    <n v="0"/>
    <n v="1"/>
    <n v="1052"/>
    <n v="6"/>
    <s v="Bachelor's Degree"/>
    <n v="1"/>
    <n v="4"/>
    <n v="57"/>
    <n v="2"/>
    <n v="3"/>
    <n v="4"/>
    <n v="8865"/>
    <n v="16840"/>
    <n v="6"/>
    <n v="12"/>
    <n v="3"/>
    <n v="4"/>
    <n v="80"/>
    <n v="0"/>
    <n v="23"/>
    <n v="3"/>
    <n v="19"/>
    <n v="7"/>
    <n v="12"/>
    <n v="8"/>
  </r>
  <r>
    <s v="No"/>
    <s v="Travel_Rarely"/>
    <x v="1"/>
    <s v="Current Employees"/>
    <x v="0"/>
    <x v="3"/>
    <s v="STAFF-303"/>
    <n v="303"/>
    <x v="0"/>
    <x v="0"/>
    <x v="1"/>
    <s v="No"/>
    <s v="Y"/>
    <n v="4"/>
    <n v="-2"/>
    <n v="0"/>
    <x v="33"/>
    <n v="0"/>
    <m/>
    <n v="0"/>
    <n v="1"/>
    <n v="1147"/>
    <n v="3"/>
    <s v="Bachelor's Degree"/>
    <n v="1"/>
    <n v="4"/>
    <n v="52"/>
    <n v="3"/>
    <n v="2"/>
    <n v="1"/>
    <n v="5940"/>
    <n v="17011"/>
    <n v="2"/>
    <n v="14"/>
    <n v="3"/>
    <n v="4"/>
    <n v="80"/>
    <n v="1"/>
    <n v="16"/>
    <n v="3"/>
    <n v="6"/>
    <n v="2"/>
    <n v="0"/>
    <n v="5"/>
  </r>
  <r>
    <s v="No"/>
    <s v="Travel_Rarely"/>
    <x v="0"/>
    <s v="Current Employees"/>
    <x v="1"/>
    <x v="0"/>
    <s v="STAFF-304"/>
    <n v="304"/>
    <x v="1"/>
    <x v="2"/>
    <x v="0"/>
    <s v="No"/>
    <s v="Y"/>
    <n v="3"/>
    <n v="-2"/>
    <n v="0"/>
    <x v="9"/>
    <n v="0"/>
    <m/>
    <n v="0"/>
    <n v="1"/>
    <n v="1396"/>
    <n v="5"/>
    <s v="Associates Degree"/>
    <n v="1"/>
    <n v="4"/>
    <n v="62"/>
    <n v="3"/>
    <n v="2"/>
    <n v="2"/>
    <n v="5914"/>
    <n v="9945"/>
    <n v="8"/>
    <n v="16"/>
    <n v="3"/>
    <n v="4"/>
    <n v="80"/>
    <n v="0"/>
    <n v="16"/>
    <n v="4"/>
    <n v="13"/>
    <n v="11"/>
    <n v="3"/>
    <n v="7"/>
  </r>
  <r>
    <s v="No"/>
    <s v="Travel_Rarely"/>
    <x v="2"/>
    <s v="Current Employees"/>
    <x v="1"/>
    <x v="2"/>
    <s v="STAFF-305"/>
    <n v="305"/>
    <x v="0"/>
    <x v="1"/>
    <x v="1"/>
    <s v="No"/>
    <s v="Y"/>
    <n v="3"/>
    <n v="-2"/>
    <n v="0"/>
    <x v="3"/>
    <n v="0"/>
    <m/>
    <n v="0"/>
    <n v="1"/>
    <n v="147"/>
    <n v="4"/>
    <s v="Master's Degree"/>
    <n v="1"/>
    <n v="3"/>
    <n v="47"/>
    <n v="2"/>
    <n v="1"/>
    <n v="3"/>
    <n v="2622"/>
    <n v="13248"/>
    <n v="6"/>
    <n v="21"/>
    <n v="4"/>
    <n v="4"/>
    <n v="80"/>
    <n v="0"/>
    <n v="7"/>
    <n v="3"/>
    <n v="3"/>
    <n v="2"/>
    <n v="1"/>
    <n v="1"/>
  </r>
  <r>
    <s v="No"/>
    <s v="Travel_Frequently"/>
    <x v="0"/>
    <s v="Current Employees"/>
    <x v="1"/>
    <x v="1"/>
    <s v="STAFF-306"/>
    <n v="306"/>
    <x v="1"/>
    <x v="7"/>
    <x v="2"/>
    <s v="Yes"/>
    <s v="Y"/>
    <n v="1"/>
    <n v="-2"/>
    <n v="0"/>
    <x v="2"/>
    <n v="0"/>
    <m/>
    <n v="0"/>
    <n v="1"/>
    <n v="663"/>
    <n v="11"/>
    <s v="Bachelor's Degree"/>
    <n v="1"/>
    <n v="2"/>
    <n v="47"/>
    <n v="3"/>
    <n v="3"/>
    <n v="4"/>
    <n v="12185"/>
    <n v="10056"/>
    <n v="1"/>
    <n v="14"/>
    <n v="3"/>
    <n v="3"/>
    <n v="80"/>
    <n v="3"/>
    <n v="10"/>
    <n v="3"/>
    <n v="10"/>
    <n v="8"/>
    <n v="0"/>
    <n v="7"/>
  </r>
  <r>
    <s v="No"/>
    <s v="Travel_Rarely"/>
    <x v="0"/>
    <s v="Current Employees"/>
    <x v="0"/>
    <x v="0"/>
    <s v="STAFF-307"/>
    <n v="307"/>
    <x v="1"/>
    <x v="0"/>
    <x v="2"/>
    <s v="No"/>
    <s v="Y"/>
    <n v="6"/>
    <n v="-2"/>
    <n v="0"/>
    <x v="8"/>
    <n v="0"/>
    <m/>
    <n v="0"/>
    <n v="1"/>
    <n v="119"/>
    <n v="3"/>
    <s v="Bachelor's Degree"/>
    <n v="1"/>
    <n v="1"/>
    <n v="76"/>
    <n v="3"/>
    <n v="3"/>
    <n v="2"/>
    <n v="10609"/>
    <n v="9647"/>
    <n v="0"/>
    <n v="12"/>
    <n v="3"/>
    <n v="3"/>
    <n v="80"/>
    <n v="2"/>
    <n v="17"/>
    <n v="2"/>
    <n v="16"/>
    <n v="10"/>
    <n v="5"/>
    <n v="13"/>
  </r>
  <r>
    <s v="No"/>
    <s v="Non-Travel"/>
    <x v="2"/>
    <s v="Current Employees"/>
    <x v="1"/>
    <x v="2"/>
    <s v="STAFF-308"/>
    <n v="308"/>
    <x v="1"/>
    <x v="3"/>
    <x v="1"/>
    <s v="No"/>
    <s v="Y"/>
    <n v="2"/>
    <n v="-2"/>
    <n v="0"/>
    <x v="12"/>
    <n v="0"/>
    <m/>
    <n v="0"/>
    <n v="1"/>
    <n v="979"/>
    <n v="1"/>
    <s v="Master's Degree"/>
    <n v="1"/>
    <n v="3"/>
    <n v="90"/>
    <n v="1"/>
    <n v="2"/>
    <n v="3"/>
    <n v="4345"/>
    <n v="4381"/>
    <n v="0"/>
    <n v="12"/>
    <n v="3"/>
    <n v="4"/>
    <n v="80"/>
    <n v="1"/>
    <n v="6"/>
    <n v="3"/>
    <n v="5"/>
    <n v="4"/>
    <n v="1"/>
    <n v="4"/>
  </r>
  <r>
    <s v="No"/>
    <s v="Travel_Rarely"/>
    <x v="3"/>
    <s v="Current Employees"/>
    <x v="1"/>
    <x v="0"/>
    <s v="STAFF-309"/>
    <n v="309"/>
    <x v="1"/>
    <x v="1"/>
    <x v="1"/>
    <s v="No"/>
    <s v="Y"/>
    <n v="6"/>
    <n v="-2"/>
    <n v="0"/>
    <x v="6"/>
    <n v="0"/>
    <m/>
    <n v="0"/>
    <n v="1"/>
    <n v="142"/>
    <n v="3"/>
    <s v="Bachelor's Degree"/>
    <n v="1"/>
    <n v="3"/>
    <n v="70"/>
    <n v="2"/>
    <n v="1"/>
    <n v="2"/>
    <n v="2177"/>
    <n v="8456"/>
    <n v="3"/>
    <n v="17"/>
    <n v="3"/>
    <n v="1"/>
    <n v="80"/>
    <n v="1"/>
    <n v="7"/>
    <n v="3"/>
    <n v="1"/>
    <n v="0"/>
    <n v="0"/>
    <n v="0"/>
  </r>
  <r>
    <s v="No"/>
    <s v="Travel_Frequently"/>
    <x v="0"/>
    <s v="Current Employees"/>
    <x v="0"/>
    <x v="3"/>
    <s v="STAFF-311"/>
    <n v="311"/>
    <x v="1"/>
    <x v="6"/>
    <x v="2"/>
    <s v="No"/>
    <s v="Y"/>
    <n v="2"/>
    <n v="-2"/>
    <n v="0"/>
    <x v="2"/>
    <n v="0"/>
    <m/>
    <n v="0"/>
    <n v="1"/>
    <n v="319"/>
    <n v="4"/>
    <s v="Master's Degree"/>
    <n v="1"/>
    <n v="1"/>
    <n v="41"/>
    <n v="3"/>
    <n v="1"/>
    <n v="1"/>
    <n v="2793"/>
    <n v="2539"/>
    <n v="4"/>
    <n v="17"/>
    <n v="3"/>
    <n v="3"/>
    <n v="80"/>
    <n v="1"/>
    <n v="13"/>
    <n v="3"/>
    <n v="9"/>
    <n v="8"/>
    <n v="5"/>
    <n v="8"/>
  </r>
  <r>
    <s v="No"/>
    <s v="Travel_Frequently"/>
    <x v="2"/>
    <s v="Current Employees"/>
    <x v="0"/>
    <x v="2"/>
    <s v="STAFF-312"/>
    <n v="312"/>
    <x v="0"/>
    <x v="0"/>
    <x v="1"/>
    <s v="No"/>
    <s v="Y"/>
    <n v="5"/>
    <n v="-2"/>
    <n v="0"/>
    <x v="11"/>
    <n v="0"/>
    <m/>
    <n v="0"/>
    <n v="1"/>
    <n v="1413"/>
    <n v="1"/>
    <s v="High School"/>
    <n v="1"/>
    <n v="2"/>
    <n v="42"/>
    <n v="3"/>
    <n v="3"/>
    <n v="4"/>
    <n v="7918"/>
    <n v="6599"/>
    <n v="1"/>
    <n v="14"/>
    <n v="3"/>
    <n v="4"/>
    <n v="80"/>
    <n v="1"/>
    <n v="11"/>
    <n v="3"/>
    <n v="11"/>
    <n v="10"/>
    <n v="4"/>
    <n v="1"/>
  </r>
  <r>
    <s v="No"/>
    <s v="Travel_Frequently"/>
    <x v="0"/>
    <s v="Current Employees"/>
    <x v="0"/>
    <x v="3"/>
    <s v="STAFF-314"/>
    <n v="314"/>
    <x v="0"/>
    <x v="0"/>
    <x v="0"/>
    <s v="No"/>
    <s v="Y"/>
    <n v="3"/>
    <n v="-2"/>
    <n v="0"/>
    <x v="10"/>
    <n v="0"/>
    <m/>
    <n v="0"/>
    <n v="1"/>
    <n v="944"/>
    <n v="1"/>
    <s v="Bachelor's Degree"/>
    <n v="1"/>
    <n v="3"/>
    <n v="92"/>
    <n v="3"/>
    <n v="3"/>
    <n v="1"/>
    <n v="8789"/>
    <n v="9096"/>
    <n v="1"/>
    <n v="14"/>
    <n v="3"/>
    <n v="1"/>
    <n v="80"/>
    <n v="0"/>
    <n v="10"/>
    <n v="4"/>
    <n v="10"/>
    <n v="7"/>
    <n v="0"/>
    <n v="8"/>
  </r>
  <r>
    <s v="Yes"/>
    <s v="Travel_Rarely"/>
    <x v="2"/>
    <s v="Ex-Employees"/>
    <x v="1"/>
    <x v="2"/>
    <s v="STAFF-315"/>
    <n v="315"/>
    <x v="1"/>
    <x v="1"/>
    <x v="0"/>
    <s v="Yes"/>
    <s v="Y"/>
    <n v="3"/>
    <n v="-2"/>
    <n v="0"/>
    <x v="11"/>
    <n v="1"/>
    <n v="1"/>
    <n v="1"/>
    <n v="0"/>
    <n v="896"/>
    <n v="18"/>
    <s v="High School"/>
    <n v="1"/>
    <n v="3"/>
    <n v="86"/>
    <n v="2"/>
    <n v="1"/>
    <n v="4"/>
    <n v="2389"/>
    <n v="14961"/>
    <n v="1"/>
    <n v="13"/>
    <n v="3"/>
    <n v="3"/>
    <n v="80"/>
    <n v="0"/>
    <n v="4"/>
    <n v="2"/>
    <n v="4"/>
    <n v="3"/>
    <n v="0"/>
    <n v="1"/>
  </r>
  <r>
    <s v="No"/>
    <s v="Travel_Rarely"/>
    <x v="1"/>
    <s v="Current Employees"/>
    <x v="1"/>
    <x v="0"/>
    <s v="STAFF-316"/>
    <n v="316"/>
    <x v="0"/>
    <x v="2"/>
    <x v="0"/>
    <s v="No"/>
    <s v="Y"/>
    <n v="3"/>
    <n v="-2"/>
    <n v="0"/>
    <x v="39"/>
    <n v="0"/>
    <m/>
    <n v="0"/>
    <n v="1"/>
    <n v="1323"/>
    <n v="2"/>
    <s v="Bachelor's Degree"/>
    <n v="1"/>
    <n v="3"/>
    <n v="89"/>
    <n v="2"/>
    <n v="1"/>
    <n v="2"/>
    <n v="3212"/>
    <n v="3300"/>
    <n v="7"/>
    <n v="15"/>
    <n v="3"/>
    <n v="2"/>
    <n v="80"/>
    <n v="0"/>
    <n v="6"/>
    <n v="2"/>
    <n v="2"/>
    <n v="2"/>
    <n v="2"/>
    <n v="2"/>
  </r>
  <r>
    <s v="No"/>
    <s v="Travel_Rarely"/>
    <x v="0"/>
    <s v="Current Employees"/>
    <x v="1"/>
    <x v="4"/>
    <s v="STAFF-319"/>
    <n v="319"/>
    <x v="1"/>
    <x v="5"/>
    <x v="1"/>
    <s v="No"/>
    <s v="Y"/>
    <n v="3"/>
    <n v="-2"/>
    <n v="0"/>
    <x v="19"/>
    <n v="0"/>
    <m/>
    <n v="0"/>
    <n v="1"/>
    <n v="532"/>
    <n v="4"/>
    <s v="Associates Degree"/>
    <n v="1"/>
    <n v="3"/>
    <n v="58"/>
    <n v="3"/>
    <n v="5"/>
    <n v="4"/>
    <n v="19232"/>
    <n v="4933"/>
    <n v="1"/>
    <n v="11"/>
    <n v="3"/>
    <n v="4"/>
    <n v="80"/>
    <n v="0"/>
    <n v="22"/>
    <n v="3"/>
    <n v="22"/>
    <n v="17"/>
    <n v="11"/>
    <n v="15"/>
  </r>
  <r>
    <s v="No"/>
    <s v="Travel_Rarely"/>
    <x v="3"/>
    <s v="Current Employees"/>
    <x v="2"/>
    <x v="2"/>
    <s v="STAFF-321"/>
    <n v="321"/>
    <x v="1"/>
    <x v="8"/>
    <x v="1"/>
    <s v="No"/>
    <s v="Y"/>
    <n v="2"/>
    <n v="-2"/>
    <n v="0"/>
    <x v="6"/>
    <n v="0"/>
    <m/>
    <n v="0"/>
    <n v="1"/>
    <n v="818"/>
    <n v="6"/>
    <s v="Associates Degree"/>
    <n v="1"/>
    <n v="2"/>
    <n v="52"/>
    <n v="3"/>
    <n v="1"/>
    <n v="3"/>
    <n v="2267"/>
    <n v="25657"/>
    <n v="8"/>
    <n v="17"/>
    <n v="3"/>
    <n v="4"/>
    <n v="80"/>
    <n v="0"/>
    <n v="7"/>
    <n v="2"/>
    <n v="2"/>
    <n v="2"/>
    <n v="2"/>
    <n v="2"/>
  </r>
  <r>
    <s v="No"/>
    <s v="Travel_Rarely"/>
    <x v="1"/>
    <s v="Current Employees"/>
    <x v="0"/>
    <x v="2"/>
    <s v="STAFF-323"/>
    <n v="323"/>
    <x v="0"/>
    <x v="5"/>
    <x v="2"/>
    <s v="No"/>
    <s v="Y"/>
    <n v="3"/>
    <n v="-2"/>
    <n v="0"/>
    <x v="24"/>
    <n v="0"/>
    <m/>
    <n v="0"/>
    <n v="1"/>
    <n v="854"/>
    <n v="1"/>
    <s v="Master's Degree"/>
    <n v="1"/>
    <n v="4"/>
    <n v="68"/>
    <n v="3"/>
    <n v="5"/>
    <n v="4"/>
    <n v="19517"/>
    <n v="24118"/>
    <n v="3"/>
    <n v="11"/>
    <n v="3"/>
    <n v="3"/>
    <n v="80"/>
    <n v="1"/>
    <n v="32"/>
    <n v="2"/>
    <n v="7"/>
    <n v="0"/>
    <n v="0"/>
    <n v="6"/>
  </r>
  <r>
    <s v="Yes"/>
    <s v="Travel_Rarely"/>
    <x v="2"/>
    <s v="Ex-Employees"/>
    <x v="1"/>
    <x v="2"/>
    <s v="STAFF-325"/>
    <n v="325"/>
    <x v="1"/>
    <x v="2"/>
    <x v="1"/>
    <s v="Yes"/>
    <s v="Y"/>
    <n v="2"/>
    <n v="-2"/>
    <n v="0"/>
    <x v="3"/>
    <n v="1"/>
    <n v="1"/>
    <n v="1"/>
    <n v="0"/>
    <n v="813"/>
    <n v="14"/>
    <s v="Bachelor's Degree"/>
    <n v="1"/>
    <n v="3"/>
    <n v="58"/>
    <n v="3"/>
    <n v="1"/>
    <n v="4"/>
    <n v="2436"/>
    <n v="22149"/>
    <n v="5"/>
    <n v="13"/>
    <n v="3"/>
    <n v="3"/>
    <n v="80"/>
    <n v="1"/>
    <n v="8"/>
    <n v="1"/>
    <n v="5"/>
    <n v="4"/>
    <n v="0"/>
    <n v="4"/>
  </r>
  <r>
    <s v="No"/>
    <s v="Travel_Rarely"/>
    <x v="0"/>
    <s v="Current Employees"/>
    <x v="0"/>
    <x v="3"/>
    <s v="STAFF-327"/>
    <n v="327"/>
    <x v="0"/>
    <x v="5"/>
    <x v="1"/>
    <s v="Yes"/>
    <s v="Y"/>
    <n v="3"/>
    <n v="-2"/>
    <n v="0"/>
    <x v="23"/>
    <n v="0"/>
    <m/>
    <n v="0"/>
    <n v="1"/>
    <n v="1034"/>
    <n v="16"/>
    <s v="Bachelor's Degree"/>
    <n v="1"/>
    <n v="4"/>
    <n v="80"/>
    <n v="3"/>
    <n v="4"/>
    <n v="1"/>
    <n v="16064"/>
    <n v="7744"/>
    <n v="5"/>
    <n v="22"/>
    <n v="4"/>
    <n v="3"/>
    <n v="80"/>
    <n v="1"/>
    <n v="22"/>
    <n v="3"/>
    <n v="17"/>
    <n v="13"/>
    <n v="1"/>
    <n v="9"/>
  </r>
  <r>
    <s v="Yes"/>
    <s v="Travel_Rarely"/>
    <x v="2"/>
    <s v="Ex-Employees"/>
    <x v="1"/>
    <x v="0"/>
    <s v="STAFF-328"/>
    <n v="328"/>
    <x v="0"/>
    <x v="2"/>
    <x v="1"/>
    <s v="No"/>
    <s v="Y"/>
    <n v="3"/>
    <n v="-2"/>
    <n v="0"/>
    <x v="3"/>
    <n v="1"/>
    <n v="1"/>
    <n v="1"/>
    <n v="0"/>
    <n v="465"/>
    <n v="2"/>
    <s v="Associates Degree"/>
    <n v="1"/>
    <n v="1"/>
    <n v="39"/>
    <n v="3"/>
    <n v="1"/>
    <n v="2"/>
    <n v="2707"/>
    <n v="21509"/>
    <n v="7"/>
    <n v="20"/>
    <n v="4"/>
    <n v="1"/>
    <n v="80"/>
    <n v="0"/>
    <n v="13"/>
    <n v="4"/>
    <n v="9"/>
    <n v="7"/>
    <n v="1"/>
    <n v="7"/>
  </r>
  <r>
    <s v="No"/>
    <s v="Non-Travel"/>
    <x v="1"/>
    <s v="Current Employees"/>
    <x v="0"/>
    <x v="0"/>
    <s v="STAFF-329"/>
    <n v="329"/>
    <x v="1"/>
    <x v="5"/>
    <x v="0"/>
    <s v="Yes"/>
    <s v="Y"/>
    <n v="2"/>
    <n v="-2"/>
    <n v="0"/>
    <x v="39"/>
    <n v="0"/>
    <m/>
    <n v="0"/>
    <n v="1"/>
    <n v="771"/>
    <n v="2"/>
    <s v="Master's Degree"/>
    <n v="1"/>
    <n v="1"/>
    <n v="79"/>
    <n v="2"/>
    <n v="5"/>
    <n v="2"/>
    <n v="19068"/>
    <n v="21030"/>
    <n v="1"/>
    <n v="18"/>
    <n v="3"/>
    <n v="4"/>
    <n v="80"/>
    <n v="0"/>
    <n v="33"/>
    <n v="4"/>
    <n v="33"/>
    <n v="7"/>
    <n v="15"/>
    <n v="12"/>
  </r>
  <r>
    <s v="No"/>
    <s v="Travel_Rarely"/>
    <x v="2"/>
    <s v="Current Employees"/>
    <x v="0"/>
    <x v="0"/>
    <s v="STAFF-330"/>
    <n v="330"/>
    <x v="0"/>
    <x v="6"/>
    <x v="1"/>
    <s v="No"/>
    <s v="Y"/>
    <n v="5"/>
    <n v="-2"/>
    <n v="0"/>
    <x v="5"/>
    <n v="0"/>
    <m/>
    <n v="0"/>
    <n v="1"/>
    <n v="1401"/>
    <n v="4"/>
    <s v="Associates Degree"/>
    <n v="1"/>
    <n v="3"/>
    <n v="56"/>
    <n v="3"/>
    <n v="1"/>
    <n v="2"/>
    <n v="3931"/>
    <n v="20990"/>
    <n v="2"/>
    <n v="11"/>
    <n v="3"/>
    <n v="1"/>
    <n v="80"/>
    <n v="1"/>
    <n v="6"/>
    <n v="3"/>
    <n v="4"/>
    <n v="3"/>
    <n v="1"/>
    <n v="2"/>
  </r>
  <r>
    <s v="Yes"/>
    <s v="Travel_Rarely"/>
    <x v="2"/>
    <s v="Ex-Employees"/>
    <x v="1"/>
    <x v="0"/>
    <s v="STAFF-331"/>
    <n v="331"/>
    <x v="1"/>
    <x v="2"/>
    <x v="0"/>
    <s v="Yes"/>
    <s v="Y"/>
    <n v="2"/>
    <n v="-2"/>
    <n v="0"/>
    <x v="5"/>
    <n v="1"/>
    <n v="1"/>
    <n v="1"/>
    <n v="0"/>
    <n v="515"/>
    <n v="1"/>
    <s v="Bachelor's Degree"/>
    <n v="1"/>
    <n v="4"/>
    <n v="62"/>
    <n v="2"/>
    <n v="1"/>
    <n v="2"/>
    <n v="3730"/>
    <n v="9571"/>
    <n v="0"/>
    <n v="14"/>
    <n v="3"/>
    <n v="4"/>
    <n v="80"/>
    <n v="0"/>
    <n v="4"/>
    <n v="1"/>
    <n v="3"/>
    <n v="2"/>
    <n v="1"/>
    <n v="2"/>
  </r>
  <r>
    <s v="No"/>
    <s v="Travel_Rarely"/>
    <x v="0"/>
    <s v="Current Employees"/>
    <x v="1"/>
    <x v="2"/>
    <s v="STAFF-332"/>
    <n v="332"/>
    <x v="0"/>
    <x v="2"/>
    <x v="2"/>
    <s v="No"/>
    <s v="Y"/>
    <n v="1"/>
    <n v="-2"/>
    <n v="0"/>
    <x v="22"/>
    <n v="0"/>
    <m/>
    <n v="0"/>
    <n v="1"/>
    <n v="1431"/>
    <n v="1"/>
    <s v="Master's Degree"/>
    <n v="1"/>
    <n v="3"/>
    <n v="96"/>
    <n v="3"/>
    <n v="1"/>
    <n v="3"/>
    <n v="2232"/>
    <n v="15417"/>
    <n v="7"/>
    <n v="14"/>
    <n v="3"/>
    <n v="3"/>
    <n v="80"/>
    <n v="3"/>
    <n v="7"/>
    <n v="3"/>
    <n v="3"/>
    <n v="2"/>
    <n v="1"/>
    <n v="2"/>
  </r>
  <r>
    <s v="No"/>
    <s v="Non-Travel"/>
    <x v="2"/>
    <s v="Current Employees"/>
    <x v="0"/>
    <x v="3"/>
    <s v="STAFF-333"/>
    <n v="333"/>
    <x v="1"/>
    <x v="0"/>
    <x v="1"/>
    <s v="No"/>
    <s v="Y"/>
    <n v="2"/>
    <n v="-2"/>
    <n v="0"/>
    <x v="5"/>
    <n v="0"/>
    <m/>
    <n v="0"/>
    <n v="1"/>
    <n v="976"/>
    <n v="26"/>
    <s v="Master's Degree"/>
    <n v="1"/>
    <n v="3"/>
    <n v="100"/>
    <n v="3"/>
    <n v="2"/>
    <n v="1"/>
    <n v="4465"/>
    <n v="12069"/>
    <n v="0"/>
    <n v="18"/>
    <n v="3"/>
    <n v="1"/>
    <n v="80"/>
    <n v="0"/>
    <n v="4"/>
    <n v="3"/>
    <n v="3"/>
    <n v="2"/>
    <n v="2"/>
    <n v="2"/>
  </r>
  <r>
    <s v="No"/>
    <s v="Travel_Rarely"/>
    <x v="0"/>
    <s v="Current Employees"/>
    <x v="1"/>
    <x v="0"/>
    <s v="STAFF-334"/>
    <n v="334"/>
    <x v="1"/>
    <x v="1"/>
    <x v="2"/>
    <s v="No"/>
    <s v="Y"/>
    <n v="2"/>
    <n v="-2"/>
    <n v="0"/>
    <x v="0"/>
    <n v="0"/>
    <m/>
    <n v="0"/>
    <n v="1"/>
    <n v="1411"/>
    <n v="19"/>
    <s v="Associates Degree"/>
    <n v="1"/>
    <n v="3"/>
    <n v="36"/>
    <n v="3"/>
    <n v="2"/>
    <n v="2"/>
    <n v="3072"/>
    <n v="19877"/>
    <n v="2"/>
    <n v="16"/>
    <n v="3"/>
    <n v="1"/>
    <n v="80"/>
    <n v="2"/>
    <n v="17"/>
    <n v="2"/>
    <n v="1"/>
    <n v="0"/>
    <n v="0"/>
    <n v="0"/>
  </r>
  <r>
    <s v="No"/>
    <s v="Travel_Rarely"/>
    <x v="0"/>
    <s v="Current Employees"/>
    <x v="1"/>
    <x v="4"/>
    <s v="STAFF-335"/>
    <n v="335"/>
    <x v="1"/>
    <x v="1"/>
    <x v="2"/>
    <s v="No"/>
    <s v="Y"/>
    <n v="3"/>
    <n v="-2"/>
    <n v="0"/>
    <x v="32"/>
    <n v="0"/>
    <m/>
    <n v="0"/>
    <n v="1"/>
    <n v="1300"/>
    <n v="24"/>
    <s v="Associates Degree"/>
    <n v="1"/>
    <n v="4"/>
    <n v="62"/>
    <n v="3"/>
    <n v="2"/>
    <n v="4"/>
    <n v="3319"/>
    <n v="24447"/>
    <n v="1"/>
    <n v="17"/>
    <n v="3"/>
    <n v="1"/>
    <n v="80"/>
    <n v="2"/>
    <n v="9"/>
    <n v="3"/>
    <n v="9"/>
    <n v="8"/>
    <n v="4"/>
    <n v="7"/>
  </r>
  <r>
    <s v="No"/>
    <s v="Travel_Rarely"/>
    <x v="1"/>
    <s v="Current Employees"/>
    <x v="1"/>
    <x v="1"/>
    <s v="STAFF-336"/>
    <n v="336"/>
    <x v="1"/>
    <x v="5"/>
    <x v="1"/>
    <s v="No"/>
    <s v="Y"/>
    <n v="2"/>
    <n v="-2"/>
    <n v="0"/>
    <x v="28"/>
    <n v="0"/>
    <m/>
    <n v="0"/>
    <n v="1"/>
    <n v="252"/>
    <n v="1"/>
    <s v="Bachelor's Degree"/>
    <n v="1"/>
    <n v="3"/>
    <n v="70"/>
    <n v="4"/>
    <n v="5"/>
    <n v="4"/>
    <n v="19202"/>
    <n v="15970"/>
    <n v="0"/>
    <n v="11"/>
    <n v="3"/>
    <n v="3"/>
    <n v="80"/>
    <n v="1"/>
    <n v="25"/>
    <n v="3"/>
    <n v="24"/>
    <n v="0"/>
    <n v="1"/>
    <n v="7"/>
  </r>
  <r>
    <s v="No"/>
    <s v="Travel_Frequently"/>
    <x v="2"/>
    <s v="Current Employees"/>
    <x v="1"/>
    <x v="2"/>
    <s v="STAFF-337"/>
    <n v="337"/>
    <x v="1"/>
    <x v="7"/>
    <x v="2"/>
    <s v="No"/>
    <s v="Y"/>
    <n v="3"/>
    <n v="-2"/>
    <n v="0"/>
    <x v="12"/>
    <n v="0"/>
    <m/>
    <n v="0"/>
    <n v="1"/>
    <n v="1327"/>
    <n v="3"/>
    <s v="Master's Degree"/>
    <n v="1"/>
    <n v="2"/>
    <n v="73"/>
    <n v="3"/>
    <n v="3"/>
    <n v="3"/>
    <n v="13675"/>
    <n v="13523"/>
    <n v="9"/>
    <n v="12"/>
    <n v="3"/>
    <n v="1"/>
    <n v="80"/>
    <n v="1"/>
    <n v="9"/>
    <n v="3"/>
    <n v="2"/>
    <n v="2"/>
    <n v="2"/>
    <n v="2"/>
  </r>
  <r>
    <s v="No"/>
    <s v="Travel_Rarely"/>
    <x v="2"/>
    <s v="Current Employees"/>
    <x v="1"/>
    <x v="0"/>
    <s v="STAFF-338"/>
    <n v="338"/>
    <x v="0"/>
    <x v="1"/>
    <x v="1"/>
    <s v="No"/>
    <s v="Y"/>
    <n v="2"/>
    <n v="-2"/>
    <n v="0"/>
    <x v="3"/>
    <n v="0"/>
    <m/>
    <n v="0"/>
    <n v="1"/>
    <n v="832"/>
    <n v="5"/>
    <s v="Master's Degree"/>
    <n v="1"/>
    <n v="3"/>
    <n v="63"/>
    <n v="2"/>
    <n v="1"/>
    <n v="2"/>
    <n v="2911"/>
    <n v="14776"/>
    <n v="1"/>
    <n v="13"/>
    <n v="3"/>
    <n v="3"/>
    <n v="80"/>
    <n v="1"/>
    <n v="2"/>
    <n v="2"/>
    <n v="2"/>
    <n v="2"/>
    <n v="0"/>
    <n v="2"/>
  </r>
  <r>
    <s v="No"/>
    <s v="Travel_Rarely"/>
    <x v="2"/>
    <s v="Current Employees"/>
    <x v="1"/>
    <x v="0"/>
    <s v="STAFF-339"/>
    <n v="339"/>
    <x v="1"/>
    <x v="3"/>
    <x v="1"/>
    <s v="No"/>
    <s v="Y"/>
    <n v="3"/>
    <n v="-2"/>
    <n v="0"/>
    <x v="13"/>
    <n v="0"/>
    <m/>
    <n v="0"/>
    <n v="1"/>
    <n v="470"/>
    <n v="2"/>
    <s v="Master's Degree"/>
    <n v="1"/>
    <n v="4"/>
    <n v="84"/>
    <n v="2"/>
    <n v="2"/>
    <n v="2"/>
    <n v="5957"/>
    <n v="23687"/>
    <n v="6"/>
    <n v="13"/>
    <n v="3"/>
    <n v="2"/>
    <n v="80"/>
    <n v="1"/>
    <n v="13"/>
    <n v="3"/>
    <n v="11"/>
    <n v="9"/>
    <n v="5"/>
    <n v="9"/>
  </r>
  <r>
    <s v="No"/>
    <s v="Travel_Rarely"/>
    <x v="0"/>
    <s v="Current Employees"/>
    <x v="1"/>
    <x v="2"/>
    <s v="STAFF-340"/>
    <n v="340"/>
    <x v="0"/>
    <x v="1"/>
    <x v="1"/>
    <s v="No"/>
    <s v="Y"/>
    <n v="2"/>
    <n v="-2"/>
    <n v="0"/>
    <x v="2"/>
    <n v="0"/>
    <m/>
    <n v="0"/>
    <n v="1"/>
    <n v="1017"/>
    <n v="1"/>
    <s v="Associates Degree"/>
    <n v="1"/>
    <n v="3"/>
    <n v="83"/>
    <n v="2"/>
    <n v="1"/>
    <n v="3"/>
    <n v="3920"/>
    <n v="18697"/>
    <n v="2"/>
    <n v="14"/>
    <n v="3"/>
    <n v="1"/>
    <n v="80"/>
    <n v="1"/>
    <n v="17"/>
    <n v="2"/>
    <n v="3"/>
    <n v="1"/>
    <n v="0"/>
    <n v="2"/>
  </r>
  <r>
    <s v="No"/>
    <s v="Travel_Frequently"/>
    <x v="1"/>
    <s v="Current Employees"/>
    <x v="1"/>
    <x v="0"/>
    <s v="STAFF-341"/>
    <n v="341"/>
    <x v="1"/>
    <x v="3"/>
    <x v="1"/>
    <s v="No"/>
    <s v="Y"/>
    <n v="1"/>
    <n v="-2"/>
    <n v="0"/>
    <x v="28"/>
    <n v="0"/>
    <m/>
    <n v="0"/>
    <n v="1"/>
    <n v="1199"/>
    <n v="7"/>
    <s v="Master's Degree"/>
    <n v="1"/>
    <n v="1"/>
    <n v="77"/>
    <n v="4"/>
    <n v="2"/>
    <n v="2"/>
    <n v="6434"/>
    <n v="5118"/>
    <n v="4"/>
    <n v="17"/>
    <n v="3"/>
    <n v="4"/>
    <n v="80"/>
    <n v="1"/>
    <n v="9"/>
    <n v="3"/>
    <n v="3"/>
    <n v="2"/>
    <n v="0"/>
    <n v="2"/>
  </r>
  <r>
    <s v="Yes"/>
    <s v="Travel_Frequently"/>
    <x v="0"/>
    <s v="Ex-Employees"/>
    <x v="1"/>
    <x v="2"/>
    <s v="STAFF-342"/>
    <n v="342"/>
    <x v="1"/>
    <x v="3"/>
    <x v="2"/>
    <s v="No"/>
    <s v="Y"/>
    <n v="5"/>
    <n v="-2"/>
    <n v="0"/>
    <x v="2"/>
    <n v="1"/>
    <n v="1"/>
    <n v="1"/>
    <n v="0"/>
    <n v="504"/>
    <n v="10"/>
    <s v="Bachelor's Degree"/>
    <n v="1"/>
    <n v="1"/>
    <n v="61"/>
    <n v="3"/>
    <n v="3"/>
    <n v="3"/>
    <n v="10048"/>
    <n v="22573"/>
    <n v="6"/>
    <n v="11"/>
    <n v="3"/>
    <n v="2"/>
    <n v="80"/>
    <n v="2"/>
    <n v="17"/>
    <n v="3"/>
    <n v="1"/>
    <n v="0"/>
    <n v="0"/>
    <n v="0"/>
  </r>
  <r>
    <s v="No"/>
    <s v="Travel_Frequently"/>
    <x v="0"/>
    <s v="Current Employees"/>
    <x v="1"/>
    <x v="4"/>
    <s v="STAFF-343"/>
    <n v="343"/>
    <x v="0"/>
    <x v="4"/>
    <x v="0"/>
    <s v="No"/>
    <s v="Y"/>
    <n v="1"/>
    <n v="-2"/>
    <n v="0"/>
    <x v="22"/>
    <n v="0"/>
    <m/>
    <n v="0"/>
    <n v="1"/>
    <n v="505"/>
    <n v="2"/>
    <s v="Master's Degree"/>
    <n v="1"/>
    <n v="4"/>
    <n v="64"/>
    <n v="3"/>
    <n v="3"/>
    <n v="4"/>
    <n v="10938"/>
    <n v="6420"/>
    <n v="0"/>
    <n v="25"/>
    <n v="4"/>
    <n v="4"/>
    <n v="80"/>
    <n v="0"/>
    <n v="20"/>
    <n v="3"/>
    <n v="19"/>
    <n v="6"/>
    <n v="11"/>
    <n v="8"/>
  </r>
  <r>
    <s v="No"/>
    <s v="Travel_Rarely"/>
    <x v="2"/>
    <s v="Current Employees"/>
    <x v="1"/>
    <x v="0"/>
    <s v="STAFF-346"/>
    <n v="346"/>
    <x v="1"/>
    <x v="1"/>
    <x v="0"/>
    <s v="No"/>
    <s v="Y"/>
    <n v="1"/>
    <n v="-2"/>
    <n v="0"/>
    <x v="11"/>
    <n v="0"/>
    <m/>
    <n v="0"/>
    <n v="1"/>
    <n v="665"/>
    <n v="15"/>
    <s v="Bachelor's Degree"/>
    <n v="1"/>
    <n v="3"/>
    <n v="60"/>
    <n v="3"/>
    <n v="1"/>
    <n v="2"/>
    <n v="2340"/>
    <n v="22673"/>
    <n v="1"/>
    <n v="19"/>
    <n v="3"/>
    <n v="1"/>
    <n v="80"/>
    <n v="0"/>
    <n v="6"/>
    <n v="3"/>
    <n v="6"/>
    <n v="5"/>
    <n v="1"/>
    <n v="5"/>
  </r>
  <r>
    <s v="No"/>
    <s v="Travel_Rarely"/>
    <x v="0"/>
    <s v="Current Employees"/>
    <x v="1"/>
    <x v="0"/>
    <s v="STAFF-347"/>
    <n v="347"/>
    <x v="0"/>
    <x v="1"/>
    <x v="0"/>
    <s v="Yes"/>
    <s v="Y"/>
    <n v="1"/>
    <n v="-2"/>
    <n v="0"/>
    <x v="19"/>
    <n v="0"/>
    <m/>
    <n v="0"/>
    <n v="1"/>
    <n v="916"/>
    <n v="17"/>
    <s v="Associates Degree"/>
    <n v="1"/>
    <n v="4"/>
    <n v="82"/>
    <n v="4"/>
    <n v="2"/>
    <n v="2"/>
    <n v="6545"/>
    <n v="23016"/>
    <n v="3"/>
    <n v="13"/>
    <n v="3"/>
    <n v="3"/>
    <n v="80"/>
    <n v="0"/>
    <n v="10"/>
    <n v="3"/>
    <n v="3"/>
    <n v="2"/>
    <n v="0"/>
    <n v="2"/>
  </r>
  <r>
    <s v="No"/>
    <s v="Travel_Rarely"/>
    <x v="2"/>
    <s v="Current Employees"/>
    <x v="0"/>
    <x v="3"/>
    <s v="STAFF-349"/>
    <n v="349"/>
    <x v="1"/>
    <x v="0"/>
    <x v="2"/>
    <s v="No"/>
    <s v="Y"/>
    <n v="2"/>
    <n v="-2"/>
    <n v="0"/>
    <x v="11"/>
    <n v="0"/>
    <m/>
    <n v="0"/>
    <n v="1"/>
    <n v="1247"/>
    <n v="20"/>
    <s v="Associates Degree"/>
    <n v="1"/>
    <n v="4"/>
    <n v="45"/>
    <n v="3"/>
    <n v="2"/>
    <n v="1"/>
    <n v="6931"/>
    <n v="10732"/>
    <n v="2"/>
    <n v="14"/>
    <n v="3"/>
    <n v="4"/>
    <n v="80"/>
    <n v="1"/>
    <n v="10"/>
    <n v="3"/>
    <n v="3"/>
    <n v="2"/>
    <n v="0"/>
    <n v="2"/>
  </r>
  <r>
    <s v="No"/>
    <s v="Travel_Rarely"/>
    <x v="2"/>
    <s v="Current Employees"/>
    <x v="1"/>
    <x v="0"/>
    <s v="STAFF-350"/>
    <n v="350"/>
    <x v="0"/>
    <x v="3"/>
    <x v="1"/>
    <s v="No"/>
    <s v="Y"/>
    <n v="3"/>
    <n v="-2"/>
    <n v="0"/>
    <x v="36"/>
    <n v="0"/>
    <m/>
    <n v="0"/>
    <n v="1"/>
    <n v="685"/>
    <n v="1"/>
    <s v="Bachelor's Degree"/>
    <n v="1"/>
    <n v="1"/>
    <n v="62"/>
    <n v="3"/>
    <n v="2"/>
    <n v="2"/>
    <n v="4898"/>
    <n v="7505"/>
    <n v="0"/>
    <n v="12"/>
    <n v="3"/>
    <n v="4"/>
    <n v="80"/>
    <n v="2"/>
    <n v="5"/>
    <n v="3"/>
    <n v="4"/>
    <n v="2"/>
    <n v="1"/>
    <n v="2"/>
  </r>
  <r>
    <s v="No"/>
    <s v="Travel_Rarely"/>
    <x v="0"/>
    <s v="Current Employees"/>
    <x v="1"/>
    <x v="2"/>
    <s v="STAFF-351"/>
    <n v="351"/>
    <x v="0"/>
    <x v="2"/>
    <x v="2"/>
    <s v="Yes"/>
    <s v="Y"/>
    <n v="4"/>
    <n v="-2"/>
    <n v="0"/>
    <x v="19"/>
    <n v="0"/>
    <m/>
    <n v="0"/>
    <n v="1"/>
    <n v="269"/>
    <n v="2"/>
    <s v="Bachelor's Degree"/>
    <n v="1"/>
    <n v="4"/>
    <n v="56"/>
    <n v="2"/>
    <n v="1"/>
    <n v="3"/>
    <n v="2593"/>
    <n v="8007"/>
    <n v="0"/>
    <n v="11"/>
    <n v="3"/>
    <n v="3"/>
    <n v="80"/>
    <n v="1"/>
    <n v="10"/>
    <n v="3"/>
    <n v="9"/>
    <n v="6"/>
    <n v="7"/>
    <n v="8"/>
  </r>
  <r>
    <s v="No"/>
    <s v="Travel_Rarely"/>
    <x v="0"/>
    <s v="Current Employees"/>
    <x v="1"/>
    <x v="2"/>
    <s v="STAFF-352"/>
    <n v="352"/>
    <x v="1"/>
    <x v="7"/>
    <x v="2"/>
    <s v="No"/>
    <s v="Y"/>
    <n v="5"/>
    <n v="-2"/>
    <n v="0"/>
    <x v="32"/>
    <n v="0"/>
    <m/>
    <n v="0"/>
    <n v="1"/>
    <n v="1416"/>
    <n v="2"/>
    <s v="Associates Degree"/>
    <n v="1"/>
    <n v="1"/>
    <n v="49"/>
    <n v="3"/>
    <n v="5"/>
    <n v="3"/>
    <n v="19436"/>
    <n v="5949"/>
    <n v="0"/>
    <n v="19"/>
    <n v="3"/>
    <n v="4"/>
    <n v="80"/>
    <n v="1"/>
    <n v="22"/>
    <n v="3"/>
    <n v="21"/>
    <n v="7"/>
    <n v="3"/>
    <n v="9"/>
  </r>
  <r>
    <s v="No"/>
    <s v="Travel_Rarely"/>
    <x v="1"/>
    <s v="Current Employees"/>
    <x v="1"/>
    <x v="0"/>
    <s v="STAFF-353"/>
    <n v="353"/>
    <x v="1"/>
    <x v="1"/>
    <x v="1"/>
    <s v="No"/>
    <s v="Y"/>
    <n v="0"/>
    <n v="-2"/>
    <n v="0"/>
    <x v="31"/>
    <n v="0"/>
    <m/>
    <n v="0"/>
    <n v="1"/>
    <n v="833"/>
    <n v="1"/>
    <s v="Bachelor's Degree"/>
    <n v="1"/>
    <n v="3"/>
    <n v="96"/>
    <n v="3"/>
    <n v="1"/>
    <n v="2"/>
    <n v="2723"/>
    <n v="23231"/>
    <n v="1"/>
    <n v="11"/>
    <n v="3"/>
    <n v="2"/>
    <n v="80"/>
    <n v="0"/>
    <n v="1"/>
    <n v="2"/>
    <n v="1"/>
    <n v="0"/>
    <n v="0"/>
    <n v="0"/>
  </r>
  <r>
    <s v="Yes"/>
    <s v="Travel_Frequently"/>
    <x v="2"/>
    <s v="Ex-Employees"/>
    <x v="1"/>
    <x v="2"/>
    <s v="STAFF-355"/>
    <n v="355"/>
    <x v="1"/>
    <x v="2"/>
    <x v="0"/>
    <s v="No"/>
    <s v="Y"/>
    <n v="2"/>
    <n v="-2"/>
    <n v="0"/>
    <x v="12"/>
    <n v="1"/>
    <n v="1"/>
    <n v="1"/>
    <n v="0"/>
    <n v="307"/>
    <n v="29"/>
    <s v="Associates Degree"/>
    <n v="1"/>
    <n v="3"/>
    <n v="71"/>
    <n v="2"/>
    <n v="1"/>
    <n v="3"/>
    <n v="3479"/>
    <n v="11652"/>
    <n v="0"/>
    <n v="11"/>
    <n v="3"/>
    <n v="2"/>
    <n v="80"/>
    <n v="0"/>
    <n v="6"/>
    <n v="4"/>
    <n v="5"/>
    <n v="4"/>
    <n v="1"/>
    <n v="4"/>
  </r>
  <r>
    <s v="No"/>
    <s v="Travel_Frequently"/>
    <x v="2"/>
    <s v="Current Employees"/>
    <x v="1"/>
    <x v="0"/>
    <s v="STAFF-359"/>
    <n v="359"/>
    <x v="1"/>
    <x v="2"/>
    <x v="1"/>
    <s v="No"/>
    <s v="Y"/>
    <n v="3"/>
    <n v="-2"/>
    <n v="0"/>
    <x v="5"/>
    <n v="0"/>
    <m/>
    <n v="0"/>
    <n v="1"/>
    <n v="1311"/>
    <n v="7"/>
    <s v="Bachelor's Degree"/>
    <n v="1"/>
    <n v="2"/>
    <n v="100"/>
    <n v="4"/>
    <n v="1"/>
    <n v="2"/>
    <n v="2794"/>
    <n v="26062"/>
    <n v="1"/>
    <n v="20"/>
    <n v="4"/>
    <n v="3"/>
    <n v="80"/>
    <n v="0"/>
    <n v="5"/>
    <n v="1"/>
    <n v="5"/>
    <n v="1"/>
    <n v="0"/>
    <n v="3"/>
  </r>
  <r>
    <s v="No"/>
    <s v="Non-Travel"/>
    <x v="0"/>
    <s v="Current Employees"/>
    <x v="0"/>
    <x v="0"/>
    <s v="STAFF-361"/>
    <n v="361"/>
    <x v="1"/>
    <x v="0"/>
    <x v="1"/>
    <s v="No"/>
    <s v="Y"/>
    <n v="0"/>
    <n v="-2"/>
    <n v="0"/>
    <x v="8"/>
    <n v="0"/>
    <m/>
    <n v="0"/>
    <n v="1"/>
    <n v="1327"/>
    <n v="2"/>
    <s v="Associates Degree"/>
    <n v="1"/>
    <n v="4"/>
    <n v="39"/>
    <n v="2"/>
    <n v="2"/>
    <n v="2"/>
    <n v="5249"/>
    <n v="19682"/>
    <n v="3"/>
    <n v="18"/>
    <n v="3"/>
    <n v="4"/>
    <n v="80"/>
    <n v="1"/>
    <n v="13"/>
    <n v="3"/>
    <n v="8"/>
    <n v="7"/>
    <n v="7"/>
    <n v="5"/>
  </r>
  <r>
    <s v="No"/>
    <s v="Travel_Rarely"/>
    <x v="2"/>
    <s v="Current Employees"/>
    <x v="1"/>
    <x v="4"/>
    <s v="STAFF-362"/>
    <n v="362"/>
    <x v="1"/>
    <x v="2"/>
    <x v="0"/>
    <s v="No"/>
    <s v="Y"/>
    <n v="5"/>
    <n v="-2"/>
    <n v="0"/>
    <x v="5"/>
    <n v="0"/>
    <m/>
    <n v="0"/>
    <n v="1"/>
    <n v="128"/>
    <n v="2"/>
    <s v="High School"/>
    <n v="1"/>
    <n v="4"/>
    <n v="84"/>
    <n v="2"/>
    <n v="2"/>
    <n v="4"/>
    <n v="2176"/>
    <n v="19737"/>
    <n v="4"/>
    <n v="13"/>
    <n v="3"/>
    <n v="4"/>
    <n v="80"/>
    <n v="0"/>
    <n v="9"/>
    <n v="3"/>
    <n v="6"/>
    <n v="2"/>
    <n v="0"/>
    <n v="4"/>
  </r>
  <r>
    <s v="No"/>
    <s v="Travel_Rarely"/>
    <x v="1"/>
    <s v="Current Employees"/>
    <x v="0"/>
    <x v="4"/>
    <s v="STAFF-363"/>
    <n v="363"/>
    <x v="0"/>
    <x v="5"/>
    <x v="1"/>
    <s v="Yes"/>
    <s v="Y"/>
    <n v="2"/>
    <n v="-2"/>
    <n v="0"/>
    <x v="21"/>
    <n v="0"/>
    <m/>
    <n v="0"/>
    <n v="1"/>
    <n v="488"/>
    <n v="2"/>
    <s v="Bachelor's Degree"/>
    <n v="1"/>
    <n v="4"/>
    <n v="75"/>
    <n v="1"/>
    <n v="4"/>
    <n v="4"/>
    <n v="16872"/>
    <n v="14977"/>
    <n v="3"/>
    <n v="12"/>
    <n v="3"/>
    <n v="2"/>
    <n v="80"/>
    <n v="1"/>
    <n v="28"/>
    <n v="2"/>
    <n v="7"/>
    <n v="7"/>
    <n v="7"/>
    <n v="7"/>
  </r>
  <r>
    <s v="Yes"/>
    <s v="Travel_Rarely"/>
    <x v="2"/>
    <s v="Ex-Employees"/>
    <x v="1"/>
    <x v="0"/>
    <s v="STAFF-364"/>
    <n v="364"/>
    <x v="1"/>
    <x v="2"/>
    <x v="0"/>
    <s v="No"/>
    <s v="Y"/>
    <n v="5"/>
    <n v="-2"/>
    <n v="0"/>
    <x v="14"/>
    <n v="1"/>
    <n v="1"/>
    <n v="1"/>
    <n v="0"/>
    <n v="529"/>
    <n v="2"/>
    <s v="Master's Degree"/>
    <n v="1"/>
    <n v="1"/>
    <n v="79"/>
    <n v="3"/>
    <n v="1"/>
    <n v="2"/>
    <n v="3485"/>
    <n v="14935"/>
    <n v="2"/>
    <n v="11"/>
    <n v="3"/>
    <n v="3"/>
    <n v="80"/>
    <n v="0"/>
    <n v="5"/>
    <n v="1"/>
    <n v="0"/>
    <n v="0"/>
    <n v="0"/>
    <n v="0"/>
  </r>
  <r>
    <s v="No"/>
    <s v="Travel_Rarely"/>
    <x v="2"/>
    <s v="Current Employees"/>
    <x v="0"/>
    <x v="2"/>
    <s v="STAFF-366"/>
    <n v="366"/>
    <x v="1"/>
    <x v="0"/>
    <x v="1"/>
    <s v="No"/>
    <s v="Y"/>
    <n v="2"/>
    <n v="-2"/>
    <n v="0"/>
    <x v="11"/>
    <n v="0"/>
    <m/>
    <n v="0"/>
    <n v="1"/>
    <n v="1210"/>
    <n v="2"/>
    <s v="Bachelor's Degree"/>
    <n v="1"/>
    <n v="1"/>
    <n v="78"/>
    <n v="2"/>
    <n v="2"/>
    <n v="3"/>
    <n v="6644"/>
    <n v="3687"/>
    <n v="2"/>
    <n v="19"/>
    <n v="3"/>
    <n v="2"/>
    <n v="80"/>
    <n v="2"/>
    <n v="10"/>
    <n v="3"/>
    <n v="0"/>
    <n v="0"/>
    <n v="0"/>
    <n v="0"/>
  </r>
  <r>
    <s v="No"/>
    <s v="Travel_Rarely"/>
    <x v="2"/>
    <s v="Current Employees"/>
    <x v="1"/>
    <x v="2"/>
    <s v="STAFF-367"/>
    <n v="367"/>
    <x v="1"/>
    <x v="4"/>
    <x v="1"/>
    <s v="No"/>
    <s v="Y"/>
    <n v="2"/>
    <n v="-2"/>
    <n v="0"/>
    <x v="12"/>
    <n v="0"/>
    <m/>
    <n v="0"/>
    <n v="1"/>
    <n v="1463"/>
    <n v="23"/>
    <s v="Bachelor's Degree"/>
    <n v="1"/>
    <n v="2"/>
    <n v="64"/>
    <n v="2"/>
    <n v="2"/>
    <n v="4"/>
    <n v="5582"/>
    <n v="14408"/>
    <n v="0"/>
    <n v="21"/>
    <n v="4"/>
    <n v="2"/>
    <n v="80"/>
    <n v="1"/>
    <n v="10"/>
    <n v="3"/>
    <n v="9"/>
    <n v="0"/>
    <n v="7"/>
    <n v="8"/>
  </r>
  <r>
    <s v="No"/>
    <s v="Non-Travel"/>
    <x v="2"/>
    <s v="Current Employees"/>
    <x v="1"/>
    <x v="0"/>
    <s v="STAFF-369"/>
    <n v="369"/>
    <x v="1"/>
    <x v="4"/>
    <x v="2"/>
    <s v="No"/>
    <s v="Y"/>
    <n v="2"/>
    <n v="-2"/>
    <n v="0"/>
    <x v="36"/>
    <n v="0"/>
    <m/>
    <n v="0"/>
    <n v="1"/>
    <n v="675"/>
    <n v="5"/>
    <s v="Associates Degree"/>
    <n v="1"/>
    <n v="2"/>
    <n v="85"/>
    <n v="4"/>
    <n v="2"/>
    <n v="2"/>
    <n v="4000"/>
    <n v="18384"/>
    <n v="1"/>
    <n v="12"/>
    <n v="3"/>
    <n v="4"/>
    <n v="80"/>
    <n v="2"/>
    <n v="6"/>
    <n v="3"/>
    <n v="6"/>
    <n v="3"/>
    <n v="1"/>
    <n v="5"/>
  </r>
  <r>
    <s v="No"/>
    <s v="Travel_Rarely"/>
    <x v="1"/>
    <s v="Current Employees"/>
    <x v="1"/>
    <x v="2"/>
    <s v="STAFF-372"/>
    <n v="372"/>
    <x v="1"/>
    <x v="4"/>
    <x v="1"/>
    <s v="Yes"/>
    <s v="Y"/>
    <n v="2"/>
    <n v="-2"/>
    <n v="0"/>
    <x v="28"/>
    <n v="0"/>
    <m/>
    <n v="0"/>
    <n v="1"/>
    <n v="1385"/>
    <n v="20"/>
    <s v="Associates Degree"/>
    <n v="1"/>
    <n v="3"/>
    <n v="79"/>
    <n v="3"/>
    <n v="4"/>
    <n v="4"/>
    <n v="13496"/>
    <n v="7501"/>
    <n v="0"/>
    <n v="14"/>
    <n v="3"/>
    <n v="2"/>
    <n v="80"/>
    <n v="0"/>
    <n v="21"/>
    <n v="3"/>
    <n v="20"/>
    <n v="7"/>
    <n v="4"/>
    <n v="10"/>
  </r>
  <r>
    <s v="No"/>
    <s v="Travel_Rarely"/>
    <x v="0"/>
    <s v="Current Employees"/>
    <x v="1"/>
    <x v="0"/>
    <s v="STAFF-373"/>
    <n v="373"/>
    <x v="1"/>
    <x v="2"/>
    <x v="1"/>
    <s v="No"/>
    <s v="Y"/>
    <n v="4"/>
    <n v="-2"/>
    <n v="0"/>
    <x v="9"/>
    <n v="0"/>
    <m/>
    <n v="0"/>
    <n v="1"/>
    <n v="1403"/>
    <n v="6"/>
    <s v="Bachelor's Degree"/>
    <n v="1"/>
    <n v="4"/>
    <n v="47"/>
    <n v="3"/>
    <n v="1"/>
    <n v="2"/>
    <n v="3210"/>
    <n v="20251"/>
    <n v="0"/>
    <n v="11"/>
    <n v="3"/>
    <n v="3"/>
    <n v="80"/>
    <n v="1"/>
    <n v="16"/>
    <n v="3"/>
    <n v="15"/>
    <n v="13"/>
    <n v="10"/>
    <n v="11"/>
  </r>
  <r>
    <s v="No"/>
    <s v="Travel_Rarely"/>
    <x v="3"/>
    <s v="Current Employees"/>
    <x v="1"/>
    <x v="2"/>
    <s v="STAFF-374"/>
    <n v="374"/>
    <x v="1"/>
    <x v="5"/>
    <x v="0"/>
    <s v="Yes"/>
    <s v="Y"/>
    <n v="2"/>
    <n v="-2"/>
    <n v="0"/>
    <x v="27"/>
    <n v="0"/>
    <m/>
    <n v="0"/>
    <n v="1"/>
    <n v="452"/>
    <n v="1"/>
    <s v="Bachelor's Degree"/>
    <n v="1"/>
    <n v="4"/>
    <n v="81"/>
    <n v="3"/>
    <n v="5"/>
    <n v="3"/>
    <n v="19045"/>
    <n v="18938"/>
    <n v="0"/>
    <n v="14"/>
    <n v="3"/>
    <n v="3"/>
    <n v="80"/>
    <n v="0"/>
    <n v="37"/>
    <n v="3"/>
    <n v="36"/>
    <n v="10"/>
    <n v="4"/>
    <n v="13"/>
  </r>
  <r>
    <s v="Yes"/>
    <s v="Non-Travel"/>
    <x v="1"/>
    <s v="Ex-Employees"/>
    <x v="1"/>
    <x v="0"/>
    <s v="STAFF-376"/>
    <n v="376"/>
    <x v="1"/>
    <x v="5"/>
    <x v="1"/>
    <s v="Yes"/>
    <s v="Y"/>
    <n v="2"/>
    <n v="-2"/>
    <n v="0"/>
    <x v="40"/>
    <n v="1"/>
    <n v="1"/>
    <n v="1"/>
    <n v="0"/>
    <n v="666"/>
    <n v="29"/>
    <s v="Master's Degree"/>
    <n v="1"/>
    <n v="1"/>
    <n v="88"/>
    <n v="3"/>
    <n v="3"/>
    <n v="2"/>
    <n v="11849"/>
    <n v="10268"/>
    <n v="1"/>
    <n v="12"/>
    <n v="3"/>
    <n v="4"/>
    <n v="80"/>
    <n v="1"/>
    <n v="10"/>
    <n v="2"/>
    <n v="10"/>
    <n v="7"/>
    <n v="9"/>
    <n v="9"/>
  </r>
  <r>
    <s v="No"/>
    <s v="Travel_Rarely"/>
    <x v="2"/>
    <s v="Current Employees"/>
    <x v="1"/>
    <x v="2"/>
    <s v="STAFF-377"/>
    <n v="377"/>
    <x v="1"/>
    <x v="1"/>
    <x v="1"/>
    <s v="No"/>
    <s v="Y"/>
    <n v="3"/>
    <n v="-2"/>
    <n v="0"/>
    <x v="14"/>
    <n v="0"/>
    <m/>
    <n v="0"/>
    <n v="1"/>
    <n v="1158"/>
    <n v="9"/>
    <s v="Bachelor's Degree"/>
    <n v="1"/>
    <n v="4"/>
    <n v="94"/>
    <n v="3"/>
    <n v="1"/>
    <n v="4"/>
    <n v="2070"/>
    <n v="2613"/>
    <n v="1"/>
    <n v="23"/>
    <n v="4"/>
    <n v="4"/>
    <n v="80"/>
    <n v="1"/>
    <n v="5"/>
    <n v="2"/>
    <n v="5"/>
    <n v="2"/>
    <n v="0"/>
    <n v="4"/>
  </r>
  <r>
    <s v="No"/>
    <s v="Travel_Rarely"/>
    <x v="0"/>
    <s v="Current Employees"/>
    <x v="0"/>
    <x v="2"/>
    <s v="STAFF-378"/>
    <n v="378"/>
    <x v="1"/>
    <x v="0"/>
    <x v="1"/>
    <s v="No"/>
    <s v="Y"/>
    <n v="5"/>
    <n v="-2"/>
    <n v="0"/>
    <x v="2"/>
    <n v="0"/>
    <m/>
    <n v="0"/>
    <n v="1"/>
    <n v="228"/>
    <n v="6"/>
    <s v="Master's Degree"/>
    <n v="1"/>
    <n v="3"/>
    <n v="98"/>
    <n v="3"/>
    <n v="2"/>
    <n v="4"/>
    <n v="6502"/>
    <n v="22825"/>
    <n v="4"/>
    <n v="14"/>
    <n v="3"/>
    <n v="2"/>
    <n v="80"/>
    <n v="1"/>
    <n v="7"/>
    <n v="4"/>
    <n v="5"/>
    <n v="4"/>
    <n v="0"/>
    <n v="1"/>
  </r>
  <r>
    <s v="No"/>
    <s v="Travel_Rarely"/>
    <x v="4"/>
    <s v="Current Employees"/>
    <x v="1"/>
    <x v="2"/>
    <s v="STAFF-379"/>
    <n v="379"/>
    <x v="1"/>
    <x v="1"/>
    <x v="0"/>
    <s v="No"/>
    <s v="Y"/>
    <n v="4"/>
    <n v="-2"/>
    <n v="0"/>
    <x v="18"/>
    <n v="0"/>
    <m/>
    <n v="0"/>
    <n v="1"/>
    <n v="996"/>
    <n v="3"/>
    <s v="Associates Degree"/>
    <n v="1"/>
    <n v="4"/>
    <n v="100"/>
    <n v="2"/>
    <n v="1"/>
    <n v="3"/>
    <n v="3230"/>
    <n v="10531"/>
    <n v="1"/>
    <n v="17"/>
    <n v="3"/>
    <n v="1"/>
    <n v="80"/>
    <n v="0"/>
    <n v="3"/>
    <n v="4"/>
    <n v="3"/>
    <n v="2"/>
    <n v="1"/>
    <n v="0"/>
  </r>
  <r>
    <s v="No"/>
    <s v="Non-Travel"/>
    <x v="0"/>
    <s v="Current Employees"/>
    <x v="1"/>
    <x v="2"/>
    <s v="STAFF-380"/>
    <n v="380"/>
    <x v="0"/>
    <x v="7"/>
    <x v="2"/>
    <s v="Yes"/>
    <s v="Y"/>
    <n v="2"/>
    <n v="-2"/>
    <n v="0"/>
    <x v="2"/>
    <n v="0"/>
    <m/>
    <n v="0"/>
    <n v="1"/>
    <n v="728"/>
    <n v="1"/>
    <s v="Master's Degree"/>
    <n v="1"/>
    <n v="1"/>
    <n v="80"/>
    <n v="3"/>
    <n v="3"/>
    <n v="4"/>
    <n v="13603"/>
    <n v="11677"/>
    <n v="2"/>
    <n v="18"/>
    <n v="3"/>
    <n v="1"/>
    <n v="80"/>
    <n v="2"/>
    <n v="15"/>
    <n v="3"/>
    <n v="5"/>
    <n v="2"/>
    <n v="0"/>
    <n v="2"/>
  </r>
  <r>
    <s v="No"/>
    <s v="Travel_Rarely"/>
    <x v="0"/>
    <s v="Current Employees"/>
    <x v="1"/>
    <x v="0"/>
    <s v="STAFF-381"/>
    <n v="381"/>
    <x v="0"/>
    <x v="5"/>
    <x v="2"/>
    <s v="No"/>
    <s v="Y"/>
    <n v="6"/>
    <n v="-2"/>
    <n v="0"/>
    <x v="10"/>
    <n v="0"/>
    <m/>
    <n v="0"/>
    <n v="1"/>
    <n v="1315"/>
    <n v="22"/>
    <s v="Bachelor's Degree"/>
    <n v="1"/>
    <n v="2"/>
    <n v="71"/>
    <n v="4"/>
    <n v="3"/>
    <n v="2"/>
    <n v="11996"/>
    <n v="19100"/>
    <n v="7"/>
    <n v="18"/>
    <n v="3"/>
    <n v="2"/>
    <n v="80"/>
    <n v="1"/>
    <n v="10"/>
    <n v="2"/>
    <n v="7"/>
    <n v="7"/>
    <n v="6"/>
    <n v="2"/>
  </r>
  <r>
    <s v="No"/>
    <s v="Travel_Rarely"/>
    <x v="0"/>
    <s v="Current Employees"/>
    <x v="0"/>
    <x v="2"/>
    <s v="STAFF-382"/>
    <n v="382"/>
    <x v="0"/>
    <x v="0"/>
    <x v="2"/>
    <s v="Yes"/>
    <s v="Y"/>
    <n v="3"/>
    <n v="-2"/>
    <n v="0"/>
    <x v="8"/>
    <n v="0"/>
    <m/>
    <n v="0"/>
    <n v="1"/>
    <n v="322"/>
    <n v="7"/>
    <s v="Associates Degree"/>
    <n v="1"/>
    <n v="1"/>
    <n v="44"/>
    <n v="4"/>
    <n v="2"/>
    <n v="3"/>
    <n v="5605"/>
    <n v="19191"/>
    <n v="1"/>
    <n v="24"/>
    <n v="4"/>
    <n v="3"/>
    <n v="80"/>
    <n v="1"/>
    <n v="8"/>
    <n v="3"/>
    <n v="8"/>
    <n v="0"/>
    <n v="7"/>
    <n v="7"/>
  </r>
  <r>
    <s v="No"/>
    <s v="Travel_Frequently"/>
    <x v="2"/>
    <s v="Current Employees"/>
    <x v="1"/>
    <x v="0"/>
    <s v="STAFF-384"/>
    <n v="384"/>
    <x v="0"/>
    <x v="3"/>
    <x v="2"/>
    <s v="No"/>
    <s v="Y"/>
    <n v="6"/>
    <n v="-2"/>
    <n v="0"/>
    <x v="25"/>
    <n v="0"/>
    <m/>
    <n v="0"/>
    <n v="1"/>
    <n v="1479"/>
    <n v="1"/>
    <s v="Bachelor's Degree"/>
    <n v="1"/>
    <n v="3"/>
    <n v="84"/>
    <n v="3"/>
    <n v="2"/>
    <n v="2"/>
    <n v="6397"/>
    <n v="26767"/>
    <n v="1"/>
    <n v="20"/>
    <n v="4"/>
    <n v="1"/>
    <n v="80"/>
    <n v="1"/>
    <n v="6"/>
    <n v="1"/>
    <n v="6"/>
    <n v="5"/>
    <n v="1"/>
    <n v="4"/>
  </r>
  <r>
    <s v="No"/>
    <s v="Travel_Rarely"/>
    <x v="1"/>
    <s v="Current Employees"/>
    <x v="1"/>
    <x v="0"/>
    <s v="STAFF-385"/>
    <n v="385"/>
    <x v="1"/>
    <x v="7"/>
    <x v="2"/>
    <s v="No"/>
    <s v="Y"/>
    <n v="4"/>
    <n v="-2"/>
    <n v="0"/>
    <x v="24"/>
    <n v="0"/>
    <m/>
    <n v="0"/>
    <n v="1"/>
    <n v="797"/>
    <n v="4"/>
    <s v="High School"/>
    <n v="1"/>
    <n v="1"/>
    <n v="96"/>
    <n v="3"/>
    <n v="5"/>
    <n v="2"/>
    <n v="19144"/>
    <n v="15815"/>
    <n v="3"/>
    <n v="14"/>
    <n v="3"/>
    <n v="1"/>
    <n v="80"/>
    <n v="2"/>
    <n v="28"/>
    <n v="2"/>
    <n v="10"/>
    <n v="4"/>
    <n v="1"/>
    <n v="6"/>
  </r>
  <r>
    <s v="No"/>
    <s v="Travel_Rarely"/>
    <x v="1"/>
    <s v="Current Employees"/>
    <x v="1"/>
    <x v="2"/>
    <s v="STAFF-386"/>
    <n v="386"/>
    <x v="1"/>
    <x v="7"/>
    <x v="1"/>
    <s v="Yes"/>
    <s v="Y"/>
    <n v="5"/>
    <n v="-2"/>
    <n v="0"/>
    <x v="16"/>
    <n v="0"/>
    <m/>
    <n v="0"/>
    <n v="1"/>
    <n v="1070"/>
    <n v="3"/>
    <s v="Master's Degree"/>
    <n v="1"/>
    <n v="3"/>
    <n v="45"/>
    <n v="3"/>
    <n v="4"/>
    <n v="3"/>
    <n v="17584"/>
    <n v="21016"/>
    <n v="3"/>
    <n v="16"/>
    <n v="3"/>
    <n v="4"/>
    <n v="80"/>
    <n v="3"/>
    <n v="21"/>
    <n v="2"/>
    <n v="5"/>
    <n v="3"/>
    <n v="1"/>
    <n v="3"/>
  </r>
  <r>
    <s v="No"/>
    <s v="Travel_Rarely"/>
    <x v="0"/>
    <s v="Current Employees"/>
    <x v="0"/>
    <x v="0"/>
    <s v="STAFF-387"/>
    <n v="387"/>
    <x v="1"/>
    <x v="0"/>
    <x v="1"/>
    <s v="No"/>
    <s v="Y"/>
    <n v="3"/>
    <n v="-2"/>
    <n v="0"/>
    <x v="19"/>
    <n v="0"/>
    <m/>
    <n v="0"/>
    <n v="1"/>
    <n v="635"/>
    <n v="1"/>
    <s v="High School"/>
    <n v="1"/>
    <n v="2"/>
    <n v="99"/>
    <n v="3"/>
    <n v="2"/>
    <n v="2"/>
    <n v="4907"/>
    <n v="24532"/>
    <n v="1"/>
    <n v="25"/>
    <n v="4"/>
    <n v="3"/>
    <n v="80"/>
    <n v="0"/>
    <n v="20"/>
    <n v="3"/>
    <n v="20"/>
    <n v="16"/>
    <n v="11"/>
    <n v="6"/>
  </r>
  <r>
    <s v="No"/>
    <s v="Travel_Frequently"/>
    <x v="2"/>
    <s v="Current Employees"/>
    <x v="0"/>
    <x v="0"/>
    <s v="STAFF-388"/>
    <n v="388"/>
    <x v="1"/>
    <x v="0"/>
    <x v="0"/>
    <s v="No"/>
    <s v="Y"/>
    <n v="3"/>
    <n v="-2"/>
    <n v="0"/>
    <x v="11"/>
    <n v="0"/>
    <m/>
    <n v="0"/>
    <n v="1"/>
    <n v="442"/>
    <n v="2"/>
    <s v="Associates Degree"/>
    <n v="1"/>
    <n v="2"/>
    <n v="44"/>
    <n v="3"/>
    <n v="2"/>
    <n v="2"/>
    <n v="4554"/>
    <n v="20260"/>
    <n v="1"/>
    <n v="18"/>
    <n v="3"/>
    <n v="1"/>
    <n v="80"/>
    <n v="0"/>
    <n v="10"/>
    <n v="2"/>
    <n v="10"/>
    <n v="7"/>
    <n v="0"/>
    <n v="9"/>
  </r>
  <r>
    <s v="No"/>
    <s v="Travel_Rarely"/>
    <x v="3"/>
    <s v="Current Employees"/>
    <x v="1"/>
    <x v="4"/>
    <s v="STAFF-389"/>
    <n v="389"/>
    <x v="1"/>
    <x v="2"/>
    <x v="1"/>
    <s v="Yes"/>
    <s v="Y"/>
    <n v="4"/>
    <n v="-2"/>
    <n v="0"/>
    <x v="27"/>
    <n v="0"/>
    <m/>
    <n v="0"/>
    <n v="1"/>
    <n v="147"/>
    <n v="20"/>
    <s v="Associates Degree"/>
    <n v="1"/>
    <n v="4"/>
    <n v="37"/>
    <n v="3"/>
    <n v="2"/>
    <n v="4"/>
    <n v="5415"/>
    <n v="15972"/>
    <n v="3"/>
    <n v="19"/>
    <n v="3"/>
    <n v="4"/>
    <n v="80"/>
    <n v="1"/>
    <n v="12"/>
    <n v="3"/>
    <n v="10"/>
    <n v="7"/>
    <n v="0"/>
    <n v="8"/>
  </r>
  <r>
    <s v="No"/>
    <s v="Travel_Frequently"/>
    <x v="2"/>
    <s v="Current Employees"/>
    <x v="1"/>
    <x v="2"/>
    <s v="STAFF-390"/>
    <n v="390"/>
    <x v="1"/>
    <x v="4"/>
    <x v="1"/>
    <s v="Yes"/>
    <s v="Y"/>
    <n v="3"/>
    <n v="-2"/>
    <n v="0"/>
    <x v="25"/>
    <n v="0"/>
    <m/>
    <n v="0"/>
    <n v="1"/>
    <n v="496"/>
    <n v="11"/>
    <s v="Associates Degree"/>
    <n v="1"/>
    <n v="1"/>
    <n v="60"/>
    <n v="3"/>
    <n v="2"/>
    <n v="3"/>
    <n v="4741"/>
    <n v="22722"/>
    <n v="1"/>
    <n v="13"/>
    <n v="3"/>
    <n v="3"/>
    <n v="80"/>
    <n v="1"/>
    <n v="5"/>
    <n v="3"/>
    <n v="5"/>
    <n v="3"/>
    <n v="3"/>
    <n v="3"/>
  </r>
  <r>
    <s v="No"/>
    <s v="Travel_Rarely"/>
    <x v="0"/>
    <s v="Current Employees"/>
    <x v="1"/>
    <x v="0"/>
    <s v="STAFF-391"/>
    <n v="391"/>
    <x v="0"/>
    <x v="1"/>
    <x v="0"/>
    <s v="No"/>
    <s v="Y"/>
    <n v="3"/>
    <n v="-2"/>
    <n v="0"/>
    <x v="2"/>
    <n v="0"/>
    <m/>
    <n v="0"/>
    <n v="1"/>
    <n v="1372"/>
    <n v="1"/>
    <s v="Bachelor's Degree"/>
    <n v="1"/>
    <n v="4"/>
    <n v="42"/>
    <n v="3"/>
    <n v="1"/>
    <n v="2"/>
    <n v="2115"/>
    <n v="15881"/>
    <n v="1"/>
    <n v="12"/>
    <n v="3"/>
    <n v="2"/>
    <n v="80"/>
    <n v="0"/>
    <n v="17"/>
    <n v="3"/>
    <n v="17"/>
    <n v="12"/>
    <n v="5"/>
    <n v="7"/>
  </r>
  <r>
    <s v="Yes"/>
    <s v="Travel_Frequently"/>
    <x v="0"/>
    <s v="Ex-Employees"/>
    <x v="1"/>
    <x v="0"/>
    <s v="STAFF-392"/>
    <n v="392"/>
    <x v="1"/>
    <x v="2"/>
    <x v="2"/>
    <s v="Yes"/>
    <s v="Y"/>
    <n v="0"/>
    <n v="-2"/>
    <n v="0"/>
    <x v="20"/>
    <n v="1"/>
    <n v="1"/>
    <n v="1"/>
    <n v="0"/>
    <n v="920"/>
    <n v="24"/>
    <s v="Bachelor's Degree"/>
    <n v="1"/>
    <n v="4"/>
    <n v="43"/>
    <n v="3"/>
    <n v="1"/>
    <n v="2"/>
    <n v="3161"/>
    <n v="19920"/>
    <n v="3"/>
    <n v="22"/>
    <n v="4"/>
    <n v="4"/>
    <n v="80"/>
    <n v="1"/>
    <n v="19"/>
    <n v="1"/>
    <n v="1"/>
    <n v="0"/>
    <n v="0"/>
    <n v="0"/>
  </r>
  <r>
    <s v="No"/>
    <s v="Travel_Rarely"/>
    <x v="0"/>
    <s v="Current Employees"/>
    <x v="1"/>
    <x v="0"/>
    <s v="STAFF-393"/>
    <n v="393"/>
    <x v="1"/>
    <x v="4"/>
    <x v="2"/>
    <s v="No"/>
    <s v="Y"/>
    <n v="2"/>
    <n v="-2"/>
    <n v="0"/>
    <x v="8"/>
    <n v="0"/>
    <m/>
    <n v="0"/>
    <n v="1"/>
    <n v="688"/>
    <n v="23"/>
    <s v="Master's Degree"/>
    <n v="1"/>
    <n v="4"/>
    <n v="82"/>
    <n v="3"/>
    <n v="2"/>
    <n v="2"/>
    <n v="5745"/>
    <n v="18899"/>
    <n v="9"/>
    <n v="14"/>
    <n v="3"/>
    <n v="2"/>
    <n v="80"/>
    <n v="1"/>
    <n v="10"/>
    <n v="3"/>
    <n v="2"/>
    <n v="2"/>
    <n v="1"/>
    <n v="2"/>
  </r>
  <r>
    <s v="Yes"/>
    <s v="Travel_Rarely"/>
    <x v="2"/>
    <s v="Ex-Employees"/>
    <x v="1"/>
    <x v="2"/>
    <s v="STAFF-394"/>
    <n v="394"/>
    <x v="1"/>
    <x v="2"/>
    <x v="2"/>
    <s v="Yes"/>
    <s v="Y"/>
    <n v="2"/>
    <n v="-2"/>
    <n v="0"/>
    <x v="25"/>
    <n v="1"/>
    <n v="1"/>
    <n v="1"/>
    <n v="0"/>
    <n v="1449"/>
    <n v="16"/>
    <s v="Master's Degree"/>
    <n v="1"/>
    <n v="1"/>
    <n v="45"/>
    <n v="3"/>
    <n v="1"/>
    <n v="3"/>
    <n v="2373"/>
    <n v="14180"/>
    <n v="2"/>
    <n v="13"/>
    <n v="3"/>
    <n v="4"/>
    <n v="80"/>
    <n v="1"/>
    <n v="5"/>
    <n v="3"/>
    <n v="3"/>
    <n v="2"/>
    <n v="0"/>
    <n v="2"/>
  </r>
  <r>
    <s v="No"/>
    <s v="Travel_Rarely"/>
    <x v="2"/>
    <s v="Current Employees"/>
    <x v="1"/>
    <x v="0"/>
    <s v="STAFF-395"/>
    <n v="395"/>
    <x v="0"/>
    <x v="1"/>
    <x v="0"/>
    <s v="No"/>
    <s v="Y"/>
    <n v="3"/>
    <n v="-2"/>
    <n v="0"/>
    <x v="14"/>
    <n v="0"/>
    <m/>
    <n v="0"/>
    <n v="1"/>
    <n v="1117"/>
    <n v="8"/>
    <s v="Associates Degree"/>
    <n v="1"/>
    <n v="4"/>
    <n v="66"/>
    <n v="3"/>
    <n v="1"/>
    <n v="2"/>
    <n v="3310"/>
    <n v="4488"/>
    <n v="1"/>
    <n v="21"/>
    <n v="4"/>
    <n v="4"/>
    <n v="80"/>
    <n v="0"/>
    <n v="5"/>
    <n v="3"/>
    <n v="5"/>
    <n v="3"/>
    <n v="0"/>
    <n v="2"/>
  </r>
  <r>
    <s v="No"/>
    <s v="Travel_Frequently"/>
    <x v="1"/>
    <s v="Current Employees"/>
    <x v="1"/>
    <x v="0"/>
    <s v="STAFF-396"/>
    <n v="396"/>
    <x v="0"/>
    <x v="7"/>
    <x v="0"/>
    <s v="Yes"/>
    <s v="Y"/>
    <n v="4"/>
    <n v="-2"/>
    <n v="0"/>
    <x v="1"/>
    <n v="0"/>
    <m/>
    <n v="0"/>
    <n v="1"/>
    <n v="636"/>
    <n v="10"/>
    <s v="Master's Degree"/>
    <n v="1"/>
    <n v="3"/>
    <n v="35"/>
    <n v="3"/>
    <n v="5"/>
    <n v="2"/>
    <n v="18665"/>
    <n v="25594"/>
    <n v="9"/>
    <n v="11"/>
    <n v="3"/>
    <n v="4"/>
    <n v="80"/>
    <n v="0"/>
    <n v="22"/>
    <n v="3"/>
    <n v="3"/>
    <n v="2"/>
    <n v="1"/>
    <n v="2"/>
  </r>
  <r>
    <s v="No"/>
    <s v="Travel_Rarely"/>
    <x v="0"/>
    <s v="Current Employees"/>
    <x v="1"/>
    <x v="4"/>
    <s v="STAFF-397"/>
    <n v="397"/>
    <x v="1"/>
    <x v="1"/>
    <x v="0"/>
    <s v="No"/>
    <s v="Y"/>
    <n v="2"/>
    <n v="-2"/>
    <n v="0"/>
    <x v="9"/>
    <n v="0"/>
    <m/>
    <n v="0"/>
    <n v="1"/>
    <n v="506"/>
    <n v="3"/>
    <s v="Bachelor's Degree"/>
    <n v="1"/>
    <n v="4"/>
    <n v="30"/>
    <n v="3"/>
    <n v="2"/>
    <n v="4"/>
    <n v="4485"/>
    <n v="26285"/>
    <n v="4"/>
    <n v="12"/>
    <n v="3"/>
    <n v="4"/>
    <n v="80"/>
    <n v="0"/>
    <n v="10"/>
    <n v="3"/>
    <n v="8"/>
    <n v="0"/>
    <n v="7"/>
    <n v="7"/>
  </r>
  <r>
    <s v="No"/>
    <s v="Travel_Frequently"/>
    <x v="2"/>
    <s v="Current Employees"/>
    <x v="0"/>
    <x v="3"/>
    <s v="STAFF-399"/>
    <n v="399"/>
    <x v="0"/>
    <x v="6"/>
    <x v="2"/>
    <s v="No"/>
    <s v="Y"/>
    <n v="5"/>
    <n v="-2"/>
    <n v="0"/>
    <x v="12"/>
    <n v="0"/>
    <m/>
    <n v="0"/>
    <n v="1"/>
    <n v="444"/>
    <n v="5"/>
    <s v="Bachelor's Degree"/>
    <n v="1"/>
    <n v="4"/>
    <n v="84"/>
    <n v="3"/>
    <n v="1"/>
    <n v="1"/>
    <n v="2789"/>
    <n v="3909"/>
    <n v="1"/>
    <n v="11"/>
    <n v="3"/>
    <n v="3"/>
    <n v="80"/>
    <n v="1"/>
    <n v="2"/>
    <n v="2"/>
    <n v="2"/>
    <n v="2"/>
    <n v="2"/>
    <n v="2"/>
  </r>
  <r>
    <s v="Yes"/>
    <s v="Travel_Rarely"/>
    <x v="2"/>
    <s v="Ex-Employees"/>
    <x v="0"/>
    <x v="3"/>
    <s v="STAFF-401"/>
    <n v="401"/>
    <x v="1"/>
    <x v="0"/>
    <x v="0"/>
    <s v="Yes"/>
    <s v="Y"/>
    <n v="0"/>
    <n v="-2"/>
    <n v="0"/>
    <x v="25"/>
    <n v="1"/>
    <n v="1"/>
    <n v="1"/>
    <n v="0"/>
    <n v="950"/>
    <n v="4"/>
    <s v="Master's Degree"/>
    <n v="1"/>
    <n v="4"/>
    <n v="48"/>
    <n v="2"/>
    <n v="2"/>
    <n v="1"/>
    <n v="5828"/>
    <n v="8450"/>
    <n v="1"/>
    <n v="12"/>
    <n v="3"/>
    <n v="2"/>
    <n v="80"/>
    <n v="0"/>
    <n v="8"/>
    <n v="3"/>
    <n v="8"/>
    <n v="7"/>
    <n v="7"/>
    <n v="4"/>
  </r>
  <r>
    <s v="No"/>
    <s v="Travel_Frequently"/>
    <x v="0"/>
    <s v="Current Employees"/>
    <x v="1"/>
    <x v="2"/>
    <s v="STAFF-403"/>
    <n v="403"/>
    <x v="1"/>
    <x v="1"/>
    <x v="1"/>
    <s v="Yes"/>
    <s v="Y"/>
    <n v="3"/>
    <n v="-2"/>
    <n v="0"/>
    <x v="2"/>
    <n v="0"/>
    <m/>
    <n v="0"/>
    <n v="1"/>
    <n v="889"/>
    <n v="9"/>
    <s v="Bachelor's Degree"/>
    <n v="1"/>
    <n v="2"/>
    <n v="53"/>
    <n v="3"/>
    <n v="1"/>
    <n v="4"/>
    <n v="2326"/>
    <n v="11411"/>
    <n v="1"/>
    <n v="12"/>
    <n v="3"/>
    <n v="3"/>
    <n v="80"/>
    <n v="3"/>
    <n v="4"/>
    <n v="2"/>
    <n v="4"/>
    <n v="2"/>
    <n v="1"/>
    <n v="2"/>
  </r>
  <r>
    <s v="No"/>
    <s v="Travel_Frequently"/>
    <x v="0"/>
    <s v="Current Employees"/>
    <x v="0"/>
    <x v="3"/>
    <s v="STAFF-404"/>
    <n v="404"/>
    <x v="0"/>
    <x v="0"/>
    <x v="1"/>
    <s v="No"/>
    <s v="Y"/>
    <n v="2"/>
    <n v="-2"/>
    <n v="0"/>
    <x v="19"/>
    <n v="0"/>
    <m/>
    <n v="0"/>
    <n v="1"/>
    <n v="555"/>
    <n v="26"/>
    <s v="Bachelor's Degree"/>
    <n v="1"/>
    <n v="3"/>
    <n v="77"/>
    <n v="3"/>
    <n v="4"/>
    <n v="1"/>
    <n v="13525"/>
    <n v="14864"/>
    <n v="5"/>
    <n v="14"/>
    <n v="3"/>
    <n v="4"/>
    <n v="80"/>
    <n v="1"/>
    <n v="23"/>
    <n v="4"/>
    <n v="20"/>
    <n v="4"/>
    <n v="4"/>
    <n v="8"/>
  </r>
  <r>
    <s v="Yes"/>
    <s v="Travel_Rarely"/>
    <x v="4"/>
    <s v="Ex-Employees"/>
    <x v="1"/>
    <x v="0"/>
    <s v="STAFF-405"/>
    <n v="405"/>
    <x v="1"/>
    <x v="2"/>
    <x v="0"/>
    <s v="No"/>
    <s v="Y"/>
    <n v="2"/>
    <n v="-2"/>
    <n v="0"/>
    <x v="41"/>
    <n v="1"/>
    <n v="1"/>
    <n v="1"/>
    <n v="0"/>
    <n v="230"/>
    <n v="3"/>
    <s v="Bachelor's Degree"/>
    <n v="1"/>
    <n v="3"/>
    <n v="54"/>
    <n v="3"/>
    <n v="1"/>
    <n v="2"/>
    <n v="1420"/>
    <n v="25233"/>
    <n v="1"/>
    <n v="13"/>
    <n v="3"/>
    <n v="3"/>
    <n v="80"/>
    <n v="0"/>
    <n v="0"/>
    <n v="3"/>
    <n v="0"/>
    <n v="0"/>
    <n v="0"/>
    <n v="0"/>
  </r>
  <r>
    <s v="No"/>
    <s v="Travel_Rarely"/>
    <x v="0"/>
    <s v="Current Employees"/>
    <x v="0"/>
    <x v="3"/>
    <s v="STAFF-406"/>
    <n v="406"/>
    <x v="1"/>
    <x v="0"/>
    <x v="1"/>
    <s v="No"/>
    <s v="Y"/>
    <n v="3"/>
    <n v="-2"/>
    <n v="0"/>
    <x v="10"/>
    <n v="0"/>
    <m/>
    <n v="0"/>
    <n v="1"/>
    <n v="1232"/>
    <n v="16"/>
    <s v="Bachelor's Degree"/>
    <n v="1"/>
    <n v="3"/>
    <n v="96"/>
    <n v="3"/>
    <n v="3"/>
    <n v="1"/>
    <n v="8020"/>
    <n v="5100"/>
    <n v="0"/>
    <n v="15"/>
    <n v="3"/>
    <n v="3"/>
    <n v="80"/>
    <n v="2"/>
    <n v="12"/>
    <n v="2"/>
    <n v="11"/>
    <n v="9"/>
    <n v="6"/>
    <n v="9"/>
  </r>
  <r>
    <s v="No"/>
    <s v="Travel_Frequently"/>
    <x v="0"/>
    <s v="Current Employees"/>
    <x v="1"/>
    <x v="0"/>
    <s v="STAFF-407"/>
    <n v="407"/>
    <x v="1"/>
    <x v="2"/>
    <x v="1"/>
    <s v="No"/>
    <s v="Y"/>
    <n v="2"/>
    <n v="-2"/>
    <n v="0"/>
    <x v="9"/>
    <n v="0"/>
    <m/>
    <n v="0"/>
    <n v="1"/>
    <n v="566"/>
    <n v="18"/>
    <s v="Master's Degree"/>
    <n v="1"/>
    <n v="3"/>
    <n v="81"/>
    <n v="4"/>
    <n v="1"/>
    <n v="2"/>
    <n v="3688"/>
    <n v="7122"/>
    <n v="4"/>
    <n v="18"/>
    <n v="3"/>
    <n v="4"/>
    <n v="80"/>
    <n v="2"/>
    <n v="4"/>
    <n v="3"/>
    <n v="1"/>
    <n v="0"/>
    <n v="0"/>
    <n v="0"/>
  </r>
  <r>
    <s v="No"/>
    <s v="Travel_Rarely"/>
    <x v="1"/>
    <s v="Current Employees"/>
    <x v="1"/>
    <x v="2"/>
    <s v="STAFF-408"/>
    <n v="408"/>
    <x v="1"/>
    <x v="3"/>
    <x v="2"/>
    <s v="No"/>
    <s v="Y"/>
    <n v="3"/>
    <n v="-2"/>
    <n v="0"/>
    <x v="31"/>
    <n v="0"/>
    <m/>
    <n v="0"/>
    <n v="1"/>
    <n v="1302"/>
    <n v="2"/>
    <s v="Bachelor's Degree"/>
    <n v="1"/>
    <n v="4"/>
    <n v="84"/>
    <n v="1"/>
    <n v="2"/>
    <n v="3"/>
    <n v="5482"/>
    <n v="16321"/>
    <n v="5"/>
    <n v="18"/>
    <n v="3"/>
    <n v="4"/>
    <n v="80"/>
    <n v="1"/>
    <n v="13"/>
    <n v="3"/>
    <n v="4"/>
    <n v="1"/>
    <n v="1"/>
    <n v="2"/>
  </r>
  <r>
    <s v="No"/>
    <s v="Travel_Rarely"/>
    <x v="0"/>
    <s v="Current Employees"/>
    <x v="0"/>
    <x v="0"/>
    <s v="STAFF-410"/>
    <n v="410"/>
    <x v="1"/>
    <x v="5"/>
    <x v="0"/>
    <s v="No"/>
    <s v="Y"/>
    <n v="2"/>
    <n v="-2"/>
    <n v="0"/>
    <x v="0"/>
    <n v="0"/>
    <m/>
    <n v="0"/>
    <n v="1"/>
    <n v="334"/>
    <n v="2"/>
    <s v="Master's Degree"/>
    <n v="1"/>
    <n v="4"/>
    <n v="88"/>
    <n v="3"/>
    <n v="4"/>
    <n v="2"/>
    <n v="16015"/>
    <n v="15896"/>
    <n v="1"/>
    <n v="19"/>
    <n v="3"/>
    <n v="2"/>
    <n v="80"/>
    <n v="0"/>
    <n v="22"/>
    <n v="3"/>
    <n v="22"/>
    <n v="10"/>
    <n v="0"/>
    <n v="4"/>
  </r>
  <r>
    <s v="No"/>
    <s v="Travel_Rarely"/>
    <x v="4"/>
    <s v="Current Employees"/>
    <x v="0"/>
    <x v="2"/>
    <s v="STAFF-411"/>
    <n v="411"/>
    <x v="0"/>
    <x v="6"/>
    <x v="0"/>
    <s v="No"/>
    <s v="Y"/>
    <n v="2"/>
    <n v="-2"/>
    <n v="0"/>
    <x v="41"/>
    <n v="0"/>
    <m/>
    <n v="0"/>
    <n v="1"/>
    <n v="812"/>
    <n v="10"/>
    <s v="Bachelor's Degree"/>
    <n v="1"/>
    <n v="4"/>
    <n v="69"/>
    <n v="2"/>
    <n v="1"/>
    <n v="3"/>
    <n v="1200"/>
    <n v="9724"/>
    <n v="1"/>
    <n v="12"/>
    <n v="3"/>
    <n v="1"/>
    <n v="80"/>
    <n v="0"/>
    <n v="0"/>
    <n v="3"/>
    <n v="0"/>
    <n v="0"/>
    <n v="0"/>
    <n v="0"/>
  </r>
  <r>
    <s v="No"/>
    <s v="Travel_Rarely"/>
    <x v="2"/>
    <s v="Current Employees"/>
    <x v="1"/>
    <x v="2"/>
    <s v="STAFF-412"/>
    <n v="412"/>
    <x v="1"/>
    <x v="4"/>
    <x v="0"/>
    <s v="No"/>
    <s v="Y"/>
    <n v="2"/>
    <n v="-2"/>
    <n v="0"/>
    <x v="14"/>
    <n v="0"/>
    <m/>
    <n v="0"/>
    <n v="1"/>
    <n v="1476"/>
    <n v="16"/>
    <s v="Associates Degree"/>
    <n v="1"/>
    <n v="2"/>
    <n v="68"/>
    <n v="4"/>
    <n v="2"/>
    <n v="3"/>
    <n v="5661"/>
    <n v="4824"/>
    <n v="0"/>
    <n v="19"/>
    <n v="3"/>
    <n v="3"/>
    <n v="80"/>
    <n v="0"/>
    <n v="9"/>
    <n v="3"/>
    <n v="8"/>
    <n v="3"/>
    <n v="0"/>
    <n v="7"/>
  </r>
  <r>
    <s v="No"/>
    <s v="Travel_Rarely"/>
    <x v="2"/>
    <s v="Current Employees"/>
    <x v="0"/>
    <x v="4"/>
    <s v="STAFF-416"/>
    <n v="416"/>
    <x v="1"/>
    <x v="0"/>
    <x v="1"/>
    <s v="No"/>
    <s v="Y"/>
    <n v="3"/>
    <n v="-2"/>
    <n v="0"/>
    <x v="12"/>
    <n v="0"/>
    <m/>
    <n v="0"/>
    <n v="1"/>
    <n v="218"/>
    <n v="7"/>
    <s v="Bachelor's Degree"/>
    <n v="1"/>
    <n v="4"/>
    <n v="100"/>
    <n v="4"/>
    <n v="2"/>
    <n v="4"/>
    <n v="6929"/>
    <n v="12241"/>
    <n v="4"/>
    <n v="11"/>
    <n v="3"/>
    <n v="2"/>
    <n v="80"/>
    <n v="1"/>
    <n v="10"/>
    <n v="2"/>
    <n v="8"/>
    <n v="7"/>
    <n v="7"/>
    <n v="7"/>
  </r>
  <r>
    <s v="No"/>
    <s v="Travel_Rarely"/>
    <x v="0"/>
    <s v="Current Employees"/>
    <x v="1"/>
    <x v="2"/>
    <s v="STAFF-417"/>
    <n v="417"/>
    <x v="1"/>
    <x v="4"/>
    <x v="2"/>
    <s v="No"/>
    <s v="Y"/>
    <n v="5"/>
    <n v="-2"/>
    <n v="0"/>
    <x v="22"/>
    <n v="0"/>
    <m/>
    <n v="0"/>
    <n v="1"/>
    <n v="1132"/>
    <n v="1"/>
    <s v="Bachelor's Degree"/>
    <n v="1"/>
    <n v="3"/>
    <n v="48"/>
    <n v="4"/>
    <n v="3"/>
    <n v="4"/>
    <n v="9613"/>
    <n v="10942"/>
    <n v="0"/>
    <n v="17"/>
    <n v="3"/>
    <n v="1"/>
    <n v="80"/>
    <n v="3"/>
    <n v="19"/>
    <n v="2"/>
    <n v="18"/>
    <n v="10"/>
    <n v="3"/>
    <n v="7"/>
  </r>
  <r>
    <s v="No"/>
    <s v="Non-Travel"/>
    <x v="0"/>
    <s v="Current Employees"/>
    <x v="1"/>
    <x v="0"/>
    <s v="STAFF-419"/>
    <n v="419"/>
    <x v="0"/>
    <x v="2"/>
    <x v="1"/>
    <s v="No"/>
    <s v="Y"/>
    <n v="3"/>
    <n v="-2"/>
    <n v="0"/>
    <x v="9"/>
    <n v="0"/>
    <m/>
    <n v="0"/>
    <n v="1"/>
    <n v="1105"/>
    <n v="24"/>
    <s v="Master's Degree"/>
    <n v="1"/>
    <n v="2"/>
    <n v="47"/>
    <n v="3"/>
    <n v="2"/>
    <n v="2"/>
    <n v="5674"/>
    <n v="6927"/>
    <n v="7"/>
    <n v="15"/>
    <n v="3"/>
    <n v="3"/>
    <n v="80"/>
    <n v="1"/>
    <n v="11"/>
    <n v="3"/>
    <n v="9"/>
    <n v="8"/>
    <n v="0"/>
    <n v="8"/>
  </r>
  <r>
    <s v="No"/>
    <s v="Travel_Rarely"/>
    <x v="2"/>
    <s v="Current Employees"/>
    <x v="0"/>
    <x v="0"/>
    <s v="STAFF-420"/>
    <n v="420"/>
    <x v="1"/>
    <x v="0"/>
    <x v="1"/>
    <s v="No"/>
    <s v="Y"/>
    <n v="3"/>
    <n v="-2"/>
    <n v="0"/>
    <x v="5"/>
    <n v="0"/>
    <m/>
    <n v="0"/>
    <n v="1"/>
    <n v="906"/>
    <n v="7"/>
    <s v="Bachelor's Degree"/>
    <n v="1"/>
    <n v="4"/>
    <n v="91"/>
    <n v="2"/>
    <n v="2"/>
    <n v="2"/>
    <n v="5484"/>
    <n v="16985"/>
    <n v="1"/>
    <n v="14"/>
    <n v="3"/>
    <n v="3"/>
    <n v="80"/>
    <n v="1"/>
    <n v="13"/>
    <n v="2"/>
    <n v="13"/>
    <n v="8"/>
    <n v="4"/>
    <n v="8"/>
  </r>
  <r>
    <s v="No"/>
    <s v="Travel_Rarely"/>
    <x v="0"/>
    <s v="Current Employees"/>
    <x v="1"/>
    <x v="0"/>
    <s v="STAFF-421"/>
    <n v="421"/>
    <x v="0"/>
    <x v="7"/>
    <x v="1"/>
    <s v="No"/>
    <s v="Y"/>
    <n v="2"/>
    <n v="-2"/>
    <n v="0"/>
    <x v="8"/>
    <n v="0"/>
    <m/>
    <n v="0"/>
    <n v="1"/>
    <n v="849"/>
    <n v="25"/>
    <s v="Associates Degree"/>
    <n v="1"/>
    <n v="1"/>
    <n v="81"/>
    <n v="2"/>
    <n v="3"/>
    <n v="2"/>
    <n v="12061"/>
    <n v="26707"/>
    <n v="3"/>
    <n v="17"/>
    <n v="3"/>
    <n v="3"/>
    <n v="80"/>
    <n v="1"/>
    <n v="19"/>
    <n v="3"/>
    <n v="10"/>
    <n v="8"/>
    <n v="0"/>
    <n v="1"/>
  </r>
  <r>
    <s v="No"/>
    <s v="Non-Travel"/>
    <x v="3"/>
    <s v="Current Employees"/>
    <x v="1"/>
    <x v="0"/>
    <s v="STAFF-422"/>
    <n v="422"/>
    <x v="1"/>
    <x v="4"/>
    <x v="2"/>
    <s v="Yes"/>
    <s v="Y"/>
    <n v="2"/>
    <n v="-2"/>
    <n v="0"/>
    <x v="34"/>
    <n v="0"/>
    <m/>
    <n v="0"/>
    <n v="1"/>
    <n v="390"/>
    <n v="1"/>
    <s v="Master's Degree"/>
    <n v="1"/>
    <n v="4"/>
    <n v="32"/>
    <n v="1"/>
    <n v="2"/>
    <n v="2"/>
    <n v="5660"/>
    <n v="17056"/>
    <n v="2"/>
    <n v="13"/>
    <n v="3"/>
    <n v="4"/>
    <n v="80"/>
    <n v="1"/>
    <n v="12"/>
    <n v="3"/>
    <n v="5"/>
    <n v="3"/>
    <n v="1"/>
    <n v="2"/>
  </r>
  <r>
    <s v="No"/>
    <s v="Travel_Rarely"/>
    <x v="2"/>
    <s v="Current Employees"/>
    <x v="1"/>
    <x v="4"/>
    <s v="STAFF-423"/>
    <n v="423"/>
    <x v="1"/>
    <x v="1"/>
    <x v="1"/>
    <s v="Yes"/>
    <s v="Y"/>
    <n v="4"/>
    <n v="-2"/>
    <n v="0"/>
    <x v="12"/>
    <n v="0"/>
    <m/>
    <n v="0"/>
    <n v="1"/>
    <n v="691"/>
    <n v="5"/>
    <s v="Master's Degree"/>
    <n v="1"/>
    <n v="4"/>
    <n v="86"/>
    <n v="3"/>
    <n v="1"/>
    <n v="4"/>
    <n v="4821"/>
    <n v="10077"/>
    <n v="0"/>
    <n v="12"/>
    <n v="3"/>
    <n v="3"/>
    <n v="80"/>
    <n v="1"/>
    <n v="6"/>
    <n v="3"/>
    <n v="5"/>
    <n v="2"/>
    <n v="0"/>
    <n v="3"/>
  </r>
  <r>
    <s v="No"/>
    <s v="Travel_Rarely"/>
    <x v="2"/>
    <s v="Current Employees"/>
    <x v="2"/>
    <x v="5"/>
    <s v="STAFF-424"/>
    <n v="424"/>
    <x v="1"/>
    <x v="8"/>
    <x v="1"/>
    <s v="No"/>
    <s v="Y"/>
    <n v="1"/>
    <n v="-2"/>
    <n v="0"/>
    <x v="12"/>
    <n v="0"/>
    <m/>
    <n v="0"/>
    <n v="1"/>
    <n v="106"/>
    <n v="2"/>
    <s v="Bachelor's Degree"/>
    <n v="1"/>
    <n v="1"/>
    <n v="62"/>
    <n v="2"/>
    <n v="2"/>
    <n v="3"/>
    <n v="6410"/>
    <n v="17822"/>
    <n v="3"/>
    <n v="12"/>
    <n v="3"/>
    <n v="4"/>
    <n v="80"/>
    <n v="0"/>
    <n v="9"/>
    <n v="3"/>
    <n v="2"/>
    <n v="2"/>
    <n v="1"/>
    <n v="0"/>
  </r>
  <r>
    <s v="No"/>
    <s v="Travel_Frequently"/>
    <x v="1"/>
    <s v="Current Employees"/>
    <x v="1"/>
    <x v="0"/>
    <s v="STAFF-425"/>
    <n v="425"/>
    <x v="1"/>
    <x v="2"/>
    <x v="2"/>
    <s v="No"/>
    <s v="Y"/>
    <n v="2"/>
    <n v="-2"/>
    <n v="0"/>
    <x v="28"/>
    <n v="0"/>
    <m/>
    <n v="0"/>
    <n v="1"/>
    <n v="1249"/>
    <n v="7"/>
    <s v="Bachelor's Degree"/>
    <n v="1"/>
    <n v="1"/>
    <n v="97"/>
    <n v="3"/>
    <n v="3"/>
    <n v="2"/>
    <n v="5210"/>
    <n v="20308"/>
    <n v="1"/>
    <n v="18"/>
    <n v="3"/>
    <n v="1"/>
    <n v="80"/>
    <n v="1"/>
    <n v="24"/>
    <n v="3"/>
    <n v="24"/>
    <n v="9"/>
    <n v="9"/>
    <n v="11"/>
  </r>
  <r>
    <s v="No"/>
    <s v="Travel_Rarely"/>
    <x v="2"/>
    <s v="Current Employees"/>
    <x v="1"/>
    <x v="0"/>
    <s v="STAFF-426"/>
    <n v="426"/>
    <x v="1"/>
    <x v="1"/>
    <x v="2"/>
    <s v="Yes"/>
    <s v="Y"/>
    <n v="2"/>
    <n v="-2"/>
    <n v="0"/>
    <x v="12"/>
    <n v="0"/>
    <m/>
    <n v="0"/>
    <n v="1"/>
    <n v="192"/>
    <n v="2"/>
    <s v="Master's Degree"/>
    <n v="1"/>
    <n v="3"/>
    <n v="32"/>
    <n v="3"/>
    <n v="1"/>
    <n v="2"/>
    <n v="2695"/>
    <n v="7747"/>
    <n v="0"/>
    <n v="18"/>
    <n v="3"/>
    <n v="2"/>
    <n v="80"/>
    <n v="1"/>
    <n v="3"/>
    <n v="1"/>
    <n v="2"/>
    <n v="2"/>
    <n v="2"/>
    <n v="2"/>
  </r>
  <r>
    <s v="No"/>
    <s v="Travel_Frequently"/>
    <x v="2"/>
    <s v="Current Employees"/>
    <x v="1"/>
    <x v="0"/>
    <s v="STAFF-428"/>
    <n v="428"/>
    <x v="0"/>
    <x v="5"/>
    <x v="1"/>
    <s v="No"/>
    <s v="Y"/>
    <n v="2"/>
    <n v="-2"/>
    <n v="0"/>
    <x v="3"/>
    <n v="0"/>
    <m/>
    <n v="0"/>
    <n v="1"/>
    <n v="553"/>
    <n v="5"/>
    <s v="Master's Degree"/>
    <n v="1"/>
    <n v="4"/>
    <n v="74"/>
    <n v="3"/>
    <n v="3"/>
    <n v="2"/>
    <n v="11878"/>
    <n v="23364"/>
    <n v="6"/>
    <n v="11"/>
    <n v="3"/>
    <n v="2"/>
    <n v="80"/>
    <n v="2"/>
    <n v="12"/>
    <n v="3"/>
    <n v="10"/>
    <n v="6"/>
    <n v="8"/>
    <n v="8"/>
  </r>
  <r>
    <s v="No"/>
    <s v="Travel_Rarely"/>
    <x v="0"/>
    <s v="Current Employees"/>
    <x v="1"/>
    <x v="2"/>
    <s v="STAFF-429"/>
    <n v="429"/>
    <x v="1"/>
    <x v="5"/>
    <x v="1"/>
    <s v="Yes"/>
    <s v="Y"/>
    <n v="3"/>
    <n v="-2"/>
    <n v="0"/>
    <x v="22"/>
    <n v="0"/>
    <m/>
    <n v="0"/>
    <n v="1"/>
    <n v="117"/>
    <n v="10"/>
    <s v="High School"/>
    <n v="1"/>
    <n v="3"/>
    <n v="99"/>
    <n v="3"/>
    <n v="4"/>
    <n v="3"/>
    <n v="17068"/>
    <n v="5355"/>
    <n v="1"/>
    <n v="14"/>
    <n v="3"/>
    <n v="4"/>
    <n v="80"/>
    <n v="0"/>
    <n v="21"/>
    <n v="3"/>
    <n v="21"/>
    <n v="9"/>
    <n v="11"/>
    <n v="10"/>
  </r>
  <r>
    <s v="No"/>
    <s v="Travel_Frequently"/>
    <x v="0"/>
    <s v="Current Employees"/>
    <x v="1"/>
    <x v="0"/>
    <s v="STAFF-430"/>
    <n v="430"/>
    <x v="0"/>
    <x v="2"/>
    <x v="0"/>
    <s v="No"/>
    <s v="Y"/>
    <n v="5"/>
    <n v="-2"/>
    <n v="0"/>
    <x v="23"/>
    <n v="0"/>
    <m/>
    <n v="0"/>
    <n v="1"/>
    <n v="185"/>
    <n v="10"/>
    <s v="Master's Degree"/>
    <n v="1"/>
    <n v="3"/>
    <n v="33"/>
    <n v="3"/>
    <n v="1"/>
    <n v="2"/>
    <n v="2455"/>
    <n v="10675"/>
    <n v="0"/>
    <n v="19"/>
    <n v="3"/>
    <n v="1"/>
    <n v="80"/>
    <n v="0"/>
    <n v="9"/>
    <n v="3"/>
    <n v="8"/>
    <n v="7"/>
    <n v="1"/>
    <n v="7"/>
  </r>
  <r>
    <s v="No"/>
    <s v="Travel_Rarely"/>
    <x v="1"/>
    <s v="Current Employees"/>
    <x v="1"/>
    <x v="4"/>
    <s v="STAFF-431"/>
    <n v="431"/>
    <x v="0"/>
    <x v="4"/>
    <x v="0"/>
    <s v="Yes"/>
    <s v="Y"/>
    <n v="2"/>
    <n v="-2"/>
    <n v="0"/>
    <x v="1"/>
    <n v="0"/>
    <m/>
    <n v="0"/>
    <n v="1"/>
    <n v="1091"/>
    <n v="1"/>
    <s v="Associates Degree"/>
    <n v="1"/>
    <n v="4"/>
    <n v="90"/>
    <n v="2"/>
    <n v="4"/>
    <n v="4"/>
    <n v="13964"/>
    <n v="17810"/>
    <n v="7"/>
    <n v="12"/>
    <n v="3"/>
    <n v="4"/>
    <n v="80"/>
    <n v="0"/>
    <n v="25"/>
    <n v="3"/>
    <n v="7"/>
    <n v="1"/>
    <n v="0"/>
    <n v="7"/>
  </r>
  <r>
    <s v="Yes"/>
    <s v="Travel_Rarely"/>
    <x v="1"/>
    <s v="Ex-Employees"/>
    <x v="1"/>
    <x v="2"/>
    <s v="STAFF-433"/>
    <n v="433"/>
    <x v="1"/>
    <x v="1"/>
    <x v="1"/>
    <s v="No"/>
    <s v="Y"/>
    <n v="3"/>
    <n v="-2"/>
    <n v="0"/>
    <x v="39"/>
    <n v="1"/>
    <n v="1"/>
    <n v="1"/>
    <n v="0"/>
    <n v="723"/>
    <n v="8"/>
    <s v="Master's Degree"/>
    <n v="1"/>
    <n v="3"/>
    <n v="85"/>
    <n v="2"/>
    <n v="2"/>
    <n v="3"/>
    <n v="4941"/>
    <n v="17747"/>
    <n v="2"/>
    <n v="15"/>
    <n v="3"/>
    <n v="1"/>
    <n v="80"/>
    <n v="0"/>
    <n v="11"/>
    <n v="2"/>
    <n v="8"/>
    <n v="2"/>
    <n v="7"/>
    <n v="7"/>
  </r>
  <r>
    <s v="No"/>
    <s v="Travel_Rarely"/>
    <x v="2"/>
    <s v="Current Employees"/>
    <x v="1"/>
    <x v="0"/>
    <s v="STAFF-434"/>
    <n v="434"/>
    <x v="0"/>
    <x v="1"/>
    <x v="0"/>
    <s v="Yes"/>
    <s v="Y"/>
    <n v="2"/>
    <n v="-2"/>
    <n v="0"/>
    <x v="4"/>
    <n v="0"/>
    <m/>
    <n v="0"/>
    <n v="1"/>
    <n v="1220"/>
    <n v="5"/>
    <s v="Bachelor's Degree"/>
    <n v="1"/>
    <n v="3"/>
    <n v="85"/>
    <n v="3"/>
    <n v="1"/>
    <n v="2"/>
    <n v="2478"/>
    <n v="20938"/>
    <n v="1"/>
    <n v="12"/>
    <n v="3"/>
    <n v="2"/>
    <n v="80"/>
    <n v="0"/>
    <n v="4"/>
    <n v="2"/>
    <n v="4"/>
    <n v="3"/>
    <n v="1"/>
    <n v="2"/>
  </r>
  <r>
    <s v="No"/>
    <s v="Travel_Rarely"/>
    <x v="2"/>
    <s v="Current Employees"/>
    <x v="0"/>
    <x v="4"/>
    <s v="STAFF-436"/>
    <n v="436"/>
    <x v="0"/>
    <x v="0"/>
    <x v="1"/>
    <s v="Yes"/>
    <s v="Y"/>
    <n v="2"/>
    <n v="-2"/>
    <n v="0"/>
    <x v="5"/>
    <n v="0"/>
    <m/>
    <n v="0"/>
    <n v="1"/>
    <n v="588"/>
    <n v="8"/>
    <s v="Associates Degree"/>
    <n v="1"/>
    <n v="4"/>
    <n v="65"/>
    <n v="2"/>
    <n v="2"/>
    <n v="4"/>
    <n v="5228"/>
    <n v="24624"/>
    <n v="1"/>
    <n v="11"/>
    <n v="3"/>
    <n v="4"/>
    <n v="80"/>
    <n v="0"/>
    <n v="13"/>
    <n v="3"/>
    <n v="13"/>
    <n v="12"/>
    <n v="11"/>
    <n v="9"/>
  </r>
  <r>
    <s v="No"/>
    <s v="Travel_Rarely"/>
    <x v="2"/>
    <s v="Current Employees"/>
    <x v="0"/>
    <x v="0"/>
    <s v="STAFF-437"/>
    <n v="437"/>
    <x v="1"/>
    <x v="0"/>
    <x v="0"/>
    <s v="Yes"/>
    <s v="Y"/>
    <n v="3"/>
    <n v="-2"/>
    <n v="0"/>
    <x v="4"/>
    <n v="0"/>
    <m/>
    <n v="0"/>
    <n v="1"/>
    <n v="1377"/>
    <n v="2"/>
    <s v="Bachelor's Degree"/>
    <n v="1"/>
    <n v="4"/>
    <n v="74"/>
    <n v="3"/>
    <n v="2"/>
    <n v="2"/>
    <n v="4478"/>
    <n v="5242"/>
    <n v="1"/>
    <n v="11"/>
    <n v="3"/>
    <n v="1"/>
    <n v="80"/>
    <n v="0"/>
    <n v="5"/>
    <n v="3"/>
    <n v="5"/>
    <n v="4"/>
    <n v="0"/>
    <n v="4"/>
  </r>
  <r>
    <s v="No"/>
    <s v="Travel_Rarely"/>
    <x v="2"/>
    <s v="Current Employees"/>
    <x v="0"/>
    <x v="3"/>
    <s v="STAFF-438"/>
    <n v="438"/>
    <x v="1"/>
    <x v="0"/>
    <x v="2"/>
    <s v="No"/>
    <s v="Y"/>
    <n v="3"/>
    <n v="-2"/>
    <n v="0"/>
    <x v="12"/>
    <n v="0"/>
    <m/>
    <n v="0"/>
    <n v="1"/>
    <n v="691"/>
    <n v="7"/>
    <s v="Bachelor's Degree"/>
    <n v="1"/>
    <n v="4"/>
    <n v="73"/>
    <n v="3"/>
    <n v="2"/>
    <n v="1"/>
    <n v="7547"/>
    <n v="7143"/>
    <n v="4"/>
    <n v="12"/>
    <n v="3"/>
    <n v="4"/>
    <n v="80"/>
    <n v="3"/>
    <n v="13"/>
    <n v="3"/>
    <n v="7"/>
    <n v="7"/>
    <n v="1"/>
    <n v="7"/>
  </r>
  <r>
    <s v="No"/>
    <s v="Travel_Rarely"/>
    <x v="2"/>
    <s v="Current Employees"/>
    <x v="1"/>
    <x v="2"/>
    <s v="STAFF-439"/>
    <n v="439"/>
    <x v="0"/>
    <x v="1"/>
    <x v="0"/>
    <s v="No"/>
    <s v="Y"/>
    <n v="0"/>
    <n v="-2"/>
    <n v="0"/>
    <x v="5"/>
    <n v="0"/>
    <m/>
    <n v="0"/>
    <n v="1"/>
    <n v="1018"/>
    <n v="2"/>
    <s v="Master's Degree"/>
    <n v="1"/>
    <n v="1"/>
    <n v="74"/>
    <n v="4"/>
    <n v="2"/>
    <n v="4"/>
    <n v="5055"/>
    <n v="10557"/>
    <n v="7"/>
    <n v="16"/>
    <n v="3"/>
    <n v="3"/>
    <n v="80"/>
    <n v="0"/>
    <n v="10"/>
    <n v="2"/>
    <n v="7"/>
    <n v="7"/>
    <n v="0"/>
    <n v="7"/>
  </r>
  <r>
    <s v="Yes"/>
    <s v="Travel_Rarely"/>
    <x v="2"/>
    <s v="Ex-Employees"/>
    <x v="1"/>
    <x v="2"/>
    <s v="STAFF-440"/>
    <n v="440"/>
    <x v="1"/>
    <x v="1"/>
    <x v="1"/>
    <s v="Yes"/>
    <s v="Y"/>
    <n v="4"/>
    <n v="-2"/>
    <n v="0"/>
    <x v="14"/>
    <n v="1"/>
    <n v="1"/>
    <n v="1"/>
    <n v="0"/>
    <n v="1157"/>
    <n v="2"/>
    <s v="Master's Degree"/>
    <n v="1"/>
    <n v="1"/>
    <n v="84"/>
    <n v="1"/>
    <n v="1"/>
    <n v="4"/>
    <n v="3464"/>
    <n v="24737"/>
    <n v="5"/>
    <n v="13"/>
    <n v="3"/>
    <n v="4"/>
    <n v="80"/>
    <n v="0"/>
    <n v="5"/>
    <n v="2"/>
    <n v="3"/>
    <n v="2"/>
    <n v="2"/>
    <n v="2"/>
  </r>
  <r>
    <s v="No"/>
    <s v="Travel_Rarely"/>
    <x v="2"/>
    <s v="Current Employees"/>
    <x v="1"/>
    <x v="2"/>
    <s v="STAFF-441"/>
    <n v="441"/>
    <x v="0"/>
    <x v="1"/>
    <x v="1"/>
    <s v="No"/>
    <s v="Y"/>
    <n v="2"/>
    <n v="-2"/>
    <n v="0"/>
    <x v="7"/>
    <n v="0"/>
    <m/>
    <n v="0"/>
    <n v="1"/>
    <n v="1275"/>
    <n v="28"/>
    <s v="Associates Degree"/>
    <n v="1"/>
    <n v="4"/>
    <n v="64"/>
    <n v="3"/>
    <n v="2"/>
    <n v="4"/>
    <n v="5775"/>
    <n v="11934"/>
    <n v="1"/>
    <n v="13"/>
    <n v="3"/>
    <n v="4"/>
    <n v="80"/>
    <n v="2"/>
    <n v="11"/>
    <n v="3"/>
    <n v="10"/>
    <n v="8"/>
    <n v="1"/>
    <n v="9"/>
  </r>
  <r>
    <s v="No"/>
    <s v="Travel_Frequently"/>
    <x v="2"/>
    <s v="Current Employees"/>
    <x v="1"/>
    <x v="0"/>
    <s v="STAFF-442"/>
    <n v="442"/>
    <x v="0"/>
    <x v="3"/>
    <x v="1"/>
    <s v="No"/>
    <s v="Y"/>
    <n v="2"/>
    <n v="-2"/>
    <n v="0"/>
    <x v="12"/>
    <n v="0"/>
    <m/>
    <n v="0"/>
    <n v="1"/>
    <n v="798"/>
    <n v="7"/>
    <s v="Associates Degree"/>
    <n v="1"/>
    <n v="3"/>
    <n v="48"/>
    <n v="2"/>
    <n v="3"/>
    <n v="2"/>
    <n v="8943"/>
    <n v="14034"/>
    <n v="1"/>
    <n v="24"/>
    <n v="4"/>
    <n v="1"/>
    <n v="80"/>
    <n v="1"/>
    <n v="10"/>
    <n v="3"/>
    <n v="10"/>
    <n v="9"/>
    <n v="8"/>
    <n v="9"/>
  </r>
  <r>
    <s v="No"/>
    <s v="Travel_Frequently"/>
    <x v="0"/>
    <s v="Current Employees"/>
    <x v="1"/>
    <x v="2"/>
    <s v="STAFF-444"/>
    <n v="444"/>
    <x v="1"/>
    <x v="5"/>
    <x v="1"/>
    <s v="No"/>
    <s v="Y"/>
    <n v="2"/>
    <n v="-2"/>
    <n v="0"/>
    <x v="22"/>
    <n v="0"/>
    <m/>
    <n v="0"/>
    <n v="1"/>
    <n v="672"/>
    <n v="7"/>
    <s v="Associates Degree"/>
    <n v="1"/>
    <n v="3"/>
    <n v="54"/>
    <n v="2"/>
    <n v="5"/>
    <n v="4"/>
    <n v="19272"/>
    <n v="21141"/>
    <n v="1"/>
    <n v="15"/>
    <n v="3"/>
    <n v="1"/>
    <n v="80"/>
    <n v="1"/>
    <n v="21"/>
    <n v="3"/>
    <n v="21"/>
    <n v="9"/>
    <n v="13"/>
    <n v="3"/>
  </r>
  <r>
    <s v="Yes"/>
    <s v="Travel_Rarely"/>
    <x v="0"/>
    <s v="Ex-Employees"/>
    <x v="0"/>
    <x v="2"/>
    <s v="STAFF-445"/>
    <n v="445"/>
    <x v="0"/>
    <x v="0"/>
    <x v="1"/>
    <s v="Yes"/>
    <s v="Y"/>
    <n v="3"/>
    <n v="-2"/>
    <n v="0"/>
    <x v="22"/>
    <n v="1"/>
    <n v="1"/>
    <n v="1"/>
    <n v="0"/>
    <n v="1162"/>
    <n v="3"/>
    <s v="Associates Degree"/>
    <n v="1"/>
    <n v="4"/>
    <n v="41"/>
    <n v="3"/>
    <n v="2"/>
    <n v="3"/>
    <n v="5238"/>
    <n v="17778"/>
    <n v="4"/>
    <n v="18"/>
    <n v="3"/>
    <n v="1"/>
    <n v="80"/>
    <n v="0"/>
    <n v="12"/>
    <n v="2"/>
    <n v="1"/>
    <n v="0"/>
    <n v="0"/>
    <n v="0"/>
  </r>
  <r>
    <s v="No"/>
    <s v="Travel_Frequently"/>
    <x v="2"/>
    <s v="Current Employees"/>
    <x v="0"/>
    <x v="3"/>
    <s v="STAFF-446"/>
    <n v="446"/>
    <x v="1"/>
    <x v="0"/>
    <x v="0"/>
    <s v="No"/>
    <s v="Y"/>
    <n v="6"/>
    <n v="-2"/>
    <n v="0"/>
    <x v="3"/>
    <n v="0"/>
    <m/>
    <n v="0"/>
    <n v="1"/>
    <n v="508"/>
    <n v="10"/>
    <s v="Bachelor's Degree"/>
    <n v="1"/>
    <n v="2"/>
    <n v="46"/>
    <n v="2"/>
    <n v="2"/>
    <n v="1"/>
    <n v="4682"/>
    <n v="4317"/>
    <n v="3"/>
    <n v="14"/>
    <n v="3"/>
    <n v="3"/>
    <n v="80"/>
    <n v="0"/>
    <n v="9"/>
    <n v="2"/>
    <n v="7"/>
    <n v="7"/>
    <n v="0"/>
    <n v="1"/>
  </r>
  <r>
    <s v="No"/>
    <s v="Travel_Rarely"/>
    <x v="1"/>
    <s v="Current Employees"/>
    <x v="1"/>
    <x v="0"/>
    <s v="STAFF-447"/>
    <n v="447"/>
    <x v="1"/>
    <x v="7"/>
    <x v="1"/>
    <s v="No"/>
    <s v="Y"/>
    <n v="2"/>
    <n v="-2"/>
    <n v="0"/>
    <x v="40"/>
    <n v="0"/>
    <m/>
    <n v="0"/>
    <n v="1"/>
    <n v="1482"/>
    <n v="5"/>
    <s v="Doctoral Degree"/>
    <n v="1"/>
    <n v="4"/>
    <n v="42"/>
    <n v="3"/>
    <n v="5"/>
    <n v="2"/>
    <n v="18300"/>
    <n v="16375"/>
    <n v="4"/>
    <n v="11"/>
    <n v="3"/>
    <n v="2"/>
    <n v="80"/>
    <n v="1"/>
    <n v="21"/>
    <n v="3"/>
    <n v="3"/>
    <n v="2"/>
    <n v="1"/>
    <n v="1"/>
  </r>
  <r>
    <s v="No"/>
    <s v="Travel_Frequently"/>
    <x v="0"/>
    <s v="Current Employees"/>
    <x v="1"/>
    <x v="0"/>
    <s v="STAFF-448"/>
    <n v="448"/>
    <x v="0"/>
    <x v="2"/>
    <x v="2"/>
    <s v="No"/>
    <s v="Y"/>
    <n v="3"/>
    <n v="-2"/>
    <n v="0"/>
    <x v="23"/>
    <n v="0"/>
    <m/>
    <n v="0"/>
    <n v="1"/>
    <n v="559"/>
    <n v="10"/>
    <s v="Master's Degree"/>
    <n v="1"/>
    <n v="3"/>
    <n v="82"/>
    <n v="2"/>
    <n v="2"/>
    <n v="2"/>
    <n v="5257"/>
    <n v="6227"/>
    <n v="1"/>
    <n v="11"/>
    <n v="3"/>
    <n v="2"/>
    <n v="80"/>
    <n v="1"/>
    <n v="9"/>
    <n v="4"/>
    <n v="9"/>
    <n v="7"/>
    <n v="0"/>
    <n v="0"/>
  </r>
  <r>
    <s v="No"/>
    <s v="Non-Travel"/>
    <x v="2"/>
    <s v="Current Employees"/>
    <x v="0"/>
    <x v="3"/>
    <s v="STAFF-449"/>
    <n v="449"/>
    <x v="1"/>
    <x v="0"/>
    <x v="1"/>
    <s v="Yes"/>
    <s v="Y"/>
    <n v="0"/>
    <n v="-2"/>
    <n v="0"/>
    <x v="4"/>
    <n v="0"/>
    <m/>
    <n v="0"/>
    <n v="1"/>
    <n v="210"/>
    <n v="1"/>
    <s v="High School"/>
    <n v="1"/>
    <n v="3"/>
    <n v="73"/>
    <n v="3"/>
    <n v="2"/>
    <n v="1"/>
    <n v="6349"/>
    <n v="22107"/>
    <n v="0"/>
    <n v="13"/>
    <n v="3"/>
    <n v="4"/>
    <n v="80"/>
    <n v="1"/>
    <n v="6"/>
    <n v="3"/>
    <n v="5"/>
    <n v="4"/>
    <n v="1"/>
    <n v="4"/>
  </r>
  <r>
    <s v="No"/>
    <s v="Travel_Frequently"/>
    <x v="1"/>
    <s v="Current Employees"/>
    <x v="1"/>
    <x v="0"/>
    <s v="STAFF-450"/>
    <n v="450"/>
    <x v="0"/>
    <x v="1"/>
    <x v="0"/>
    <s v="No"/>
    <s v="Y"/>
    <n v="4"/>
    <n v="-2"/>
    <n v="0"/>
    <x v="33"/>
    <n v="0"/>
    <m/>
    <n v="0"/>
    <n v="1"/>
    <n v="928"/>
    <n v="20"/>
    <s v="Master's Degree"/>
    <n v="1"/>
    <n v="4"/>
    <n v="31"/>
    <n v="3"/>
    <n v="2"/>
    <n v="2"/>
    <n v="4869"/>
    <n v="16885"/>
    <n v="3"/>
    <n v="12"/>
    <n v="3"/>
    <n v="4"/>
    <n v="80"/>
    <n v="0"/>
    <n v="20"/>
    <n v="2"/>
    <n v="4"/>
    <n v="3"/>
    <n v="0"/>
    <n v="3"/>
  </r>
  <r>
    <s v="No"/>
    <s v="Travel_Rarely"/>
    <x v="0"/>
    <s v="Current Employees"/>
    <x v="1"/>
    <x v="0"/>
    <s v="STAFF-451"/>
    <n v="451"/>
    <x v="0"/>
    <x v="4"/>
    <x v="1"/>
    <s v="No"/>
    <s v="Y"/>
    <n v="1"/>
    <n v="-2"/>
    <n v="0"/>
    <x v="23"/>
    <n v="0"/>
    <m/>
    <n v="0"/>
    <n v="1"/>
    <n v="1001"/>
    <n v="7"/>
    <s v="Bachelor's Degree"/>
    <n v="1"/>
    <n v="3"/>
    <n v="43"/>
    <n v="3"/>
    <n v="3"/>
    <n v="2"/>
    <n v="9985"/>
    <n v="9262"/>
    <n v="8"/>
    <n v="16"/>
    <n v="3"/>
    <n v="1"/>
    <n v="80"/>
    <n v="1"/>
    <n v="10"/>
    <n v="2"/>
    <n v="1"/>
    <n v="0"/>
    <n v="0"/>
    <n v="0"/>
  </r>
  <r>
    <s v="No"/>
    <s v="Travel_Rarely"/>
    <x v="1"/>
    <s v="Current Employees"/>
    <x v="1"/>
    <x v="1"/>
    <s v="STAFF-452"/>
    <n v="452"/>
    <x v="1"/>
    <x v="1"/>
    <x v="1"/>
    <s v="No"/>
    <s v="Y"/>
    <n v="3"/>
    <n v="-2"/>
    <n v="0"/>
    <x v="28"/>
    <n v="0"/>
    <m/>
    <n v="0"/>
    <n v="1"/>
    <n v="549"/>
    <n v="8"/>
    <s v="Master's Degree"/>
    <n v="1"/>
    <n v="4"/>
    <n v="75"/>
    <n v="3"/>
    <n v="2"/>
    <n v="4"/>
    <n v="3697"/>
    <n v="9278"/>
    <n v="9"/>
    <n v="14"/>
    <n v="3"/>
    <n v="1"/>
    <n v="80"/>
    <n v="2"/>
    <n v="12"/>
    <n v="3"/>
    <n v="10"/>
    <n v="9"/>
    <n v="9"/>
    <n v="8"/>
  </r>
  <r>
    <s v="No"/>
    <s v="Travel_Rarely"/>
    <x v="0"/>
    <s v="Current Employees"/>
    <x v="0"/>
    <x v="2"/>
    <s v="STAFF-453"/>
    <n v="453"/>
    <x v="1"/>
    <x v="0"/>
    <x v="1"/>
    <s v="Yes"/>
    <s v="Y"/>
    <n v="2"/>
    <n v="-2"/>
    <n v="0"/>
    <x v="32"/>
    <n v="0"/>
    <m/>
    <n v="0"/>
    <n v="1"/>
    <n v="1124"/>
    <n v="1"/>
    <s v="Associates Degree"/>
    <n v="1"/>
    <n v="2"/>
    <n v="57"/>
    <n v="1"/>
    <n v="2"/>
    <n v="4"/>
    <n v="7457"/>
    <n v="13273"/>
    <n v="2"/>
    <n v="22"/>
    <n v="4"/>
    <n v="3"/>
    <n v="80"/>
    <n v="3"/>
    <n v="6"/>
    <n v="2"/>
    <n v="4"/>
    <n v="3"/>
    <n v="0"/>
    <n v="2"/>
  </r>
  <r>
    <s v="Yes"/>
    <s v="Travel_Rarely"/>
    <x v="2"/>
    <s v="Ex-Employees"/>
    <x v="1"/>
    <x v="1"/>
    <s v="STAFF-454"/>
    <n v="454"/>
    <x v="1"/>
    <x v="2"/>
    <x v="1"/>
    <s v="Yes"/>
    <s v="Y"/>
    <n v="4"/>
    <n v="-2"/>
    <n v="0"/>
    <x v="11"/>
    <n v="1"/>
    <n v="1"/>
    <n v="1"/>
    <n v="0"/>
    <n v="318"/>
    <n v="8"/>
    <s v="Master's Degree"/>
    <n v="1"/>
    <n v="2"/>
    <n v="77"/>
    <n v="1"/>
    <n v="1"/>
    <n v="3"/>
    <n v="2119"/>
    <n v="4759"/>
    <n v="1"/>
    <n v="11"/>
    <n v="3"/>
    <n v="4"/>
    <n v="80"/>
    <n v="0"/>
    <n v="7"/>
    <n v="2"/>
    <n v="7"/>
    <n v="7"/>
    <n v="0"/>
    <n v="7"/>
  </r>
  <r>
    <s v="No"/>
    <s v="Travel_Rarely"/>
    <x v="2"/>
    <s v="Current Employees"/>
    <x v="1"/>
    <x v="1"/>
    <s v="STAFF-455"/>
    <n v="455"/>
    <x v="1"/>
    <x v="2"/>
    <x v="0"/>
    <s v="No"/>
    <s v="Y"/>
    <n v="2"/>
    <n v="-2"/>
    <n v="0"/>
    <x v="11"/>
    <n v="0"/>
    <m/>
    <n v="0"/>
    <n v="1"/>
    <n v="738"/>
    <n v="9"/>
    <s v="Doctoral Degree"/>
    <n v="1"/>
    <n v="2"/>
    <n v="30"/>
    <n v="2"/>
    <n v="1"/>
    <n v="4"/>
    <n v="3983"/>
    <n v="7621"/>
    <n v="0"/>
    <n v="17"/>
    <n v="3"/>
    <n v="3"/>
    <n v="80"/>
    <n v="0"/>
    <n v="4"/>
    <n v="3"/>
    <n v="3"/>
    <n v="2"/>
    <n v="2"/>
    <n v="2"/>
  </r>
  <r>
    <s v="No"/>
    <s v="Travel_Rarely"/>
    <x v="2"/>
    <s v="Current Employees"/>
    <x v="0"/>
    <x v="3"/>
    <s v="STAFF-456"/>
    <n v="456"/>
    <x v="0"/>
    <x v="0"/>
    <x v="2"/>
    <s v="No"/>
    <s v="Y"/>
    <n v="2"/>
    <n v="-2"/>
    <n v="0"/>
    <x v="7"/>
    <n v="0"/>
    <m/>
    <n v="0"/>
    <n v="1"/>
    <n v="570"/>
    <n v="5"/>
    <s v="Bachelor's Degree"/>
    <n v="1"/>
    <n v="4"/>
    <n v="30"/>
    <n v="2"/>
    <n v="2"/>
    <n v="1"/>
    <n v="6118"/>
    <n v="5431"/>
    <n v="1"/>
    <n v="13"/>
    <n v="3"/>
    <n v="3"/>
    <n v="80"/>
    <n v="3"/>
    <n v="10"/>
    <n v="3"/>
    <n v="10"/>
    <n v="9"/>
    <n v="1"/>
    <n v="2"/>
  </r>
  <r>
    <s v="No"/>
    <s v="Travel_Rarely"/>
    <x v="2"/>
    <s v="Current Employees"/>
    <x v="0"/>
    <x v="3"/>
    <s v="STAFF-458"/>
    <n v="458"/>
    <x v="0"/>
    <x v="0"/>
    <x v="1"/>
    <s v="No"/>
    <s v="Y"/>
    <n v="3"/>
    <n v="-2"/>
    <n v="0"/>
    <x v="4"/>
    <n v="0"/>
    <m/>
    <n v="0"/>
    <n v="1"/>
    <n v="1130"/>
    <n v="8"/>
    <s v="Master's Degree"/>
    <n v="1"/>
    <n v="2"/>
    <n v="56"/>
    <n v="3"/>
    <n v="2"/>
    <n v="1"/>
    <n v="6214"/>
    <n v="3415"/>
    <n v="1"/>
    <n v="18"/>
    <n v="3"/>
    <n v="1"/>
    <n v="80"/>
    <n v="1"/>
    <n v="8"/>
    <n v="3"/>
    <n v="8"/>
    <n v="7"/>
    <n v="0"/>
    <n v="7"/>
  </r>
  <r>
    <s v="No"/>
    <s v="Travel_Rarely"/>
    <x v="0"/>
    <s v="Current Employees"/>
    <x v="1"/>
    <x v="2"/>
    <s v="STAFF-460"/>
    <n v="460"/>
    <x v="1"/>
    <x v="3"/>
    <x v="2"/>
    <s v="No"/>
    <s v="Y"/>
    <n v="2"/>
    <n v="-2"/>
    <n v="0"/>
    <x v="2"/>
    <n v="0"/>
    <m/>
    <n v="0"/>
    <n v="1"/>
    <n v="1192"/>
    <n v="5"/>
    <s v="Associates Degree"/>
    <n v="1"/>
    <n v="4"/>
    <n v="61"/>
    <n v="3"/>
    <n v="2"/>
    <n v="4"/>
    <n v="6347"/>
    <n v="23177"/>
    <n v="7"/>
    <n v="16"/>
    <n v="3"/>
    <n v="3"/>
    <n v="80"/>
    <n v="2"/>
    <n v="8"/>
    <n v="2"/>
    <n v="6"/>
    <n v="2"/>
    <n v="0"/>
    <n v="4"/>
  </r>
  <r>
    <s v="No"/>
    <s v="Travel_Rarely"/>
    <x v="0"/>
    <s v="Current Employees"/>
    <x v="1"/>
    <x v="0"/>
    <s v="STAFF-461"/>
    <n v="461"/>
    <x v="1"/>
    <x v="7"/>
    <x v="2"/>
    <s v="Yes"/>
    <s v="Y"/>
    <n v="3"/>
    <n v="-2"/>
    <n v="0"/>
    <x v="8"/>
    <n v="0"/>
    <m/>
    <n v="0"/>
    <n v="1"/>
    <n v="343"/>
    <n v="15"/>
    <s v="Associates Degree"/>
    <n v="1"/>
    <n v="3"/>
    <n v="92"/>
    <n v="2"/>
    <n v="3"/>
    <n v="2"/>
    <n v="11510"/>
    <n v="15682"/>
    <n v="0"/>
    <n v="14"/>
    <n v="3"/>
    <n v="2"/>
    <n v="80"/>
    <n v="1"/>
    <n v="12"/>
    <n v="3"/>
    <n v="11"/>
    <n v="10"/>
    <n v="2"/>
    <n v="9"/>
  </r>
  <r>
    <s v="No"/>
    <s v="Travel_Rarely"/>
    <x v="2"/>
    <s v="Current Employees"/>
    <x v="1"/>
    <x v="2"/>
    <s v="STAFF-462"/>
    <n v="462"/>
    <x v="0"/>
    <x v="3"/>
    <x v="0"/>
    <s v="Yes"/>
    <s v="Y"/>
    <n v="2"/>
    <n v="-2"/>
    <n v="0"/>
    <x v="12"/>
    <n v="0"/>
    <m/>
    <n v="0"/>
    <n v="1"/>
    <n v="1232"/>
    <n v="7"/>
    <s v="Master's Degree"/>
    <n v="1"/>
    <n v="3"/>
    <n v="39"/>
    <n v="3"/>
    <n v="3"/>
    <n v="4"/>
    <n v="7143"/>
    <n v="25713"/>
    <n v="1"/>
    <n v="14"/>
    <n v="3"/>
    <n v="3"/>
    <n v="80"/>
    <n v="0"/>
    <n v="11"/>
    <n v="2"/>
    <n v="11"/>
    <n v="9"/>
    <n v="4"/>
    <n v="10"/>
  </r>
  <r>
    <s v="No"/>
    <s v="Travel_Rarely"/>
    <x v="2"/>
    <s v="Current Employees"/>
    <x v="0"/>
    <x v="3"/>
    <s v="STAFF-463"/>
    <n v="463"/>
    <x v="0"/>
    <x v="0"/>
    <x v="2"/>
    <s v="Yes"/>
    <s v="Y"/>
    <n v="2"/>
    <n v="-2"/>
    <n v="0"/>
    <x v="11"/>
    <n v="0"/>
    <m/>
    <n v="0"/>
    <n v="1"/>
    <n v="144"/>
    <n v="10"/>
    <s v="High School"/>
    <n v="1"/>
    <n v="4"/>
    <n v="39"/>
    <n v="2"/>
    <n v="2"/>
    <n v="1"/>
    <n v="8268"/>
    <n v="11866"/>
    <n v="1"/>
    <n v="14"/>
    <n v="3"/>
    <n v="1"/>
    <n v="80"/>
    <n v="2"/>
    <n v="7"/>
    <n v="3"/>
    <n v="7"/>
    <n v="7"/>
    <n v="1"/>
    <n v="7"/>
  </r>
  <r>
    <s v="No"/>
    <s v="Travel_Rarely"/>
    <x v="0"/>
    <s v="Current Employees"/>
    <x v="1"/>
    <x v="4"/>
    <s v="STAFF-464"/>
    <n v="464"/>
    <x v="1"/>
    <x v="3"/>
    <x v="0"/>
    <s v="No"/>
    <s v="Y"/>
    <n v="5"/>
    <n v="-2"/>
    <n v="0"/>
    <x v="10"/>
    <n v="0"/>
    <m/>
    <n v="0"/>
    <n v="1"/>
    <n v="1296"/>
    <n v="5"/>
    <s v="Master's Degree"/>
    <n v="1"/>
    <n v="4"/>
    <n v="62"/>
    <n v="3"/>
    <n v="3"/>
    <n v="4"/>
    <n v="8095"/>
    <n v="18264"/>
    <n v="0"/>
    <n v="13"/>
    <n v="3"/>
    <n v="4"/>
    <n v="80"/>
    <n v="0"/>
    <n v="17"/>
    <n v="3"/>
    <n v="16"/>
    <n v="6"/>
    <n v="0"/>
    <n v="13"/>
  </r>
  <r>
    <s v="No"/>
    <s v="Travel_Rarely"/>
    <x v="4"/>
    <s v="Current Employees"/>
    <x v="1"/>
    <x v="0"/>
    <s v="STAFF-465"/>
    <n v="465"/>
    <x v="1"/>
    <x v="1"/>
    <x v="2"/>
    <s v="No"/>
    <s v="Y"/>
    <n v="2"/>
    <n v="-2"/>
    <n v="0"/>
    <x v="30"/>
    <n v="0"/>
    <m/>
    <n v="0"/>
    <n v="1"/>
    <n v="1309"/>
    <n v="26"/>
    <s v="High School"/>
    <n v="1"/>
    <n v="3"/>
    <n v="83"/>
    <n v="3"/>
    <n v="1"/>
    <n v="2"/>
    <n v="2904"/>
    <n v="16092"/>
    <n v="1"/>
    <n v="12"/>
    <n v="3"/>
    <n v="3"/>
    <n v="80"/>
    <n v="2"/>
    <n v="4"/>
    <n v="2"/>
    <n v="4"/>
    <n v="2"/>
    <n v="0"/>
    <n v="2"/>
  </r>
  <r>
    <s v="No"/>
    <s v="Travel_Rarely"/>
    <x v="0"/>
    <s v="Current Employees"/>
    <x v="1"/>
    <x v="2"/>
    <s v="STAFF-466"/>
    <n v="466"/>
    <x v="1"/>
    <x v="3"/>
    <x v="0"/>
    <s v="Yes"/>
    <s v="Y"/>
    <n v="3"/>
    <n v="-2"/>
    <n v="0"/>
    <x v="0"/>
    <n v="0"/>
    <m/>
    <n v="0"/>
    <n v="1"/>
    <n v="483"/>
    <n v="6"/>
    <s v="Bachelor's Degree"/>
    <n v="1"/>
    <n v="4"/>
    <n v="95"/>
    <n v="2"/>
    <n v="2"/>
    <n v="3"/>
    <n v="6032"/>
    <n v="10110"/>
    <n v="6"/>
    <n v="15"/>
    <n v="3"/>
    <n v="4"/>
    <n v="80"/>
    <n v="0"/>
    <n v="8"/>
    <n v="3"/>
    <n v="5"/>
    <n v="4"/>
    <n v="1"/>
    <n v="2"/>
  </r>
  <r>
    <s v="No"/>
    <s v="Travel_Frequently"/>
    <x v="1"/>
    <s v="Current Employees"/>
    <x v="0"/>
    <x v="2"/>
    <s v="STAFF-467"/>
    <n v="467"/>
    <x v="1"/>
    <x v="6"/>
    <x v="0"/>
    <s v="No"/>
    <s v="Y"/>
    <n v="3"/>
    <n v="-2"/>
    <n v="0"/>
    <x v="40"/>
    <n v="0"/>
    <m/>
    <n v="0"/>
    <n v="1"/>
    <n v="1309"/>
    <n v="4"/>
    <s v="High School"/>
    <n v="1"/>
    <n v="2"/>
    <n v="99"/>
    <n v="3"/>
    <n v="2"/>
    <n v="3"/>
    <n v="2976"/>
    <n v="25751"/>
    <n v="3"/>
    <n v="19"/>
    <n v="3"/>
    <n v="1"/>
    <n v="80"/>
    <n v="0"/>
    <n v="5"/>
    <n v="3"/>
    <n v="0"/>
    <n v="0"/>
    <n v="0"/>
    <n v="0"/>
  </r>
  <r>
    <s v="No"/>
    <s v="Travel_Rarely"/>
    <x v="0"/>
    <s v="Current Employees"/>
    <x v="1"/>
    <x v="0"/>
    <s v="STAFF-468"/>
    <n v="468"/>
    <x v="0"/>
    <x v="7"/>
    <x v="0"/>
    <s v="No"/>
    <s v="Y"/>
    <n v="2"/>
    <n v="-2"/>
    <n v="0"/>
    <x v="19"/>
    <n v="0"/>
    <m/>
    <n v="0"/>
    <n v="1"/>
    <n v="810"/>
    <n v="23"/>
    <s v="Doctoral Degree"/>
    <n v="1"/>
    <n v="1"/>
    <n v="44"/>
    <n v="3"/>
    <n v="4"/>
    <n v="2"/>
    <n v="15992"/>
    <n v="15901"/>
    <n v="2"/>
    <n v="14"/>
    <n v="3"/>
    <n v="2"/>
    <n v="80"/>
    <n v="0"/>
    <n v="16"/>
    <n v="3"/>
    <n v="1"/>
    <n v="0"/>
    <n v="0"/>
    <n v="0"/>
  </r>
  <r>
    <s v="No"/>
    <s v="Non-Travel"/>
    <x v="2"/>
    <s v="Current Employees"/>
    <x v="0"/>
    <x v="0"/>
    <s v="STAFF-469"/>
    <n v="469"/>
    <x v="1"/>
    <x v="0"/>
    <x v="1"/>
    <s v="No"/>
    <s v="Y"/>
    <n v="3"/>
    <n v="-2"/>
    <n v="0"/>
    <x v="11"/>
    <n v="0"/>
    <m/>
    <n v="0"/>
    <n v="1"/>
    <n v="746"/>
    <n v="2"/>
    <s v="Bachelor's Degree"/>
    <n v="1"/>
    <n v="4"/>
    <n v="61"/>
    <n v="3"/>
    <n v="2"/>
    <n v="2"/>
    <n v="4649"/>
    <n v="16928"/>
    <n v="1"/>
    <n v="14"/>
    <n v="3"/>
    <n v="1"/>
    <n v="80"/>
    <n v="1"/>
    <n v="4"/>
    <n v="2"/>
    <n v="4"/>
    <n v="3"/>
    <n v="0"/>
    <n v="2"/>
  </r>
  <r>
    <s v="No"/>
    <s v="Travel_Rarely"/>
    <x v="0"/>
    <s v="Current Employees"/>
    <x v="2"/>
    <x v="4"/>
    <s v="STAFF-470"/>
    <n v="470"/>
    <x v="1"/>
    <x v="8"/>
    <x v="2"/>
    <s v="Yes"/>
    <s v="Y"/>
    <n v="5"/>
    <n v="-2"/>
    <n v="0"/>
    <x v="19"/>
    <n v="0"/>
    <m/>
    <n v="0"/>
    <n v="1"/>
    <n v="544"/>
    <n v="2"/>
    <s v="High School"/>
    <n v="1"/>
    <n v="4"/>
    <n v="52"/>
    <n v="3"/>
    <n v="1"/>
    <n v="4"/>
    <n v="2696"/>
    <n v="24017"/>
    <n v="0"/>
    <n v="11"/>
    <n v="3"/>
    <n v="3"/>
    <n v="80"/>
    <n v="1"/>
    <n v="4"/>
    <n v="3"/>
    <n v="3"/>
    <n v="2"/>
    <n v="1"/>
    <n v="0"/>
  </r>
  <r>
    <s v="No"/>
    <s v="Travel_Rarely"/>
    <x v="2"/>
    <s v="Current Employees"/>
    <x v="1"/>
    <x v="2"/>
    <s v="STAFF-471"/>
    <n v="471"/>
    <x v="0"/>
    <x v="2"/>
    <x v="1"/>
    <s v="No"/>
    <s v="Y"/>
    <n v="4"/>
    <n v="-2"/>
    <n v="0"/>
    <x v="5"/>
    <n v="0"/>
    <m/>
    <n v="0"/>
    <n v="1"/>
    <n v="1062"/>
    <n v="2"/>
    <s v="Bachelor's Degree"/>
    <n v="1"/>
    <n v="3"/>
    <n v="75"/>
    <n v="3"/>
    <n v="1"/>
    <n v="3"/>
    <n v="2370"/>
    <n v="3956"/>
    <n v="1"/>
    <n v="13"/>
    <n v="3"/>
    <n v="3"/>
    <n v="80"/>
    <n v="1"/>
    <n v="8"/>
    <n v="3"/>
    <n v="8"/>
    <n v="0"/>
    <n v="0"/>
    <n v="7"/>
  </r>
  <r>
    <s v="No"/>
    <s v="Travel_Rarely"/>
    <x v="1"/>
    <s v="Current Employees"/>
    <x v="0"/>
    <x v="2"/>
    <s v="STAFF-473"/>
    <n v="473"/>
    <x v="0"/>
    <x v="5"/>
    <x v="1"/>
    <s v="No"/>
    <s v="Y"/>
    <n v="3"/>
    <n v="-2"/>
    <n v="0"/>
    <x v="26"/>
    <n v="0"/>
    <m/>
    <n v="0"/>
    <n v="1"/>
    <n v="530"/>
    <n v="29"/>
    <s v="High School"/>
    <n v="1"/>
    <n v="1"/>
    <n v="91"/>
    <n v="3"/>
    <n v="3"/>
    <n v="3"/>
    <n v="12504"/>
    <n v="23978"/>
    <n v="3"/>
    <n v="21"/>
    <n v="4"/>
    <n v="2"/>
    <n v="80"/>
    <n v="1"/>
    <n v="15"/>
    <n v="1"/>
    <n v="0"/>
    <n v="0"/>
    <n v="0"/>
    <n v="0"/>
  </r>
  <r>
    <s v="No"/>
    <s v="Travel_Rarely"/>
    <x v="0"/>
    <s v="Current Employees"/>
    <x v="1"/>
    <x v="2"/>
    <s v="STAFF-474"/>
    <n v="474"/>
    <x v="1"/>
    <x v="1"/>
    <x v="2"/>
    <s v="Yes"/>
    <s v="Y"/>
    <n v="2"/>
    <n v="-2"/>
    <n v="0"/>
    <x v="2"/>
    <n v="0"/>
    <m/>
    <n v="0"/>
    <n v="1"/>
    <n v="1319"/>
    <n v="6"/>
    <s v="Bachelor's Degree"/>
    <n v="1"/>
    <n v="3"/>
    <n v="51"/>
    <n v="4"/>
    <n v="2"/>
    <n v="3"/>
    <n v="5974"/>
    <n v="17001"/>
    <n v="4"/>
    <n v="13"/>
    <n v="3"/>
    <n v="1"/>
    <n v="80"/>
    <n v="2"/>
    <n v="13"/>
    <n v="3"/>
    <n v="7"/>
    <n v="7"/>
    <n v="6"/>
    <n v="7"/>
  </r>
  <r>
    <s v="No"/>
    <s v="Non-Travel"/>
    <x v="2"/>
    <s v="Current Employees"/>
    <x v="0"/>
    <x v="4"/>
    <s v="STAFF-475"/>
    <n v="475"/>
    <x v="0"/>
    <x v="0"/>
    <x v="1"/>
    <s v="Yes"/>
    <s v="Y"/>
    <n v="2"/>
    <n v="-2"/>
    <n v="0"/>
    <x v="7"/>
    <n v="0"/>
    <m/>
    <n v="0"/>
    <n v="1"/>
    <n v="641"/>
    <n v="25"/>
    <s v="Associates Degree"/>
    <n v="1"/>
    <n v="4"/>
    <n v="85"/>
    <n v="3"/>
    <n v="2"/>
    <n v="4"/>
    <n v="4736"/>
    <n v="6069"/>
    <n v="7"/>
    <n v="12"/>
    <n v="3"/>
    <n v="2"/>
    <n v="80"/>
    <n v="1"/>
    <n v="4"/>
    <n v="4"/>
    <n v="2"/>
    <n v="2"/>
    <n v="2"/>
    <n v="2"/>
  </r>
  <r>
    <s v="No"/>
    <s v="Travel_Rarely"/>
    <x v="2"/>
    <s v="Current Employees"/>
    <x v="0"/>
    <x v="0"/>
    <s v="STAFF-476"/>
    <n v="476"/>
    <x v="1"/>
    <x v="0"/>
    <x v="1"/>
    <s v="No"/>
    <s v="Y"/>
    <n v="3"/>
    <n v="-2"/>
    <n v="0"/>
    <x v="25"/>
    <n v="0"/>
    <m/>
    <n v="0"/>
    <n v="1"/>
    <n v="933"/>
    <n v="1"/>
    <s v="Bachelor's Degree"/>
    <n v="1"/>
    <n v="3"/>
    <n v="57"/>
    <n v="3"/>
    <n v="2"/>
    <n v="2"/>
    <n v="5296"/>
    <n v="20156"/>
    <n v="1"/>
    <n v="17"/>
    <n v="3"/>
    <n v="2"/>
    <n v="80"/>
    <n v="1"/>
    <n v="8"/>
    <n v="3"/>
    <n v="8"/>
    <n v="7"/>
    <n v="7"/>
    <n v="7"/>
  </r>
  <r>
    <s v="No"/>
    <s v="Travel_Rarely"/>
    <x v="0"/>
    <s v="Current Employees"/>
    <x v="1"/>
    <x v="1"/>
    <s v="STAFF-477"/>
    <n v="477"/>
    <x v="1"/>
    <x v="4"/>
    <x v="0"/>
    <s v="No"/>
    <s v="Y"/>
    <n v="6"/>
    <n v="-2"/>
    <n v="0"/>
    <x v="19"/>
    <n v="0"/>
    <m/>
    <n v="0"/>
    <n v="1"/>
    <n v="1332"/>
    <n v="2"/>
    <s v="Master's Degree"/>
    <n v="1"/>
    <n v="1"/>
    <n v="98"/>
    <n v="2"/>
    <n v="2"/>
    <n v="4"/>
    <n v="6781"/>
    <n v="17078"/>
    <n v="3"/>
    <n v="23"/>
    <n v="4"/>
    <n v="2"/>
    <n v="80"/>
    <n v="0"/>
    <n v="14"/>
    <n v="3"/>
    <n v="1"/>
    <n v="0"/>
    <n v="0"/>
    <n v="0"/>
  </r>
  <r>
    <s v="Yes"/>
    <s v="Travel_Frequently"/>
    <x v="4"/>
    <s v="Ex-Employees"/>
    <x v="0"/>
    <x v="4"/>
    <s v="STAFF-478"/>
    <n v="478"/>
    <x v="0"/>
    <x v="6"/>
    <x v="0"/>
    <s v="Yes"/>
    <s v="Y"/>
    <n v="3"/>
    <n v="-2"/>
    <n v="0"/>
    <x v="18"/>
    <n v="1"/>
    <n v="1"/>
    <n v="1"/>
    <n v="0"/>
    <n v="756"/>
    <n v="1"/>
    <s v="High School"/>
    <n v="1"/>
    <n v="4"/>
    <n v="99"/>
    <n v="2"/>
    <n v="1"/>
    <n v="4"/>
    <n v="2174"/>
    <n v="9150"/>
    <n v="1"/>
    <n v="11"/>
    <n v="3"/>
    <n v="3"/>
    <n v="80"/>
    <n v="0"/>
    <n v="3"/>
    <n v="3"/>
    <n v="3"/>
    <n v="2"/>
    <n v="1"/>
    <n v="2"/>
  </r>
  <r>
    <s v="No"/>
    <s v="Non-Travel"/>
    <x v="0"/>
    <s v="Current Employees"/>
    <x v="0"/>
    <x v="2"/>
    <s v="STAFF-479"/>
    <n v="479"/>
    <x v="0"/>
    <x v="0"/>
    <x v="0"/>
    <s v="No"/>
    <s v="Y"/>
    <n v="6"/>
    <n v="-2"/>
    <n v="0"/>
    <x v="9"/>
    <n v="0"/>
    <m/>
    <n v="0"/>
    <n v="1"/>
    <n v="845"/>
    <n v="1"/>
    <s v="Doctoral Degree"/>
    <n v="1"/>
    <n v="4"/>
    <n v="45"/>
    <n v="3"/>
    <n v="2"/>
    <n v="4"/>
    <n v="6653"/>
    <n v="15276"/>
    <n v="4"/>
    <n v="15"/>
    <n v="3"/>
    <n v="2"/>
    <n v="80"/>
    <n v="0"/>
    <n v="7"/>
    <n v="3"/>
    <n v="1"/>
    <n v="0"/>
    <n v="0"/>
    <n v="0"/>
  </r>
  <r>
    <s v="No"/>
    <s v="Travel_Frequently"/>
    <x v="0"/>
    <s v="Current Employees"/>
    <x v="0"/>
    <x v="2"/>
    <s v="STAFF-481"/>
    <n v="481"/>
    <x v="1"/>
    <x v="0"/>
    <x v="1"/>
    <s v="No"/>
    <s v="Y"/>
    <n v="2"/>
    <n v="-2"/>
    <n v="0"/>
    <x v="9"/>
    <n v="0"/>
    <m/>
    <n v="0"/>
    <n v="1"/>
    <n v="541"/>
    <n v="3"/>
    <s v="Master's Degree"/>
    <n v="1"/>
    <n v="1"/>
    <n v="48"/>
    <n v="2"/>
    <n v="3"/>
    <n v="4"/>
    <n v="9699"/>
    <n v="7246"/>
    <n v="4"/>
    <n v="11"/>
    <n v="3"/>
    <n v="1"/>
    <n v="80"/>
    <n v="1"/>
    <n v="16"/>
    <n v="3"/>
    <n v="13"/>
    <n v="9"/>
    <n v="1"/>
    <n v="12"/>
  </r>
  <r>
    <s v="No"/>
    <s v="Travel_Rarely"/>
    <x v="3"/>
    <s v="Current Employees"/>
    <x v="1"/>
    <x v="2"/>
    <s v="STAFF-482"/>
    <n v="482"/>
    <x v="1"/>
    <x v="4"/>
    <x v="1"/>
    <s v="No"/>
    <s v="Y"/>
    <n v="2"/>
    <n v="-2"/>
    <n v="0"/>
    <x v="38"/>
    <n v="0"/>
    <m/>
    <n v="0"/>
    <n v="1"/>
    <n v="593"/>
    <n v="1"/>
    <s v="Master's Degree"/>
    <n v="1"/>
    <n v="4"/>
    <n v="88"/>
    <n v="3"/>
    <n v="2"/>
    <n v="3"/>
    <n v="6755"/>
    <n v="2967"/>
    <n v="2"/>
    <n v="11"/>
    <n v="3"/>
    <n v="3"/>
    <n v="80"/>
    <n v="0"/>
    <n v="15"/>
    <n v="3"/>
    <n v="3"/>
    <n v="2"/>
    <n v="1"/>
    <n v="2"/>
  </r>
  <r>
    <s v="No"/>
    <s v="Travel_Rarely"/>
    <x v="0"/>
    <s v="Current Employees"/>
    <x v="1"/>
    <x v="0"/>
    <s v="STAFF-483"/>
    <n v="483"/>
    <x v="0"/>
    <x v="2"/>
    <x v="1"/>
    <s v="Yes"/>
    <s v="Y"/>
    <n v="3"/>
    <n v="-2"/>
    <n v="0"/>
    <x v="32"/>
    <n v="0"/>
    <m/>
    <n v="0"/>
    <n v="1"/>
    <n v="1171"/>
    <n v="10"/>
    <s v="Master's Degree"/>
    <n v="1"/>
    <n v="4"/>
    <n v="46"/>
    <n v="4"/>
    <n v="1"/>
    <n v="2"/>
    <n v="2213"/>
    <n v="22495"/>
    <n v="3"/>
    <n v="13"/>
    <n v="3"/>
    <n v="3"/>
    <n v="80"/>
    <n v="1"/>
    <n v="10"/>
    <n v="3"/>
    <n v="7"/>
    <n v="7"/>
    <n v="1"/>
    <n v="7"/>
  </r>
  <r>
    <s v="No"/>
    <s v="Non-Travel"/>
    <x v="4"/>
    <s v="Current Employees"/>
    <x v="0"/>
    <x v="2"/>
    <s v="STAFF-484"/>
    <n v="484"/>
    <x v="1"/>
    <x v="6"/>
    <x v="0"/>
    <s v="No"/>
    <s v="Y"/>
    <n v="3"/>
    <n v="-2"/>
    <n v="0"/>
    <x v="18"/>
    <n v="0"/>
    <m/>
    <n v="0"/>
    <n v="1"/>
    <n v="895"/>
    <n v="9"/>
    <s v="Associates Degree"/>
    <n v="1"/>
    <n v="1"/>
    <n v="39"/>
    <n v="3"/>
    <n v="1"/>
    <n v="4"/>
    <n v="2610"/>
    <n v="2851"/>
    <n v="1"/>
    <n v="24"/>
    <n v="4"/>
    <n v="3"/>
    <n v="80"/>
    <n v="0"/>
    <n v="3"/>
    <n v="2"/>
    <n v="3"/>
    <n v="2"/>
    <n v="2"/>
    <n v="2"/>
  </r>
  <r>
    <s v="Yes"/>
    <s v="Travel_Rarely"/>
    <x v="2"/>
    <s v="Ex-Employees"/>
    <x v="0"/>
    <x v="3"/>
    <s v="STAFF-485"/>
    <n v="485"/>
    <x v="0"/>
    <x v="6"/>
    <x v="0"/>
    <s v="Yes"/>
    <s v="Y"/>
    <n v="2"/>
    <n v="-2"/>
    <n v="0"/>
    <x v="3"/>
    <n v="1"/>
    <n v="1"/>
    <n v="1"/>
    <n v="0"/>
    <n v="350"/>
    <n v="5"/>
    <s v="Bachelor's Degree"/>
    <n v="1"/>
    <n v="4"/>
    <n v="34"/>
    <n v="3"/>
    <n v="1"/>
    <n v="1"/>
    <n v="2851"/>
    <n v="9150"/>
    <n v="1"/>
    <n v="13"/>
    <n v="3"/>
    <n v="2"/>
    <n v="80"/>
    <n v="0"/>
    <n v="1"/>
    <n v="3"/>
    <n v="1"/>
    <n v="0"/>
    <n v="0"/>
    <n v="0"/>
  </r>
  <r>
    <s v="No"/>
    <s v="Travel_Rarely"/>
    <x v="0"/>
    <s v="Current Employees"/>
    <x v="1"/>
    <x v="2"/>
    <s v="STAFF-486"/>
    <n v="486"/>
    <x v="0"/>
    <x v="2"/>
    <x v="1"/>
    <s v="No"/>
    <s v="Y"/>
    <n v="3"/>
    <n v="-2"/>
    <n v="0"/>
    <x v="2"/>
    <n v="0"/>
    <m/>
    <n v="0"/>
    <n v="1"/>
    <n v="921"/>
    <n v="10"/>
    <s v="Bachelor's Degree"/>
    <n v="1"/>
    <n v="3"/>
    <n v="98"/>
    <n v="3"/>
    <n v="1"/>
    <n v="3"/>
    <n v="3452"/>
    <n v="17663"/>
    <n v="6"/>
    <n v="20"/>
    <n v="4"/>
    <n v="2"/>
    <n v="80"/>
    <n v="1"/>
    <n v="17"/>
    <n v="3"/>
    <n v="5"/>
    <n v="4"/>
    <n v="0"/>
    <n v="3"/>
  </r>
  <r>
    <s v="No"/>
    <s v="Non-Travel"/>
    <x v="1"/>
    <s v="Current Employees"/>
    <x v="1"/>
    <x v="2"/>
    <s v="STAFF-487"/>
    <n v="487"/>
    <x v="0"/>
    <x v="3"/>
    <x v="1"/>
    <s v="No"/>
    <s v="Y"/>
    <n v="2"/>
    <n v="-2"/>
    <n v="0"/>
    <x v="21"/>
    <n v="0"/>
    <m/>
    <n v="0"/>
    <n v="1"/>
    <n v="1144"/>
    <n v="7"/>
    <s v="Master's Degree"/>
    <n v="1"/>
    <n v="3"/>
    <n v="30"/>
    <n v="3"/>
    <n v="2"/>
    <n v="3"/>
    <n v="5258"/>
    <n v="16044"/>
    <n v="2"/>
    <n v="14"/>
    <n v="3"/>
    <n v="3"/>
    <n v="80"/>
    <n v="0"/>
    <n v="7"/>
    <n v="4"/>
    <n v="1"/>
    <n v="0"/>
    <n v="0"/>
    <n v="0"/>
  </r>
  <r>
    <s v="Yes"/>
    <s v="Travel_Frequently"/>
    <x v="0"/>
    <s v="Ex-Employees"/>
    <x v="0"/>
    <x v="3"/>
    <s v="STAFF-488"/>
    <n v="488"/>
    <x v="1"/>
    <x v="0"/>
    <x v="0"/>
    <s v="No"/>
    <s v="Y"/>
    <n v="5"/>
    <n v="-2"/>
    <n v="0"/>
    <x v="0"/>
    <n v="1"/>
    <n v="1"/>
    <n v="1"/>
    <n v="0"/>
    <n v="143"/>
    <n v="4"/>
    <s v="Bachelor's Degree"/>
    <n v="1"/>
    <n v="1"/>
    <n v="56"/>
    <n v="3"/>
    <n v="2"/>
    <n v="1"/>
    <n v="9355"/>
    <n v="9558"/>
    <n v="1"/>
    <n v="18"/>
    <n v="3"/>
    <n v="3"/>
    <n v="80"/>
    <n v="0"/>
    <n v="8"/>
    <n v="3"/>
    <n v="8"/>
    <n v="7"/>
    <n v="7"/>
    <n v="7"/>
  </r>
  <r>
    <s v="No"/>
    <s v="Travel_Rarely"/>
    <x v="1"/>
    <s v="Current Employees"/>
    <x v="1"/>
    <x v="4"/>
    <s v="STAFF-491"/>
    <n v="491"/>
    <x v="1"/>
    <x v="4"/>
    <x v="0"/>
    <s v="No"/>
    <s v="Y"/>
    <n v="2"/>
    <n v="-2"/>
    <n v="0"/>
    <x v="24"/>
    <n v="0"/>
    <m/>
    <n v="0"/>
    <n v="1"/>
    <n v="1046"/>
    <n v="10"/>
    <s v="Bachelor's Degree"/>
    <n v="1"/>
    <n v="4"/>
    <n v="100"/>
    <n v="2"/>
    <n v="3"/>
    <n v="4"/>
    <n v="10496"/>
    <n v="2755"/>
    <n v="6"/>
    <n v="15"/>
    <n v="3"/>
    <n v="4"/>
    <n v="80"/>
    <n v="0"/>
    <n v="20"/>
    <n v="3"/>
    <n v="4"/>
    <n v="3"/>
    <n v="1"/>
    <n v="3"/>
  </r>
  <r>
    <s v="Yes"/>
    <s v="Travel_Rarely"/>
    <x v="0"/>
    <s v="Ex-Employees"/>
    <x v="0"/>
    <x v="3"/>
    <s v="STAFF-492"/>
    <n v="492"/>
    <x v="1"/>
    <x v="0"/>
    <x v="1"/>
    <s v="Yes"/>
    <s v="Y"/>
    <n v="6"/>
    <n v="-2"/>
    <n v="0"/>
    <x v="32"/>
    <n v="1"/>
    <n v="1"/>
    <n v="1"/>
    <n v="0"/>
    <n v="575"/>
    <n v="22"/>
    <s v="Associates Degree"/>
    <n v="1"/>
    <n v="3"/>
    <n v="68"/>
    <n v="2"/>
    <n v="2"/>
    <n v="1"/>
    <n v="6380"/>
    <n v="6110"/>
    <n v="2"/>
    <n v="12"/>
    <n v="3"/>
    <n v="1"/>
    <n v="80"/>
    <n v="2"/>
    <n v="8"/>
    <n v="3"/>
    <n v="6"/>
    <n v="4"/>
    <n v="1"/>
    <n v="0"/>
  </r>
  <r>
    <s v="No"/>
    <s v="Travel_Rarely"/>
    <x v="2"/>
    <s v="Current Employees"/>
    <x v="1"/>
    <x v="0"/>
    <s v="STAFF-493"/>
    <n v="493"/>
    <x v="1"/>
    <x v="1"/>
    <x v="0"/>
    <s v="Yes"/>
    <s v="Y"/>
    <n v="5"/>
    <n v="-2"/>
    <n v="0"/>
    <x v="12"/>
    <n v="0"/>
    <m/>
    <n v="0"/>
    <n v="1"/>
    <n v="408"/>
    <n v="9"/>
    <s v="Master's Degree"/>
    <n v="1"/>
    <n v="3"/>
    <n v="42"/>
    <n v="2"/>
    <n v="1"/>
    <n v="2"/>
    <n v="2657"/>
    <n v="7551"/>
    <n v="0"/>
    <n v="16"/>
    <n v="3"/>
    <n v="4"/>
    <n v="80"/>
    <n v="0"/>
    <n v="3"/>
    <n v="3"/>
    <n v="2"/>
    <n v="2"/>
    <n v="2"/>
    <n v="2"/>
  </r>
  <r>
    <s v="Yes"/>
    <s v="Travel_Rarely"/>
    <x v="4"/>
    <s v="Ex-Employees"/>
    <x v="0"/>
    <x v="0"/>
    <s v="STAFF-494"/>
    <n v="494"/>
    <x v="0"/>
    <x v="6"/>
    <x v="0"/>
    <s v="No"/>
    <s v="Y"/>
    <n v="0"/>
    <n v="-2"/>
    <n v="0"/>
    <x v="18"/>
    <n v="1"/>
    <n v="1"/>
    <n v="1"/>
    <n v="0"/>
    <n v="156"/>
    <n v="12"/>
    <s v="Bachelor's Degree"/>
    <n v="1"/>
    <n v="3"/>
    <n v="90"/>
    <n v="4"/>
    <n v="1"/>
    <n v="2"/>
    <n v="2716"/>
    <n v="25422"/>
    <n v="1"/>
    <n v="15"/>
    <n v="3"/>
    <n v="4"/>
    <n v="80"/>
    <n v="0"/>
    <n v="1"/>
    <n v="3"/>
    <n v="1"/>
    <n v="0"/>
    <n v="0"/>
    <n v="0"/>
  </r>
  <r>
    <s v="No"/>
    <s v="Travel_Rarely"/>
    <x v="2"/>
    <s v="Current Employees"/>
    <x v="1"/>
    <x v="0"/>
    <s v="STAFF-495"/>
    <n v="495"/>
    <x v="1"/>
    <x v="1"/>
    <x v="0"/>
    <s v="No"/>
    <s v="Y"/>
    <n v="4"/>
    <n v="-2"/>
    <n v="0"/>
    <x v="11"/>
    <n v="0"/>
    <m/>
    <n v="0"/>
    <n v="1"/>
    <n v="1283"/>
    <n v="23"/>
    <s v="Bachelor's Degree"/>
    <n v="1"/>
    <n v="4"/>
    <n v="54"/>
    <n v="3"/>
    <n v="1"/>
    <n v="2"/>
    <n v="2201"/>
    <n v="18168"/>
    <n v="9"/>
    <n v="16"/>
    <n v="3"/>
    <n v="4"/>
    <n v="80"/>
    <n v="0"/>
    <n v="6"/>
    <n v="3"/>
    <n v="3"/>
    <n v="2"/>
    <n v="1"/>
    <n v="2"/>
  </r>
  <r>
    <s v="No"/>
    <s v="Travel_Rarely"/>
    <x v="0"/>
    <s v="Current Employees"/>
    <x v="1"/>
    <x v="0"/>
    <s v="STAFF-496"/>
    <n v="496"/>
    <x v="1"/>
    <x v="4"/>
    <x v="0"/>
    <s v="No"/>
    <s v="Y"/>
    <n v="5"/>
    <n v="-2"/>
    <n v="0"/>
    <x v="10"/>
    <n v="0"/>
    <m/>
    <n v="0"/>
    <n v="1"/>
    <n v="755"/>
    <n v="9"/>
    <s v="Master's Degree"/>
    <n v="1"/>
    <n v="3"/>
    <n v="97"/>
    <n v="2"/>
    <n v="2"/>
    <n v="2"/>
    <n v="6540"/>
    <n v="19394"/>
    <n v="9"/>
    <n v="19"/>
    <n v="3"/>
    <n v="3"/>
    <n v="80"/>
    <n v="0"/>
    <n v="10"/>
    <n v="3"/>
    <n v="1"/>
    <n v="1"/>
    <n v="0"/>
    <n v="0"/>
  </r>
  <r>
    <s v="No"/>
    <s v="Travel_Rarely"/>
    <x v="2"/>
    <s v="Current Employees"/>
    <x v="1"/>
    <x v="2"/>
    <s v="STAFF-497"/>
    <n v="497"/>
    <x v="1"/>
    <x v="2"/>
    <x v="2"/>
    <s v="No"/>
    <s v="Y"/>
    <n v="2"/>
    <n v="-2"/>
    <n v="0"/>
    <x v="4"/>
    <n v="0"/>
    <m/>
    <n v="0"/>
    <n v="1"/>
    <n v="1469"/>
    <n v="1"/>
    <s v="Associates Degree"/>
    <n v="1"/>
    <n v="4"/>
    <n v="82"/>
    <n v="3"/>
    <n v="1"/>
    <n v="3"/>
    <n v="3816"/>
    <n v="17881"/>
    <n v="1"/>
    <n v="11"/>
    <n v="3"/>
    <n v="2"/>
    <n v="80"/>
    <n v="1"/>
    <n v="5"/>
    <n v="3"/>
    <n v="5"/>
    <n v="2"/>
    <n v="0"/>
    <n v="4"/>
  </r>
  <r>
    <s v="No"/>
    <s v="Travel_Rarely"/>
    <x v="2"/>
    <s v="Current Employees"/>
    <x v="0"/>
    <x v="0"/>
    <s v="STAFF-498"/>
    <n v="498"/>
    <x v="1"/>
    <x v="0"/>
    <x v="0"/>
    <s v="No"/>
    <s v="Y"/>
    <n v="1"/>
    <n v="-2"/>
    <n v="0"/>
    <x v="14"/>
    <n v="0"/>
    <m/>
    <n v="0"/>
    <n v="1"/>
    <n v="304"/>
    <n v="9"/>
    <s v="Master's Degree"/>
    <n v="1"/>
    <n v="2"/>
    <n v="92"/>
    <n v="3"/>
    <n v="2"/>
    <n v="2"/>
    <n v="5253"/>
    <n v="20750"/>
    <n v="1"/>
    <n v="16"/>
    <n v="3"/>
    <n v="4"/>
    <n v="80"/>
    <n v="0"/>
    <n v="7"/>
    <n v="3"/>
    <n v="7"/>
    <n v="5"/>
    <n v="0"/>
    <n v="7"/>
  </r>
  <r>
    <s v="No"/>
    <s v="Travel_Rarely"/>
    <x v="1"/>
    <s v="Current Employees"/>
    <x v="1"/>
    <x v="1"/>
    <s v="STAFF-499"/>
    <n v="499"/>
    <x v="1"/>
    <x v="4"/>
    <x v="0"/>
    <s v="No"/>
    <s v="Y"/>
    <n v="2"/>
    <n v="-2"/>
    <n v="0"/>
    <x v="1"/>
    <n v="0"/>
    <m/>
    <n v="0"/>
    <n v="1"/>
    <n v="1261"/>
    <n v="7"/>
    <s v="Bachelor's Degree"/>
    <n v="1"/>
    <n v="2"/>
    <n v="31"/>
    <n v="2"/>
    <n v="3"/>
    <n v="3"/>
    <n v="10965"/>
    <n v="12066"/>
    <n v="8"/>
    <n v="24"/>
    <n v="4"/>
    <n v="3"/>
    <n v="80"/>
    <n v="0"/>
    <n v="26"/>
    <n v="3"/>
    <n v="5"/>
    <n v="2"/>
    <n v="0"/>
    <n v="0"/>
  </r>
  <r>
    <s v="No"/>
    <s v="Travel_Rarely"/>
    <x v="1"/>
    <s v="Current Employees"/>
    <x v="0"/>
    <x v="0"/>
    <s v="STAFF-500"/>
    <n v="500"/>
    <x v="0"/>
    <x v="0"/>
    <x v="1"/>
    <s v="No"/>
    <s v="Y"/>
    <n v="2"/>
    <n v="-2"/>
    <n v="0"/>
    <x v="31"/>
    <n v="0"/>
    <m/>
    <n v="0"/>
    <n v="1"/>
    <n v="1178"/>
    <n v="14"/>
    <s v="Associates Degree"/>
    <n v="1"/>
    <n v="3"/>
    <n v="87"/>
    <n v="3"/>
    <n v="2"/>
    <n v="2"/>
    <n v="4936"/>
    <n v="14862"/>
    <n v="4"/>
    <n v="11"/>
    <n v="3"/>
    <n v="3"/>
    <n v="80"/>
    <n v="1"/>
    <n v="18"/>
    <n v="2"/>
    <n v="7"/>
    <n v="7"/>
    <n v="0"/>
    <n v="7"/>
  </r>
  <r>
    <s v="No"/>
    <s v="Travel_Rarely"/>
    <x v="0"/>
    <s v="Current Employees"/>
    <x v="1"/>
    <x v="0"/>
    <s v="STAFF-501"/>
    <n v="501"/>
    <x v="0"/>
    <x v="1"/>
    <x v="1"/>
    <s v="No"/>
    <s v="Y"/>
    <n v="3"/>
    <n v="-2"/>
    <n v="0"/>
    <x v="9"/>
    <n v="0"/>
    <m/>
    <n v="0"/>
    <n v="1"/>
    <n v="329"/>
    <n v="2"/>
    <s v="Bachelor's Degree"/>
    <n v="1"/>
    <n v="4"/>
    <n v="96"/>
    <n v="3"/>
    <n v="1"/>
    <n v="2"/>
    <n v="2543"/>
    <n v="11868"/>
    <n v="4"/>
    <n v="13"/>
    <n v="3"/>
    <n v="2"/>
    <n v="80"/>
    <n v="1"/>
    <n v="6"/>
    <n v="3"/>
    <n v="2"/>
    <n v="2"/>
    <n v="2"/>
    <n v="2"/>
  </r>
  <r>
    <s v="Yes"/>
    <s v="Non-Travel"/>
    <x v="2"/>
    <s v="Ex-Employees"/>
    <x v="0"/>
    <x v="3"/>
    <s v="STAFF-502"/>
    <n v="502"/>
    <x v="1"/>
    <x v="0"/>
    <x v="0"/>
    <s v="Yes"/>
    <s v="Y"/>
    <n v="3"/>
    <n v="-2"/>
    <n v="0"/>
    <x v="13"/>
    <n v="1"/>
    <n v="1"/>
    <n v="1"/>
    <n v="0"/>
    <n v="1362"/>
    <n v="19"/>
    <s v="Bachelor's Degree"/>
    <n v="1"/>
    <n v="1"/>
    <n v="67"/>
    <n v="4"/>
    <n v="2"/>
    <n v="1"/>
    <n v="5304"/>
    <n v="4652"/>
    <n v="8"/>
    <n v="13"/>
    <n v="3"/>
    <n v="2"/>
    <n v="80"/>
    <n v="0"/>
    <n v="9"/>
    <n v="2"/>
    <n v="5"/>
    <n v="2"/>
    <n v="0"/>
    <n v="4"/>
  </r>
  <r>
    <s v="No"/>
    <s v="Travel_Rarely"/>
    <x v="3"/>
    <s v="Current Employees"/>
    <x v="1"/>
    <x v="0"/>
    <s v="STAFF-505"/>
    <n v="505"/>
    <x v="0"/>
    <x v="5"/>
    <x v="0"/>
    <s v="Yes"/>
    <s v="Y"/>
    <n v="2"/>
    <n v="-2"/>
    <n v="0"/>
    <x v="27"/>
    <n v="0"/>
    <m/>
    <n v="0"/>
    <n v="1"/>
    <n v="1311"/>
    <n v="2"/>
    <s v="Bachelor's Degree"/>
    <n v="1"/>
    <n v="3"/>
    <n v="97"/>
    <n v="3"/>
    <n v="4"/>
    <n v="2"/>
    <n v="16659"/>
    <n v="23258"/>
    <n v="2"/>
    <n v="13"/>
    <n v="3"/>
    <n v="3"/>
    <n v="80"/>
    <n v="0"/>
    <n v="30"/>
    <n v="3"/>
    <n v="5"/>
    <n v="4"/>
    <n v="1"/>
    <n v="2"/>
  </r>
  <r>
    <s v="No"/>
    <s v="Travel_Rarely"/>
    <x v="4"/>
    <s v="Current Employees"/>
    <x v="0"/>
    <x v="3"/>
    <s v="STAFF-507"/>
    <n v="507"/>
    <x v="0"/>
    <x v="0"/>
    <x v="2"/>
    <s v="Yes"/>
    <s v="Y"/>
    <n v="2"/>
    <n v="-2"/>
    <n v="0"/>
    <x v="17"/>
    <n v="0"/>
    <m/>
    <n v="0"/>
    <n v="1"/>
    <n v="1371"/>
    <n v="10"/>
    <s v="Master's Degree"/>
    <n v="1"/>
    <n v="4"/>
    <n v="77"/>
    <n v="3"/>
    <n v="2"/>
    <n v="1"/>
    <n v="4260"/>
    <n v="5915"/>
    <n v="1"/>
    <n v="12"/>
    <n v="3"/>
    <n v="4"/>
    <n v="80"/>
    <n v="1"/>
    <n v="5"/>
    <n v="4"/>
    <n v="5"/>
    <n v="2"/>
    <n v="0"/>
    <n v="3"/>
  </r>
  <r>
    <s v="No"/>
    <s v="Travel_Rarely"/>
    <x v="2"/>
    <s v="Current Employees"/>
    <x v="0"/>
    <x v="4"/>
    <s v="STAFF-508"/>
    <n v="508"/>
    <x v="1"/>
    <x v="6"/>
    <x v="1"/>
    <s v="No"/>
    <s v="Y"/>
    <n v="3"/>
    <n v="-2"/>
    <n v="0"/>
    <x v="7"/>
    <n v="0"/>
    <m/>
    <n v="0"/>
    <n v="1"/>
    <n v="202"/>
    <n v="2"/>
    <s v="High School"/>
    <n v="1"/>
    <n v="4"/>
    <n v="72"/>
    <n v="3"/>
    <n v="1"/>
    <n v="4"/>
    <n v="2476"/>
    <n v="17434"/>
    <n v="1"/>
    <n v="18"/>
    <n v="3"/>
    <n v="1"/>
    <n v="80"/>
    <n v="1"/>
    <n v="1"/>
    <n v="3"/>
    <n v="1"/>
    <n v="0"/>
    <n v="0"/>
    <n v="0"/>
  </r>
  <r>
    <s v="Yes"/>
    <s v="Travel_Frequently"/>
    <x v="2"/>
    <s v="Ex-Employees"/>
    <x v="1"/>
    <x v="4"/>
    <s v="STAFF-510"/>
    <n v="510"/>
    <x v="1"/>
    <x v="1"/>
    <x v="0"/>
    <s v="No"/>
    <s v="Y"/>
    <n v="2"/>
    <n v="-2"/>
    <n v="0"/>
    <x v="25"/>
    <n v="1"/>
    <n v="1"/>
    <n v="1"/>
    <n v="0"/>
    <n v="575"/>
    <n v="3"/>
    <s v="High School"/>
    <n v="1"/>
    <n v="4"/>
    <n v="73"/>
    <n v="3"/>
    <n v="1"/>
    <n v="4"/>
    <n v="3102"/>
    <n v="6582"/>
    <n v="0"/>
    <n v="22"/>
    <n v="4"/>
    <n v="3"/>
    <n v="80"/>
    <n v="0"/>
    <n v="7"/>
    <n v="3"/>
    <n v="6"/>
    <n v="4"/>
    <n v="0"/>
    <n v="4"/>
  </r>
  <r>
    <s v="No"/>
    <s v="Travel_Rarely"/>
    <x v="4"/>
    <s v="Current Employees"/>
    <x v="1"/>
    <x v="2"/>
    <s v="STAFF-511"/>
    <n v="511"/>
    <x v="0"/>
    <x v="1"/>
    <x v="1"/>
    <s v="No"/>
    <s v="Y"/>
    <n v="1"/>
    <n v="-2"/>
    <n v="0"/>
    <x v="15"/>
    <n v="0"/>
    <m/>
    <n v="0"/>
    <n v="1"/>
    <n v="253"/>
    <n v="11"/>
    <s v="Bachelor's Degree"/>
    <n v="1"/>
    <n v="1"/>
    <n v="43"/>
    <n v="3"/>
    <n v="1"/>
    <n v="3"/>
    <n v="2244"/>
    <n v="24440"/>
    <n v="1"/>
    <n v="13"/>
    <n v="3"/>
    <n v="4"/>
    <n v="80"/>
    <n v="1"/>
    <n v="2"/>
    <n v="3"/>
    <n v="2"/>
    <n v="1"/>
    <n v="1"/>
    <n v="2"/>
  </r>
  <r>
    <s v="No"/>
    <s v="Travel_Rarely"/>
    <x v="0"/>
    <s v="Current Employees"/>
    <x v="0"/>
    <x v="2"/>
    <s v="STAFF-513"/>
    <n v="513"/>
    <x v="1"/>
    <x v="0"/>
    <x v="1"/>
    <s v="No"/>
    <s v="Y"/>
    <n v="2"/>
    <n v="-2"/>
    <n v="0"/>
    <x v="9"/>
    <n v="0"/>
    <m/>
    <n v="0"/>
    <n v="1"/>
    <n v="164"/>
    <n v="2"/>
    <s v="Associates Degree"/>
    <n v="1"/>
    <n v="2"/>
    <n v="61"/>
    <n v="2"/>
    <n v="3"/>
    <n v="3"/>
    <n v="7596"/>
    <n v="3809"/>
    <n v="1"/>
    <n v="13"/>
    <n v="3"/>
    <n v="2"/>
    <n v="80"/>
    <n v="2"/>
    <n v="10"/>
    <n v="3"/>
    <n v="10"/>
    <n v="9"/>
    <n v="9"/>
    <n v="0"/>
  </r>
  <r>
    <s v="Yes"/>
    <s v="Travel_Frequently"/>
    <x v="2"/>
    <s v="Ex-Employees"/>
    <x v="1"/>
    <x v="4"/>
    <s v="STAFF-514"/>
    <n v="514"/>
    <x v="1"/>
    <x v="1"/>
    <x v="0"/>
    <s v="Yes"/>
    <s v="Y"/>
    <n v="4"/>
    <n v="-2"/>
    <n v="0"/>
    <x v="7"/>
    <n v="1"/>
    <n v="1"/>
    <n v="1"/>
    <n v="0"/>
    <n v="464"/>
    <n v="4"/>
    <s v="Bachelor's Degree"/>
    <n v="1"/>
    <n v="4"/>
    <n v="40"/>
    <n v="3"/>
    <n v="1"/>
    <n v="4"/>
    <n v="2285"/>
    <n v="3427"/>
    <n v="9"/>
    <n v="23"/>
    <n v="4"/>
    <n v="3"/>
    <n v="80"/>
    <n v="0"/>
    <n v="3"/>
    <n v="3"/>
    <n v="1"/>
    <n v="0"/>
    <n v="0"/>
    <n v="0"/>
  </r>
  <r>
    <s v="No"/>
    <s v="Travel_Rarely"/>
    <x v="0"/>
    <s v="Current Employees"/>
    <x v="1"/>
    <x v="0"/>
    <s v="STAFF-515"/>
    <n v="515"/>
    <x v="0"/>
    <x v="2"/>
    <x v="2"/>
    <s v="No"/>
    <s v="Y"/>
    <n v="2"/>
    <n v="-2"/>
    <n v="0"/>
    <x v="2"/>
    <n v="0"/>
    <m/>
    <n v="0"/>
    <n v="1"/>
    <n v="1107"/>
    <n v="14"/>
    <s v="Bachelor's Degree"/>
    <n v="1"/>
    <n v="4"/>
    <n v="95"/>
    <n v="3"/>
    <n v="1"/>
    <n v="2"/>
    <n v="3034"/>
    <n v="26914"/>
    <n v="1"/>
    <n v="12"/>
    <n v="3"/>
    <n v="3"/>
    <n v="80"/>
    <n v="1"/>
    <n v="18"/>
    <n v="2"/>
    <n v="18"/>
    <n v="7"/>
    <n v="12"/>
    <n v="17"/>
  </r>
  <r>
    <s v="No"/>
    <s v="Travel_Rarely"/>
    <x v="0"/>
    <s v="Current Employees"/>
    <x v="0"/>
    <x v="3"/>
    <s v="STAFF-516"/>
    <n v="516"/>
    <x v="0"/>
    <x v="0"/>
    <x v="2"/>
    <s v="No"/>
    <s v="Y"/>
    <n v="5"/>
    <n v="-2"/>
    <n v="0"/>
    <x v="32"/>
    <n v="0"/>
    <m/>
    <n v="0"/>
    <n v="1"/>
    <n v="759"/>
    <n v="2"/>
    <s v="Associates Degree"/>
    <n v="1"/>
    <n v="4"/>
    <n v="46"/>
    <n v="3"/>
    <n v="2"/>
    <n v="1"/>
    <n v="5715"/>
    <n v="22553"/>
    <n v="7"/>
    <n v="12"/>
    <n v="3"/>
    <n v="3"/>
    <n v="80"/>
    <n v="2"/>
    <n v="8"/>
    <n v="3"/>
    <n v="5"/>
    <n v="4"/>
    <n v="1"/>
    <n v="3"/>
  </r>
  <r>
    <s v="No"/>
    <s v="Travel_Rarely"/>
    <x v="0"/>
    <s v="Current Employees"/>
    <x v="1"/>
    <x v="0"/>
    <s v="STAFF-517"/>
    <n v="517"/>
    <x v="0"/>
    <x v="2"/>
    <x v="2"/>
    <s v="No"/>
    <s v="Y"/>
    <n v="5"/>
    <n v="-2"/>
    <n v="0"/>
    <x v="19"/>
    <n v="0"/>
    <m/>
    <n v="0"/>
    <n v="1"/>
    <n v="201"/>
    <n v="1"/>
    <s v="Master's Degree"/>
    <n v="1"/>
    <n v="2"/>
    <n v="95"/>
    <n v="3"/>
    <n v="1"/>
    <n v="2"/>
    <n v="2576"/>
    <n v="20490"/>
    <n v="3"/>
    <n v="16"/>
    <n v="3"/>
    <n v="2"/>
    <n v="80"/>
    <n v="1"/>
    <n v="8"/>
    <n v="3"/>
    <n v="5"/>
    <n v="2"/>
    <n v="1"/>
    <n v="2"/>
  </r>
  <r>
    <s v="No"/>
    <s v="Travel_Rarely"/>
    <x v="0"/>
    <s v="Current Employees"/>
    <x v="1"/>
    <x v="0"/>
    <s v="STAFF-518"/>
    <n v="518"/>
    <x v="1"/>
    <x v="3"/>
    <x v="0"/>
    <s v="Yes"/>
    <s v="Y"/>
    <n v="2"/>
    <n v="-2"/>
    <n v="0"/>
    <x v="2"/>
    <n v="0"/>
    <m/>
    <n v="0"/>
    <n v="1"/>
    <n v="1305"/>
    <n v="10"/>
    <s v="Master's Degree"/>
    <n v="1"/>
    <n v="3"/>
    <n v="49"/>
    <n v="3"/>
    <n v="2"/>
    <n v="2"/>
    <n v="4197"/>
    <n v="21123"/>
    <n v="2"/>
    <n v="12"/>
    <n v="3"/>
    <n v="4"/>
    <n v="80"/>
    <n v="0"/>
    <n v="18"/>
    <n v="2"/>
    <n v="1"/>
    <n v="0"/>
    <n v="0"/>
    <n v="1"/>
  </r>
  <r>
    <s v="No"/>
    <s v="Travel_Rarely"/>
    <x v="0"/>
    <s v="Current Employees"/>
    <x v="1"/>
    <x v="0"/>
    <s v="STAFF-520"/>
    <n v="520"/>
    <x v="1"/>
    <x v="7"/>
    <x v="2"/>
    <s v="No"/>
    <s v="Y"/>
    <n v="3"/>
    <n v="-2"/>
    <n v="0"/>
    <x v="23"/>
    <n v="0"/>
    <m/>
    <n v="0"/>
    <n v="1"/>
    <n v="982"/>
    <n v="12"/>
    <s v="Bachelor's Degree"/>
    <n v="1"/>
    <n v="1"/>
    <n v="59"/>
    <n v="2"/>
    <n v="4"/>
    <n v="2"/>
    <n v="14336"/>
    <n v="4345"/>
    <n v="1"/>
    <n v="11"/>
    <n v="3"/>
    <n v="3"/>
    <n v="80"/>
    <n v="1"/>
    <n v="25"/>
    <n v="3"/>
    <n v="25"/>
    <n v="10"/>
    <n v="3"/>
    <n v="9"/>
  </r>
  <r>
    <s v="No"/>
    <s v="Travel_Rarely"/>
    <x v="0"/>
    <s v="Current Employees"/>
    <x v="1"/>
    <x v="2"/>
    <s v="STAFF-521"/>
    <n v="521"/>
    <x v="0"/>
    <x v="2"/>
    <x v="1"/>
    <s v="No"/>
    <s v="Y"/>
    <n v="3"/>
    <n v="-2"/>
    <n v="0"/>
    <x v="32"/>
    <n v="0"/>
    <m/>
    <n v="0"/>
    <n v="1"/>
    <n v="555"/>
    <n v="2"/>
    <s v="Bachelor's Degree"/>
    <n v="1"/>
    <n v="2"/>
    <n v="78"/>
    <n v="2"/>
    <n v="2"/>
    <n v="3"/>
    <n v="3448"/>
    <n v="13436"/>
    <n v="6"/>
    <n v="22"/>
    <n v="4"/>
    <n v="2"/>
    <n v="80"/>
    <n v="1"/>
    <n v="20"/>
    <n v="3"/>
    <n v="1"/>
    <n v="0"/>
    <n v="0"/>
    <n v="0"/>
  </r>
  <r>
    <s v="No"/>
    <s v="Travel_Rarely"/>
    <x v="1"/>
    <s v="Current Employees"/>
    <x v="1"/>
    <x v="2"/>
    <s v="STAFF-522"/>
    <n v="522"/>
    <x v="1"/>
    <x v="7"/>
    <x v="1"/>
    <s v="No"/>
    <s v="Y"/>
    <n v="4"/>
    <n v="-2"/>
    <n v="0"/>
    <x v="33"/>
    <n v="0"/>
    <m/>
    <n v="0"/>
    <n v="1"/>
    <n v="821"/>
    <n v="5"/>
    <s v="Associates Degree"/>
    <n v="1"/>
    <n v="1"/>
    <n v="86"/>
    <n v="3"/>
    <n v="5"/>
    <n v="3"/>
    <n v="19406"/>
    <n v="8509"/>
    <n v="4"/>
    <n v="11"/>
    <n v="3"/>
    <n v="3"/>
    <n v="80"/>
    <n v="1"/>
    <n v="24"/>
    <n v="2"/>
    <n v="4"/>
    <n v="2"/>
    <n v="1"/>
    <n v="2"/>
  </r>
  <r>
    <s v="No"/>
    <s v="Non-Travel"/>
    <x v="2"/>
    <s v="Current Employees"/>
    <x v="0"/>
    <x v="3"/>
    <s v="STAFF-523"/>
    <n v="523"/>
    <x v="0"/>
    <x v="0"/>
    <x v="1"/>
    <s v="No"/>
    <s v="Y"/>
    <n v="3"/>
    <n v="-2"/>
    <n v="0"/>
    <x v="13"/>
    <n v="0"/>
    <m/>
    <n v="0"/>
    <n v="1"/>
    <n v="1381"/>
    <n v="4"/>
    <s v="Master's Degree"/>
    <n v="1"/>
    <n v="3"/>
    <n v="72"/>
    <n v="3"/>
    <n v="2"/>
    <n v="1"/>
    <n v="6538"/>
    <n v="12740"/>
    <n v="9"/>
    <n v="15"/>
    <n v="3"/>
    <n v="1"/>
    <n v="80"/>
    <n v="1"/>
    <n v="6"/>
    <n v="3"/>
    <n v="3"/>
    <n v="2"/>
    <n v="1"/>
    <n v="2"/>
  </r>
  <r>
    <s v="No"/>
    <s v="Travel_Rarely"/>
    <x v="2"/>
    <s v="Current Employees"/>
    <x v="1"/>
    <x v="2"/>
    <s v="STAFF-524"/>
    <n v="524"/>
    <x v="0"/>
    <x v="3"/>
    <x v="1"/>
    <s v="No"/>
    <s v="Y"/>
    <n v="5"/>
    <n v="-2"/>
    <n v="0"/>
    <x v="12"/>
    <n v="0"/>
    <m/>
    <n v="0"/>
    <n v="1"/>
    <n v="480"/>
    <n v="7"/>
    <s v="Associates Degree"/>
    <n v="1"/>
    <n v="2"/>
    <n v="31"/>
    <n v="3"/>
    <n v="2"/>
    <n v="3"/>
    <n v="4306"/>
    <n v="4156"/>
    <n v="1"/>
    <n v="12"/>
    <n v="3"/>
    <n v="2"/>
    <n v="80"/>
    <n v="1"/>
    <n v="13"/>
    <n v="1"/>
    <n v="13"/>
    <n v="10"/>
    <n v="3"/>
    <n v="12"/>
  </r>
  <r>
    <s v="No"/>
    <s v="Travel_Frequently"/>
    <x v="0"/>
    <s v="Current Employees"/>
    <x v="1"/>
    <x v="2"/>
    <s v="STAFF-525"/>
    <n v="525"/>
    <x v="1"/>
    <x v="2"/>
    <x v="1"/>
    <s v="No"/>
    <s v="Y"/>
    <n v="1"/>
    <n v="-2"/>
    <n v="0"/>
    <x v="23"/>
    <n v="0"/>
    <m/>
    <n v="0"/>
    <n v="1"/>
    <n v="313"/>
    <n v="21"/>
    <s v="Bachelor's Degree"/>
    <n v="1"/>
    <n v="4"/>
    <n v="61"/>
    <n v="3"/>
    <n v="1"/>
    <n v="4"/>
    <n v="2258"/>
    <n v="15238"/>
    <n v="7"/>
    <n v="20"/>
    <n v="4"/>
    <n v="1"/>
    <n v="80"/>
    <n v="1"/>
    <n v="8"/>
    <n v="3"/>
    <n v="3"/>
    <n v="2"/>
    <n v="1"/>
    <n v="2"/>
  </r>
  <r>
    <s v="No"/>
    <s v="Travel_Rarely"/>
    <x v="0"/>
    <s v="Current Employees"/>
    <x v="1"/>
    <x v="1"/>
    <s v="STAFF-526"/>
    <n v="526"/>
    <x v="0"/>
    <x v="4"/>
    <x v="2"/>
    <s v="Yes"/>
    <s v="Y"/>
    <n v="3"/>
    <n v="-2"/>
    <n v="0"/>
    <x v="23"/>
    <n v="0"/>
    <m/>
    <n v="0"/>
    <n v="1"/>
    <n v="1473"/>
    <n v="8"/>
    <s v="Master's Degree"/>
    <n v="1"/>
    <n v="3"/>
    <n v="74"/>
    <n v="3"/>
    <n v="2"/>
    <n v="3"/>
    <n v="4522"/>
    <n v="2227"/>
    <n v="4"/>
    <n v="14"/>
    <n v="3"/>
    <n v="4"/>
    <n v="80"/>
    <n v="0"/>
    <n v="8"/>
    <n v="3"/>
    <n v="5"/>
    <n v="2"/>
    <n v="0"/>
    <n v="2"/>
  </r>
  <r>
    <s v="No"/>
    <s v="Travel_Rarely"/>
    <x v="2"/>
    <s v="Current Employees"/>
    <x v="0"/>
    <x v="0"/>
    <s v="STAFF-527"/>
    <n v="527"/>
    <x v="0"/>
    <x v="0"/>
    <x v="0"/>
    <s v="Yes"/>
    <s v="Y"/>
    <n v="3"/>
    <n v="-2"/>
    <n v="0"/>
    <x v="36"/>
    <n v="0"/>
    <m/>
    <n v="0"/>
    <n v="1"/>
    <n v="891"/>
    <n v="4"/>
    <s v="Associates Degree"/>
    <n v="1"/>
    <n v="2"/>
    <n v="99"/>
    <n v="2"/>
    <n v="2"/>
    <n v="2"/>
    <n v="4487"/>
    <n v="12090"/>
    <n v="1"/>
    <n v="11"/>
    <n v="3"/>
    <n v="2"/>
    <n v="80"/>
    <n v="0"/>
    <n v="5"/>
    <n v="3"/>
    <n v="5"/>
    <n v="4"/>
    <n v="1"/>
    <n v="3"/>
  </r>
  <r>
    <s v="No"/>
    <s v="Non-Travel"/>
    <x v="0"/>
    <s v="Current Employees"/>
    <x v="1"/>
    <x v="2"/>
    <s v="STAFF-529"/>
    <n v="529"/>
    <x v="0"/>
    <x v="1"/>
    <x v="1"/>
    <s v="Yes"/>
    <s v="Y"/>
    <n v="2"/>
    <n v="-2"/>
    <n v="0"/>
    <x v="2"/>
    <n v="0"/>
    <m/>
    <n v="0"/>
    <n v="1"/>
    <n v="1063"/>
    <n v="25"/>
    <s v="Doctoral Degree"/>
    <n v="1"/>
    <n v="2"/>
    <n v="72"/>
    <n v="3"/>
    <n v="2"/>
    <n v="3"/>
    <n v="4449"/>
    <n v="23866"/>
    <n v="3"/>
    <n v="15"/>
    <n v="3"/>
    <n v="1"/>
    <n v="80"/>
    <n v="2"/>
    <n v="15"/>
    <n v="3"/>
    <n v="13"/>
    <n v="11"/>
    <n v="10"/>
    <n v="7"/>
  </r>
  <r>
    <s v="No"/>
    <s v="Travel_Rarely"/>
    <x v="2"/>
    <s v="Current Employees"/>
    <x v="1"/>
    <x v="0"/>
    <s v="STAFF-530"/>
    <n v="530"/>
    <x v="1"/>
    <x v="2"/>
    <x v="1"/>
    <s v="No"/>
    <s v="Y"/>
    <n v="3"/>
    <n v="-2"/>
    <n v="0"/>
    <x v="12"/>
    <n v="0"/>
    <m/>
    <n v="0"/>
    <n v="1"/>
    <n v="329"/>
    <n v="1"/>
    <s v="Associates Degree"/>
    <n v="1"/>
    <n v="4"/>
    <n v="98"/>
    <n v="2"/>
    <n v="1"/>
    <n v="2"/>
    <n v="2218"/>
    <n v="16193"/>
    <n v="1"/>
    <n v="12"/>
    <n v="3"/>
    <n v="3"/>
    <n v="80"/>
    <n v="1"/>
    <n v="4"/>
    <n v="3"/>
    <n v="4"/>
    <n v="2"/>
    <n v="3"/>
    <n v="2"/>
  </r>
  <r>
    <s v="No"/>
    <s v="Travel_Frequently"/>
    <x v="0"/>
    <s v="Current Employees"/>
    <x v="1"/>
    <x v="0"/>
    <s v="STAFF-531"/>
    <n v="531"/>
    <x v="1"/>
    <x v="5"/>
    <x v="2"/>
    <s v="Yes"/>
    <s v="Y"/>
    <n v="3"/>
    <n v="-2"/>
    <n v="0"/>
    <x v="22"/>
    <n v="0"/>
    <m/>
    <n v="0"/>
    <n v="1"/>
    <n v="1218"/>
    <n v="1"/>
    <s v="High School"/>
    <n v="1"/>
    <n v="2"/>
    <n v="52"/>
    <n v="3"/>
    <n v="5"/>
    <n v="2"/>
    <n v="19197"/>
    <n v="8213"/>
    <n v="1"/>
    <n v="14"/>
    <n v="3"/>
    <n v="3"/>
    <n v="80"/>
    <n v="1"/>
    <n v="21"/>
    <n v="3"/>
    <n v="21"/>
    <n v="8"/>
    <n v="1"/>
    <n v="6"/>
  </r>
  <r>
    <s v="No"/>
    <s v="Travel_Frequently"/>
    <x v="3"/>
    <s v="Current Employees"/>
    <x v="0"/>
    <x v="0"/>
    <s v="STAFF-532"/>
    <n v="532"/>
    <x v="0"/>
    <x v="0"/>
    <x v="1"/>
    <s v="No"/>
    <s v="Y"/>
    <n v="0"/>
    <n v="-2"/>
    <n v="0"/>
    <x v="29"/>
    <n v="0"/>
    <m/>
    <n v="0"/>
    <n v="1"/>
    <n v="906"/>
    <n v="6"/>
    <s v="Bachelor's Degree"/>
    <n v="1"/>
    <n v="3"/>
    <n v="86"/>
    <n v="4"/>
    <n v="4"/>
    <n v="2"/>
    <n v="13212"/>
    <n v="18256"/>
    <n v="9"/>
    <n v="11"/>
    <n v="3"/>
    <n v="4"/>
    <n v="80"/>
    <n v="3"/>
    <n v="36"/>
    <n v="2"/>
    <n v="7"/>
    <n v="7"/>
    <n v="7"/>
    <n v="7"/>
  </r>
  <r>
    <s v="No"/>
    <s v="Travel_Rarely"/>
    <x v="2"/>
    <s v="Current Employees"/>
    <x v="0"/>
    <x v="4"/>
    <s v="STAFF-533"/>
    <n v="533"/>
    <x v="0"/>
    <x v="0"/>
    <x v="0"/>
    <s v="No"/>
    <s v="Y"/>
    <n v="6"/>
    <n v="-2"/>
    <n v="0"/>
    <x v="7"/>
    <n v="0"/>
    <m/>
    <n v="0"/>
    <n v="1"/>
    <n v="1082"/>
    <n v="12"/>
    <s v="Bachelor's Degree"/>
    <n v="1"/>
    <n v="4"/>
    <n v="83"/>
    <n v="3"/>
    <n v="2"/>
    <n v="4"/>
    <n v="6577"/>
    <n v="19558"/>
    <n v="0"/>
    <n v="11"/>
    <n v="3"/>
    <n v="2"/>
    <n v="80"/>
    <n v="0"/>
    <n v="6"/>
    <n v="3"/>
    <n v="5"/>
    <n v="4"/>
    <n v="4"/>
    <n v="4"/>
  </r>
  <r>
    <s v="No"/>
    <s v="Travel_Rarely"/>
    <x v="0"/>
    <s v="Current Employees"/>
    <x v="0"/>
    <x v="3"/>
    <s v="STAFF-534"/>
    <n v="534"/>
    <x v="1"/>
    <x v="0"/>
    <x v="1"/>
    <s v="No"/>
    <s v="Y"/>
    <n v="2"/>
    <n v="-2"/>
    <n v="0"/>
    <x v="0"/>
    <n v="0"/>
    <m/>
    <n v="0"/>
    <n v="1"/>
    <n v="645"/>
    <n v="1"/>
    <s v="Bachelor's Degree"/>
    <n v="1"/>
    <n v="2"/>
    <n v="49"/>
    <n v="4"/>
    <n v="3"/>
    <n v="1"/>
    <n v="8392"/>
    <n v="19566"/>
    <n v="1"/>
    <n v="16"/>
    <n v="3"/>
    <n v="3"/>
    <n v="80"/>
    <n v="1"/>
    <n v="10"/>
    <n v="3"/>
    <n v="10"/>
    <n v="7"/>
    <n v="0"/>
    <n v="7"/>
  </r>
  <r>
    <s v="No"/>
    <s v="Travel_Rarely"/>
    <x v="2"/>
    <s v="Current Employees"/>
    <x v="1"/>
    <x v="2"/>
    <s v="STAFF-536"/>
    <n v="536"/>
    <x v="1"/>
    <x v="2"/>
    <x v="2"/>
    <s v="No"/>
    <s v="Y"/>
    <n v="2"/>
    <n v="-2"/>
    <n v="0"/>
    <x v="14"/>
    <n v="0"/>
    <m/>
    <n v="0"/>
    <n v="1"/>
    <n v="1300"/>
    <n v="17"/>
    <s v="Associates Degree"/>
    <n v="1"/>
    <n v="3"/>
    <n v="79"/>
    <n v="3"/>
    <n v="2"/>
    <n v="3"/>
    <n v="4558"/>
    <n v="13535"/>
    <n v="1"/>
    <n v="12"/>
    <n v="3"/>
    <n v="4"/>
    <n v="80"/>
    <n v="1"/>
    <n v="10"/>
    <n v="3"/>
    <n v="10"/>
    <n v="0"/>
    <n v="1"/>
    <n v="8"/>
  </r>
  <r>
    <s v="Yes"/>
    <s v="Travel_Rarely"/>
    <x v="2"/>
    <s v="Ex-Employees"/>
    <x v="1"/>
    <x v="2"/>
    <s v="STAFF-538"/>
    <n v="538"/>
    <x v="1"/>
    <x v="2"/>
    <x v="1"/>
    <s v="No"/>
    <s v="Y"/>
    <n v="5"/>
    <n v="-2"/>
    <n v="0"/>
    <x v="36"/>
    <n v="1"/>
    <n v="1"/>
    <n v="1"/>
    <n v="0"/>
    <n v="688"/>
    <n v="3"/>
    <s v="Bachelor's Degree"/>
    <n v="1"/>
    <n v="1"/>
    <n v="91"/>
    <n v="3"/>
    <n v="1"/>
    <n v="3"/>
    <n v="4031"/>
    <n v="9396"/>
    <n v="5"/>
    <n v="13"/>
    <n v="3"/>
    <n v="3"/>
    <n v="80"/>
    <n v="1"/>
    <n v="6"/>
    <n v="3"/>
    <n v="2"/>
    <n v="2"/>
    <n v="0"/>
    <n v="2"/>
  </r>
  <r>
    <s v="No"/>
    <s v="Travel_Rarely"/>
    <x v="1"/>
    <s v="Current Employees"/>
    <x v="1"/>
    <x v="2"/>
    <s v="STAFF-543"/>
    <n v="543"/>
    <x v="1"/>
    <x v="3"/>
    <x v="1"/>
    <s v="Yes"/>
    <s v="Y"/>
    <n v="4"/>
    <n v="-2"/>
    <n v="0"/>
    <x v="39"/>
    <n v="0"/>
    <m/>
    <n v="0"/>
    <n v="1"/>
    <n v="319"/>
    <n v="3"/>
    <s v="Bachelor's Degree"/>
    <n v="1"/>
    <n v="4"/>
    <n v="39"/>
    <n v="2"/>
    <n v="3"/>
    <n v="3"/>
    <n v="7969"/>
    <n v="19609"/>
    <n v="2"/>
    <n v="14"/>
    <n v="3"/>
    <n v="3"/>
    <n v="80"/>
    <n v="0"/>
    <n v="28"/>
    <n v="3"/>
    <n v="5"/>
    <n v="4"/>
    <n v="0"/>
    <n v="4"/>
  </r>
  <r>
    <s v="No"/>
    <s v="Travel_Rarely"/>
    <x v="1"/>
    <s v="Current Employees"/>
    <x v="1"/>
    <x v="0"/>
    <s v="STAFF-544"/>
    <n v="544"/>
    <x v="1"/>
    <x v="1"/>
    <x v="1"/>
    <s v="No"/>
    <s v="Y"/>
    <n v="3"/>
    <n v="-2"/>
    <n v="0"/>
    <x v="28"/>
    <n v="0"/>
    <m/>
    <n v="0"/>
    <n v="1"/>
    <n v="192"/>
    <n v="10"/>
    <s v="Associates Degree"/>
    <n v="1"/>
    <n v="1"/>
    <n v="69"/>
    <n v="3"/>
    <n v="1"/>
    <n v="2"/>
    <n v="2654"/>
    <n v="9655"/>
    <n v="3"/>
    <n v="21"/>
    <n v="4"/>
    <n v="4"/>
    <n v="80"/>
    <n v="2"/>
    <n v="8"/>
    <n v="2"/>
    <n v="2"/>
    <n v="2"/>
    <n v="0"/>
    <n v="2"/>
  </r>
  <r>
    <s v="No"/>
    <s v="Travel_Rarely"/>
    <x v="1"/>
    <s v="Current Employees"/>
    <x v="1"/>
    <x v="0"/>
    <s v="STAFF-546"/>
    <n v="546"/>
    <x v="0"/>
    <x v="5"/>
    <x v="1"/>
    <s v="No"/>
    <s v="Y"/>
    <n v="2"/>
    <n v="-2"/>
    <n v="0"/>
    <x v="39"/>
    <n v="0"/>
    <m/>
    <n v="0"/>
    <n v="1"/>
    <n v="1490"/>
    <n v="4"/>
    <s v="Associates Degree"/>
    <n v="1"/>
    <n v="4"/>
    <n v="30"/>
    <n v="3"/>
    <n v="4"/>
    <n v="2"/>
    <n v="16555"/>
    <n v="10310"/>
    <n v="2"/>
    <n v="13"/>
    <n v="3"/>
    <n v="4"/>
    <n v="80"/>
    <n v="0"/>
    <n v="31"/>
    <n v="1"/>
    <n v="5"/>
    <n v="2"/>
    <n v="1"/>
    <n v="4"/>
  </r>
  <r>
    <s v="No"/>
    <s v="Travel_Frequently"/>
    <x v="0"/>
    <s v="Current Employees"/>
    <x v="1"/>
    <x v="0"/>
    <s v="STAFF-547"/>
    <n v="547"/>
    <x v="0"/>
    <x v="1"/>
    <x v="2"/>
    <s v="No"/>
    <s v="Y"/>
    <n v="3"/>
    <n v="-2"/>
    <n v="0"/>
    <x v="19"/>
    <n v="0"/>
    <m/>
    <n v="0"/>
    <n v="1"/>
    <n v="532"/>
    <n v="29"/>
    <s v="Associates Degree"/>
    <n v="1"/>
    <n v="1"/>
    <n v="92"/>
    <n v="3"/>
    <n v="2"/>
    <n v="2"/>
    <n v="4556"/>
    <n v="12932"/>
    <n v="2"/>
    <n v="11"/>
    <n v="3"/>
    <n v="2"/>
    <n v="80"/>
    <n v="1"/>
    <n v="19"/>
    <n v="3"/>
    <n v="5"/>
    <n v="4"/>
    <n v="0"/>
    <n v="2"/>
  </r>
  <r>
    <s v="No"/>
    <s v="Travel_Rarely"/>
    <x v="2"/>
    <s v="Current Employees"/>
    <x v="1"/>
    <x v="0"/>
    <s v="STAFF-548"/>
    <n v="548"/>
    <x v="0"/>
    <x v="3"/>
    <x v="0"/>
    <s v="No"/>
    <s v="Y"/>
    <n v="2"/>
    <n v="-2"/>
    <n v="0"/>
    <x v="7"/>
    <n v="0"/>
    <m/>
    <n v="0"/>
    <n v="1"/>
    <n v="317"/>
    <n v="2"/>
    <s v="Bachelor's Degree"/>
    <n v="1"/>
    <n v="3"/>
    <n v="43"/>
    <n v="1"/>
    <n v="2"/>
    <n v="2"/>
    <n v="6091"/>
    <n v="24793"/>
    <n v="2"/>
    <n v="20"/>
    <n v="4"/>
    <n v="3"/>
    <n v="80"/>
    <n v="0"/>
    <n v="11"/>
    <n v="3"/>
    <n v="5"/>
    <n v="4"/>
    <n v="0"/>
    <n v="2"/>
  </r>
  <r>
    <s v="No"/>
    <s v="Travel_Rarely"/>
    <x v="3"/>
    <s v="Current Employees"/>
    <x v="1"/>
    <x v="0"/>
    <s v="STAFF-549"/>
    <n v="549"/>
    <x v="0"/>
    <x v="5"/>
    <x v="1"/>
    <s v="No"/>
    <s v="Y"/>
    <n v="5"/>
    <n v="-2"/>
    <n v="0"/>
    <x v="42"/>
    <n v="0"/>
    <m/>
    <n v="0"/>
    <n v="1"/>
    <n v="422"/>
    <n v="7"/>
    <s v="Bachelor's Degree"/>
    <n v="1"/>
    <n v="1"/>
    <n v="41"/>
    <n v="3"/>
    <n v="5"/>
    <n v="2"/>
    <n v="19566"/>
    <n v="3854"/>
    <n v="5"/>
    <n v="11"/>
    <n v="3"/>
    <n v="4"/>
    <n v="80"/>
    <n v="0"/>
    <n v="33"/>
    <n v="1"/>
    <n v="29"/>
    <n v="8"/>
    <n v="11"/>
    <n v="10"/>
  </r>
  <r>
    <s v="No"/>
    <s v="Travel_Rarely"/>
    <x v="1"/>
    <s v="Current Employees"/>
    <x v="1"/>
    <x v="2"/>
    <s v="STAFF-550"/>
    <n v="550"/>
    <x v="0"/>
    <x v="3"/>
    <x v="2"/>
    <s v="No"/>
    <s v="Y"/>
    <n v="5"/>
    <n v="-2"/>
    <n v="0"/>
    <x v="21"/>
    <n v="0"/>
    <m/>
    <n v="0"/>
    <n v="1"/>
    <n v="1485"/>
    <n v="18"/>
    <s v="Bachelor's Degree"/>
    <n v="1"/>
    <n v="3"/>
    <n v="87"/>
    <n v="3"/>
    <n v="2"/>
    <n v="3"/>
    <n v="4810"/>
    <n v="26314"/>
    <n v="2"/>
    <n v="14"/>
    <n v="3"/>
    <n v="3"/>
    <n v="80"/>
    <n v="1"/>
    <n v="19"/>
    <n v="2"/>
    <n v="10"/>
    <n v="7"/>
    <n v="0"/>
    <n v="8"/>
  </r>
  <r>
    <s v="No"/>
    <s v="Travel_Frequently"/>
    <x v="0"/>
    <s v="Current Employees"/>
    <x v="1"/>
    <x v="4"/>
    <s v="STAFF-551"/>
    <n v="551"/>
    <x v="0"/>
    <x v="4"/>
    <x v="1"/>
    <s v="No"/>
    <s v="Y"/>
    <n v="4"/>
    <n v="-2"/>
    <n v="0"/>
    <x v="19"/>
    <n v="0"/>
    <m/>
    <n v="0"/>
    <n v="1"/>
    <n v="1368"/>
    <n v="28"/>
    <s v="Master's Degree"/>
    <n v="1"/>
    <n v="4"/>
    <n v="88"/>
    <n v="2"/>
    <n v="2"/>
    <n v="4"/>
    <n v="4523"/>
    <n v="4386"/>
    <n v="0"/>
    <n v="11"/>
    <n v="3"/>
    <n v="4"/>
    <n v="80"/>
    <n v="3"/>
    <n v="7"/>
    <n v="4"/>
    <n v="6"/>
    <n v="5"/>
    <n v="0"/>
    <n v="4"/>
  </r>
  <r>
    <s v="Yes"/>
    <s v="Travel_Rarely"/>
    <x v="4"/>
    <s v="Ex-Employees"/>
    <x v="0"/>
    <x v="4"/>
    <s v="STAFF-554"/>
    <n v="554"/>
    <x v="0"/>
    <x v="6"/>
    <x v="0"/>
    <s v="Yes"/>
    <s v="Y"/>
    <n v="4"/>
    <n v="-2"/>
    <n v="0"/>
    <x v="17"/>
    <n v="1"/>
    <n v="1"/>
    <n v="1"/>
    <n v="0"/>
    <n v="1448"/>
    <n v="1"/>
    <s v="High School"/>
    <n v="1"/>
    <n v="4"/>
    <n v="62"/>
    <n v="3"/>
    <n v="1"/>
    <n v="4"/>
    <n v="3202"/>
    <n v="21972"/>
    <n v="1"/>
    <n v="16"/>
    <n v="3"/>
    <n v="2"/>
    <n v="80"/>
    <n v="0"/>
    <n v="6"/>
    <n v="3"/>
    <n v="5"/>
    <n v="3"/>
    <n v="1"/>
    <n v="4"/>
  </r>
  <r>
    <s v="Yes"/>
    <s v="Travel_Frequently"/>
    <x v="2"/>
    <s v="Ex-Employees"/>
    <x v="0"/>
    <x v="3"/>
    <s v="STAFF-555"/>
    <n v="555"/>
    <x v="0"/>
    <x v="6"/>
    <x v="2"/>
    <s v="No"/>
    <s v="Y"/>
    <n v="3"/>
    <n v="-2"/>
    <n v="0"/>
    <x v="13"/>
    <n v="1"/>
    <n v="1"/>
    <n v="1"/>
    <n v="0"/>
    <n v="296"/>
    <n v="6"/>
    <s v="Associates Degree"/>
    <n v="1"/>
    <n v="4"/>
    <n v="33"/>
    <n v="1"/>
    <n v="1"/>
    <n v="1"/>
    <n v="2351"/>
    <n v="12253"/>
    <n v="0"/>
    <n v="16"/>
    <n v="3"/>
    <n v="4"/>
    <n v="80"/>
    <n v="1"/>
    <n v="3"/>
    <n v="2"/>
    <n v="2"/>
    <n v="2"/>
    <n v="1"/>
    <n v="0"/>
  </r>
  <r>
    <s v="No"/>
    <s v="Travel_Frequently"/>
    <x v="0"/>
    <s v="Current Employees"/>
    <x v="1"/>
    <x v="0"/>
    <s v="STAFF-556"/>
    <n v="556"/>
    <x v="1"/>
    <x v="2"/>
    <x v="1"/>
    <s v="Yes"/>
    <s v="Y"/>
    <n v="3"/>
    <n v="-2"/>
    <n v="0"/>
    <x v="8"/>
    <n v="0"/>
    <m/>
    <n v="0"/>
    <n v="1"/>
    <n v="1490"/>
    <n v="2"/>
    <s v="Associates Degree"/>
    <n v="1"/>
    <n v="4"/>
    <n v="42"/>
    <n v="3"/>
    <n v="1"/>
    <n v="2"/>
    <n v="1702"/>
    <n v="12106"/>
    <n v="1"/>
    <n v="23"/>
    <n v="4"/>
    <n v="3"/>
    <n v="80"/>
    <n v="1"/>
    <n v="1"/>
    <n v="3"/>
    <n v="1"/>
    <n v="0"/>
    <n v="0"/>
    <n v="0"/>
  </r>
  <r>
    <s v="No"/>
    <s v="Travel_Rarely"/>
    <x v="0"/>
    <s v="Current Employees"/>
    <x v="0"/>
    <x v="0"/>
    <s v="STAFF-558"/>
    <n v="558"/>
    <x v="0"/>
    <x v="5"/>
    <x v="1"/>
    <s v="No"/>
    <s v="Y"/>
    <n v="2"/>
    <n v="-2"/>
    <n v="0"/>
    <x v="32"/>
    <n v="0"/>
    <m/>
    <n v="0"/>
    <n v="1"/>
    <n v="1398"/>
    <n v="2"/>
    <s v="Master's Degree"/>
    <n v="1"/>
    <n v="3"/>
    <n v="79"/>
    <n v="3"/>
    <n v="5"/>
    <n v="2"/>
    <n v="18041"/>
    <n v="13022"/>
    <n v="0"/>
    <n v="14"/>
    <n v="3"/>
    <n v="4"/>
    <n v="80"/>
    <n v="0"/>
    <n v="21"/>
    <n v="3"/>
    <n v="20"/>
    <n v="15"/>
    <n v="1"/>
    <n v="12"/>
  </r>
  <r>
    <s v="No"/>
    <s v="Travel_Rarely"/>
    <x v="2"/>
    <s v="Current Employees"/>
    <x v="1"/>
    <x v="0"/>
    <s v="STAFF-560"/>
    <n v="560"/>
    <x v="0"/>
    <x v="1"/>
    <x v="2"/>
    <s v="No"/>
    <s v="Y"/>
    <n v="3"/>
    <n v="-2"/>
    <n v="0"/>
    <x v="25"/>
    <n v="0"/>
    <m/>
    <n v="0"/>
    <n v="1"/>
    <n v="1349"/>
    <n v="23"/>
    <s v="Bachelor's Degree"/>
    <n v="1"/>
    <n v="1"/>
    <n v="90"/>
    <n v="3"/>
    <n v="1"/>
    <n v="2"/>
    <n v="2886"/>
    <n v="3032"/>
    <n v="1"/>
    <n v="22"/>
    <n v="4"/>
    <n v="2"/>
    <n v="80"/>
    <n v="2"/>
    <n v="3"/>
    <n v="1"/>
    <n v="3"/>
    <n v="2"/>
    <n v="0"/>
    <n v="2"/>
  </r>
  <r>
    <s v="No"/>
    <s v="Non-Travel"/>
    <x v="2"/>
    <s v="Current Employees"/>
    <x v="1"/>
    <x v="0"/>
    <s v="STAFF-562"/>
    <n v="562"/>
    <x v="1"/>
    <x v="2"/>
    <x v="1"/>
    <s v="No"/>
    <s v="Y"/>
    <n v="3"/>
    <n v="-2"/>
    <n v="0"/>
    <x v="7"/>
    <n v="0"/>
    <m/>
    <n v="0"/>
    <n v="1"/>
    <n v="1400"/>
    <n v="3"/>
    <s v="Bachelor's Degree"/>
    <n v="1"/>
    <n v="3"/>
    <n v="53"/>
    <n v="3"/>
    <n v="1"/>
    <n v="2"/>
    <n v="2097"/>
    <n v="16734"/>
    <n v="4"/>
    <n v="15"/>
    <n v="3"/>
    <n v="3"/>
    <n v="80"/>
    <n v="1"/>
    <n v="9"/>
    <n v="1"/>
    <n v="5"/>
    <n v="3"/>
    <n v="1"/>
    <n v="4"/>
  </r>
  <r>
    <s v="No"/>
    <s v="Travel_Rarely"/>
    <x v="2"/>
    <s v="Current Employees"/>
    <x v="1"/>
    <x v="2"/>
    <s v="STAFF-564"/>
    <n v="564"/>
    <x v="1"/>
    <x v="7"/>
    <x v="1"/>
    <s v="No"/>
    <s v="Y"/>
    <n v="2"/>
    <n v="-2"/>
    <n v="0"/>
    <x v="11"/>
    <n v="0"/>
    <m/>
    <n v="0"/>
    <n v="1"/>
    <n v="986"/>
    <n v="3"/>
    <s v="Master's Degree"/>
    <n v="1"/>
    <n v="2"/>
    <n v="93"/>
    <n v="2"/>
    <n v="3"/>
    <n v="3"/>
    <n v="11935"/>
    <n v="21526"/>
    <n v="1"/>
    <n v="18"/>
    <n v="3"/>
    <n v="3"/>
    <n v="80"/>
    <n v="0"/>
    <n v="10"/>
    <n v="3"/>
    <n v="10"/>
    <n v="2"/>
    <n v="0"/>
    <n v="7"/>
  </r>
  <r>
    <s v="Yes"/>
    <s v="Travel_Rarely"/>
    <x v="2"/>
    <s v="Ex-Employees"/>
    <x v="1"/>
    <x v="4"/>
    <s v="STAFF-565"/>
    <n v="565"/>
    <x v="0"/>
    <x v="1"/>
    <x v="1"/>
    <s v="No"/>
    <s v="Y"/>
    <n v="2"/>
    <n v="-2"/>
    <n v="0"/>
    <x v="11"/>
    <n v="1"/>
    <n v="1"/>
    <n v="1"/>
    <n v="0"/>
    <n v="408"/>
    <n v="25"/>
    <s v="Doctoral Degree"/>
    <n v="1"/>
    <n v="4"/>
    <n v="71"/>
    <n v="2"/>
    <n v="1"/>
    <n v="4"/>
    <n v="2546"/>
    <n v="18300"/>
    <n v="5"/>
    <n v="16"/>
    <n v="3"/>
    <n v="2"/>
    <n v="80"/>
    <n v="0"/>
    <n v="6"/>
    <n v="4"/>
    <n v="2"/>
    <n v="2"/>
    <n v="1"/>
    <n v="1"/>
  </r>
  <r>
    <s v="Yes"/>
    <s v="Travel_Rarely"/>
    <x v="4"/>
    <s v="Ex-Employees"/>
    <x v="2"/>
    <x v="4"/>
    <s v="STAFF-566"/>
    <n v="566"/>
    <x v="1"/>
    <x v="8"/>
    <x v="0"/>
    <s v="No"/>
    <s v="Y"/>
    <n v="3"/>
    <n v="-2"/>
    <n v="0"/>
    <x v="37"/>
    <n v="1"/>
    <n v="1"/>
    <n v="1"/>
    <n v="0"/>
    <n v="489"/>
    <n v="2"/>
    <s v="Associates Degree"/>
    <n v="1"/>
    <n v="4"/>
    <n v="52"/>
    <n v="2"/>
    <n v="1"/>
    <n v="4"/>
    <n v="2564"/>
    <n v="18437"/>
    <n v="1"/>
    <n v="12"/>
    <n v="3"/>
    <n v="3"/>
    <n v="80"/>
    <n v="0"/>
    <n v="1"/>
    <n v="4"/>
    <n v="1"/>
    <n v="0"/>
    <n v="0"/>
    <n v="0"/>
  </r>
  <r>
    <s v="No"/>
    <s v="Non-Travel"/>
    <x v="2"/>
    <s v="Current Employees"/>
    <x v="0"/>
    <x v="1"/>
    <s v="STAFF-567"/>
    <n v="567"/>
    <x v="0"/>
    <x v="0"/>
    <x v="1"/>
    <s v="No"/>
    <s v="Y"/>
    <n v="3"/>
    <n v="-2"/>
    <n v="0"/>
    <x v="7"/>
    <n v="0"/>
    <m/>
    <n v="0"/>
    <n v="1"/>
    <n v="1398"/>
    <n v="22"/>
    <s v="Master's Degree"/>
    <n v="1"/>
    <n v="3"/>
    <n v="69"/>
    <n v="3"/>
    <n v="3"/>
    <n v="3"/>
    <n v="8412"/>
    <n v="2890"/>
    <n v="0"/>
    <n v="11"/>
    <n v="3"/>
    <n v="3"/>
    <n v="80"/>
    <n v="0"/>
    <n v="10"/>
    <n v="3"/>
    <n v="9"/>
    <n v="8"/>
    <n v="7"/>
    <n v="8"/>
  </r>
  <r>
    <s v="No"/>
    <s v="Travel_Rarely"/>
    <x v="3"/>
    <s v="Current Employees"/>
    <x v="0"/>
    <x v="3"/>
    <s v="STAFF-568"/>
    <n v="568"/>
    <x v="1"/>
    <x v="5"/>
    <x v="2"/>
    <s v="No"/>
    <s v="Y"/>
    <n v="3"/>
    <n v="-2"/>
    <n v="0"/>
    <x v="38"/>
    <n v="0"/>
    <m/>
    <n v="0"/>
    <n v="1"/>
    <n v="210"/>
    <n v="29"/>
    <s v="Bachelor's Degree"/>
    <n v="1"/>
    <n v="1"/>
    <n v="56"/>
    <n v="2"/>
    <n v="4"/>
    <n v="1"/>
    <n v="14118"/>
    <n v="22102"/>
    <n v="3"/>
    <n v="12"/>
    <n v="3"/>
    <n v="3"/>
    <n v="80"/>
    <n v="1"/>
    <n v="32"/>
    <n v="2"/>
    <n v="1"/>
    <n v="0"/>
    <n v="0"/>
    <n v="0"/>
  </r>
  <r>
    <s v="No"/>
    <s v="Travel_Rarely"/>
    <x v="1"/>
    <s v="Current Employees"/>
    <x v="1"/>
    <x v="0"/>
    <s v="STAFF-569"/>
    <n v="569"/>
    <x v="1"/>
    <x v="5"/>
    <x v="1"/>
    <s v="No"/>
    <s v="Y"/>
    <n v="2"/>
    <n v="-2"/>
    <n v="0"/>
    <x v="24"/>
    <n v="0"/>
    <m/>
    <n v="0"/>
    <n v="1"/>
    <n v="1099"/>
    <n v="29"/>
    <s v="Master's Degree"/>
    <n v="1"/>
    <n v="2"/>
    <n v="88"/>
    <n v="2"/>
    <n v="4"/>
    <n v="2"/>
    <n v="17046"/>
    <n v="9314"/>
    <n v="0"/>
    <n v="15"/>
    <n v="3"/>
    <n v="2"/>
    <n v="80"/>
    <n v="1"/>
    <n v="28"/>
    <n v="3"/>
    <n v="27"/>
    <n v="10"/>
    <n v="15"/>
    <n v="7"/>
  </r>
  <r>
    <s v="No"/>
    <s v="Non-Travel"/>
    <x v="2"/>
    <s v="Current Employees"/>
    <x v="1"/>
    <x v="2"/>
    <s v="STAFF-571"/>
    <n v="571"/>
    <x v="0"/>
    <x v="2"/>
    <x v="0"/>
    <s v="No"/>
    <s v="Y"/>
    <n v="2"/>
    <n v="-2"/>
    <n v="0"/>
    <x v="7"/>
    <n v="0"/>
    <m/>
    <n v="0"/>
    <n v="1"/>
    <n v="1116"/>
    <n v="2"/>
    <s v="Bachelor's Degree"/>
    <n v="1"/>
    <n v="3"/>
    <n v="49"/>
    <n v="3"/>
    <n v="1"/>
    <n v="4"/>
    <n v="2564"/>
    <n v="7181"/>
    <n v="0"/>
    <n v="14"/>
    <n v="3"/>
    <n v="3"/>
    <n v="80"/>
    <n v="0"/>
    <n v="12"/>
    <n v="2"/>
    <n v="11"/>
    <n v="7"/>
    <n v="6"/>
    <n v="7"/>
  </r>
  <r>
    <s v="No"/>
    <s v="Travel_Frequently"/>
    <x v="3"/>
    <s v="Current Employees"/>
    <x v="0"/>
    <x v="3"/>
    <s v="STAFF-573"/>
    <n v="573"/>
    <x v="0"/>
    <x v="0"/>
    <x v="1"/>
    <s v="No"/>
    <s v="Y"/>
    <n v="5"/>
    <n v="-2"/>
    <n v="0"/>
    <x v="42"/>
    <n v="0"/>
    <m/>
    <n v="0"/>
    <n v="1"/>
    <n v="1499"/>
    <n v="28"/>
    <s v="Bachelor's Degree"/>
    <n v="1"/>
    <n v="3"/>
    <n v="80"/>
    <n v="2"/>
    <n v="3"/>
    <n v="1"/>
    <n v="10266"/>
    <n v="2845"/>
    <n v="4"/>
    <n v="19"/>
    <n v="3"/>
    <n v="4"/>
    <n v="80"/>
    <n v="0"/>
    <n v="22"/>
    <n v="4"/>
    <n v="18"/>
    <n v="13"/>
    <n v="13"/>
    <n v="11"/>
  </r>
  <r>
    <s v="No"/>
    <s v="Travel_Rarely"/>
    <x v="1"/>
    <s v="Current Employees"/>
    <x v="1"/>
    <x v="2"/>
    <s v="STAFF-574"/>
    <n v="574"/>
    <x v="0"/>
    <x v="3"/>
    <x v="2"/>
    <s v="No"/>
    <s v="Y"/>
    <n v="2"/>
    <n v="-2"/>
    <n v="0"/>
    <x v="40"/>
    <n v="0"/>
    <m/>
    <n v="0"/>
    <n v="1"/>
    <n v="983"/>
    <n v="2"/>
    <s v="Associates Degree"/>
    <n v="1"/>
    <n v="1"/>
    <n v="65"/>
    <n v="3"/>
    <n v="2"/>
    <n v="4"/>
    <n v="5070"/>
    <n v="7389"/>
    <n v="5"/>
    <n v="13"/>
    <n v="3"/>
    <n v="3"/>
    <n v="80"/>
    <n v="3"/>
    <n v="20"/>
    <n v="3"/>
    <n v="5"/>
    <n v="0"/>
    <n v="0"/>
    <n v="4"/>
  </r>
  <r>
    <s v="No"/>
    <s v="Travel_Rarely"/>
    <x v="1"/>
    <s v="Current Employees"/>
    <x v="1"/>
    <x v="0"/>
    <s v="STAFF-575"/>
    <n v="575"/>
    <x v="1"/>
    <x v="7"/>
    <x v="1"/>
    <s v="No"/>
    <s v="Y"/>
    <n v="2"/>
    <n v="-2"/>
    <n v="0"/>
    <x v="21"/>
    <n v="0"/>
    <m/>
    <n v="0"/>
    <n v="1"/>
    <n v="1009"/>
    <n v="2"/>
    <s v="Bachelor's Degree"/>
    <n v="1"/>
    <n v="1"/>
    <n v="51"/>
    <n v="3"/>
    <n v="4"/>
    <n v="2"/>
    <n v="17861"/>
    <n v="2288"/>
    <n v="6"/>
    <n v="13"/>
    <n v="3"/>
    <n v="3"/>
    <n v="80"/>
    <n v="0"/>
    <n v="26"/>
    <n v="1"/>
    <n v="3"/>
    <n v="2"/>
    <n v="0"/>
    <n v="1"/>
  </r>
  <r>
    <s v="No"/>
    <s v="Travel_Rarely"/>
    <x v="0"/>
    <s v="Current Employees"/>
    <x v="1"/>
    <x v="0"/>
    <s v="STAFF-577"/>
    <n v="577"/>
    <x v="1"/>
    <x v="2"/>
    <x v="0"/>
    <s v="No"/>
    <s v="Y"/>
    <n v="2"/>
    <n v="-2"/>
    <n v="0"/>
    <x v="10"/>
    <n v="0"/>
    <m/>
    <n v="0"/>
    <n v="1"/>
    <n v="144"/>
    <n v="22"/>
    <s v="Bachelor's Degree"/>
    <n v="1"/>
    <n v="4"/>
    <n v="46"/>
    <n v="1"/>
    <n v="1"/>
    <n v="2"/>
    <n v="4230"/>
    <n v="19225"/>
    <n v="0"/>
    <n v="15"/>
    <n v="3"/>
    <n v="3"/>
    <n v="80"/>
    <n v="0"/>
    <n v="6"/>
    <n v="3"/>
    <n v="5"/>
    <n v="4"/>
    <n v="4"/>
    <n v="3"/>
  </r>
  <r>
    <s v="No"/>
    <s v="Travel_Rarely"/>
    <x v="1"/>
    <s v="Current Employees"/>
    <x v="1"/>
    <x v="0"/>
    <s v="STAFF-578"/>
    <n v="578"/>
    <x v="0"/>
    <x v="2"/>
    <x v="0"/>
    <s v="No"/>
    <s v="Y"/>
    <n v="3"/>
    <n v="-2"/>
    <n v="0"/>
    <x v="33"/>
    <n v="0"/>
    <m/>
    <n v="0"/>
    <n v="1"/>
    <n v="548"/>
    <n v="8"/>
    <s v="Master's Degree"/>
    <n v="1"/>
    <n v="3"/>
    <n v="42"/>
    <n v="3"/>
    <n v="2"/>
    <n v="2"/>
    <n v="3780"/>
    <n v="23428"/>
    <n v="7"/>
    <n v="11"/>
    <n v="3"/>
    <n v="3"/>
    <n v="80"/>
    <n v="0"/>
    <n v="19"/>
    <n v="3"/>
    <n v="1"/>
    <n v="0"/>
    <n v="0"/>
    <n v="0"/>
  </r>
  <r>
    <s v="No"/>
    <s v="Travel_Rarely"/>
    <x v="2"/>
    <s v="Current Employees"/>
    <x v="1"/>
    <x v="0"/>
    <s v="STAFF-579"/>
    <n v="579"/>
    <x v="1"/>
    <x v="1"/>
    <x v="2"/>
    <s v="No"/>
    <s v="Y"/>
    <n v="3"/>
    <n v="-2"/>
    <n v="0"/>
    <x v="13"/>
    <n v="0"/>
    <m/>
    <n v="0"/>
    <n v="1"/>
    <n v="1303"/>
    <n v="2"/>
    <s v="Master's Degree"/>
    <n v="1"/>
    <n v="4"/>
    <n v="62"/>
    <n v="2"/>
    <n v="1"/>
    <n v="2"/>
    <n v="2768"/>
    <n v="8416"/>
    <n v="3"/>
    <n v="12"/>
    <n v="3"/>
    <n v="3"/>
    <n v="80"/>
    <n v="1"/>
    <n v="14"/>
    <n v="3"/>
    <n v="7"/>
    <n v="3"/>
    <n v="5"/>
    <n v="7"/>
  </r>
  <r>
    <s v="No"/>
    <s v="Travel_Rarely"/>
    <x v="1"/>
    <s v="Current Employees"/>
    <x v="0"/>
    <x v="3"/>
    <s v="STAFF-580"/>
    <n v="580"/>
    <x v="0"/>
    <x v="0"/>
    <x v="1"/>
    <s v="Yes"/>
    <s v="Y"/>
    <n v="3"/>
    <n v="-2"/>
    <n v="0"/>
    <x v="21"/>
    <n v="0"/>
    <m/>
    <n v="0"/>
    <n v="1"/>
    <n v="1125"/>
    <n v="10"/>
    <s v="Bachelor's Degree"/>
    <n v="1"/>
    <n v="3"/>
    <n v="94"/>
    <n v="2"/>
    <n v="3"/>
    <n v="1"/>
    <n v="9071"/>
    <n v="11563"/>
    <n v="2"/>
    <n v="19"/>
    <n v="3"/>
    <n v="3"/>
    <n v="80"/>
    <n v="1"/>
    <n v="15"/>
    <n v="3"/>
    <n v="3"/>
    <n v="2"/>
    <n v="1"/>
    <n v="2"/>
  </r>
  <r>
    <s v="No"/>
    <s v="Travel_Rarely"/>
    <x v="2"/>
    <s v="Current Employees"/>
    <x v="1"/>
    <x v="0"/>
    <s v="STAFF-581"/>
    <n v="581"/>
    <x v="1"/>
    <x v="3"/>
    <x v="2"/>
    <s v="No"/>
    <s v="Y"/>
    <n v="6"/>
    <n v="-2"/>
    <n v="0"/>
    <x v="12"/>
    <n v="0"/>
    <m/>
    <n v="0"/>
    <n v="1"/>
    <n v="1274"/>
    <n v="9"/>
    <s v="High School"/>
    <n v="1"/>
    <n v="3"/>
    <n v="33"/>
    <n v="3"/>
    <n v="3"/>
    <n v="2"/>
    <n v="10648"/>
    <n v="14394"/>
    <n v="1"/>
    <n v="25"/>
    <n v="4"/>
    <n v="4"/>
    <n v="80"/>
    <n v="1"/>
    <n v="13"/>
    <n v="4"/>
    <n v="13"/>
    <n v="8"/>
    <n v="0"/>
    <n v="8"/>
  </r>
  <r>
    <s v="Yes"/>
    <s v="Travel_Rarely"/>
    <x v="2"/>
    <s v="Ex-Employees"/>
    <x v="1"/>
    <x v="2"/>
    <s v="STAFF-582"/>
    <n v="582"/>
    <x v="1"/>
    <x v="5"/>
    <x v="1"/>
    <s v="Yes"/>
    <s v="Y"/>
    <n v="2"/>
    <n v="-2"/>
    <n v="0"/>
    <x v="3"/>
    <n v="1"/>
    <n v="1"/>
    <n v="1"/>
    <n v="0"/>
    <n v="1277"/>
    <n v="15"/>
    <s v="High School"/>
    <n v="1"/>
    <n v="2"/>
    <n v="56"/>
    <n v="3"/>
    <n v="3"/>
    <n v="3"/>
    <n v="13610"/>
    <n v="24619"/>
    <n v="7"/>
    <n v="12"/>
    <n v="3"/>
    <n v="4"/>
    <n v="80"/>
    <n v="0"/>
    <n v="15"/>
    <n v="4"/>
    <n v="7"/>
    <n v="6"/>
    <n v="7"/>
    <n v="7"/>
  </r>
  <r>
    <s v="Yes"/>
    <s v="Travel_Rarely"/>
    <x v="2"/>
    <s v="Ex-Employees"/>
    <x v="1"/>
    <x v="2"/>
    <s v="STAFF-584"/>
    <n v="584"/>
    <x v="1"/>
    <x v="2"/>
    <x v="2"/>
    <s v="No"/>
    <s v="Y"/>
    <n v="2"/>
    <n v="-2"/>
    <n v="0"/>
    <x v="3"/>
    <n v="1"/>
    <n v="1"/>
    <n v="1"/>
    <n v="0"/>
    <n v="587"/>
    <n v="10"/>
    <s v="High School"/>
    <n v="1"/>
    <n v="1"/>
    <n v="38"/>
    <n v="1"/>
    <n v="1"/>
    <n v="4"/>
    <n v="3408"/>
    <n v="6705"/>
    <n v="7"/>
    <n v="13"/>
    <n v="3"/>
    <n v="1"/>
    <n v="80"/>
    <n v="3"/>
    <n v="8"/>
    <n v="3"/>
    <n v="4"/>
    <n v="3"/>
    <n v="1"/>
    <n v="3"/>
  </r>
  <r>
    <s v="No"/>
    <s v="Travel_Rarely"/>
    <x v="2"/>
    <s v="Current Employees"/>
    <x v="0"/>
    <x v="3"/>
    <s v="STAFF-585"/>
    <n v="585"/>
    <x v="1"/>
    <x v="6"/>
    <x v="0"/>
    <s v="No"/>
    <s v="Y"/>
    <n v="3"/>
    <n v="-2"/>
    <n v="0"/>
    <x v="7"/>
    <n v="0"/>
    <m/>
    <n v="0"/>
    <n v="1"/>
    <n v="413"/>
    <n v="7"/>
    <s v="High School"/>
    <n v="1"/>
    <n v="4"/>
    <n v="57"/>
    <n v="3"/>
    <n v="1"/>
    <n v="1"/>
    <n v="2983"/>
    <n v="18398"/>
    <n v="0"/>
    <n v="14"/>
    <n v="3"/>
    <n v="1"/>
    <n v="80"/>
    <n v="0"/>
    <n v="4"/>
    <n v="3"/>
    <n v="3"/>
    <n v="2"/>
    <n v="1"/>
    <n v="2"/>
  </r>
  <r>
    <s v="No"/>
    <s v="Travel_Rarely"/>
    <x v="0"/>
    <s v="Current Employees"/>
    <x v="1"/>
    <x v="0"/>
    <s v="STAFF-586"/>
    <n v="586"/>
    <x v="1"/>
    <x v="4"/>
    <x v="1"/>
    <s v="Yes"/>
    <s v="Y"/>
    <n v="2"/>
    <n v="-2"/>
    <n v="0"/>
    <x v="10"/>
    <n v="0"/>
    <m/>
    <n v="0"/>
    <n v="1"/>
    <n v="1276"/>
    <n v="16"/>
    <s v="Bachelor's Degree"/>
    <n v="1"/>
    <n v="4"/>
    <n v="72"/>
    <n v="3"/>
    <n v="3"/>
    <n v="2"/>
    <n v="7632"/>
    <n v="14295"/>
    <n v="4"/>
    <n v="12"/>
    <n v="3"/>
    <n v="3"/>
    <n v="80"/>
    <n v="0"/>
    <n v="10"/>
    <n v="3"/>
    <n v="8"/>
    <n v="7"/>
    <n v="0"/>
    <n v="0"/>
  </r>
  <r>
    <s v="Yes"/>
    <s v="Travel_Frequently"/>
    <x v="2"/>
    <s v="Ex-Employees"/>
    <x v="1"/>
    <x v="0"/>
    <s v="STAFF-587"/>
    <n v="587"/>
    <x v="1"/>
    <x v="4"/>
    <x v="1"/>
    <s v="No"/>
    <s v="Y"/>
    <n v="2"/>
    <n v="-2"/>
    <n v="0"/>
    <x v="12"/>
    <n v="1"/>
    <n v="1"/>
    <n v="1"/>
    <n v="0"/>
    <n v="534"/>
    <n v="20"/>
    <s v="Bachelor's Degree"/>
    <n v="1"/>
    <n v="1"/>
    <n v="66"/>
    <n v="3"/>
    <n v="3"/>
    <n v="2"/>
    <n v="9824"/>
    <n v="22908"/>
    <n v="3"/>
    <n v="12"/>
    <n v="3"/>
    <n v="1"/>
    <n v="80"/>
    <n v="0"/>
    <n v="12"/>
    <n v="3"/>
    <n v="1"/>
    <n v="0"/>
    <n v="0"/>
    <n v="0"/>
  </r>
  <r>
    <s v="Yes"/>
    <s v="Travel_Frequently"/>
    <x v="2"/>
    <s v="Ex-Employees"/>
    <x v="2"/>
    <x v="5"/>
    <s v="STAFF-590"/>
    <n v="590"/>
    <x v="0"/>
    <x v="8"/>
    <x v="2"/>
    <s v="Yes"/>
    <s v="Y"/>
    <n v="2"/>
    <n v="-2"/>
    <n v="0"/>
    <x v="13"/>
    <n v="1"/>
    <n v="1"/>
    <n v="1"/>
    <n v="0"/>
    <n v="988"/>
    <n v="23"/>
    <s v="Bachelor's Degree"/>
    <n v="1"/>
    <n v="2"/>
    <n v="43"/>
    <n v="3"/>
    <n v="3"/>
    <n v="3"/>
    <n v="9950"/>
    <n v="11533"/>
    <n v="9"/>
    <n v="15"/>
    <n v="3"/>
    <n v="3"/>
    <n v="80"/>
    <n v="3"/>
    <n v="11"/>
    <n v="3"/>
    <n v="3"/>
    <n v="2"/>
    <n v="0"/>
    <n v="2"/>
  </r>
  <r>
    <s v="No"/>
    <s v="Travel_Frequently"/>
    <x v="0"/>
    <s v="Current Employees"/>
    <x v="1"/>
    <x v="1"/>
    <s v="STAFF-591"/>
    <n v="591"/>
    <x v="1"/>
    <x v="2"/>
    <x v="1"/>
    <s v="No"/>
    <s v="Y"/>
    <n v="4"/>
    <n v="-2"/>
    <n v="0"/>
    <x v="19"/>
    <n v="0"/>
    <m/>
    <n v="0"/>
    <n v="1"/>
    <n v="1474"/>
    <n v="5"/>
    <s v="Associates Degree"/>
    <n v="1"/>
    <n v="2"/>
    <n v="97"/>
    <n v="3"/>
    <n v="1"/>
    <n v="3"/>
    <n v="2093"/>
    <n v="9260"/>
    <n v="4"/>
    <n v="17"/>
    <n v="3"/>
    <n v="4"/>
    <n v="80"/>
    <n v="1"/>
    <n v="8"/>
    <n v="3"/>
    <n v="2"/>
    <n v="2"/>
    <n v="2"/>
    <n v="0"/>
  </r>
  <r>
    <s v="No"/>
    <s v="Non-Travel"/>
    <x v="0"/>
    <s v="Current Employees"/>
    <x v="0"/>
    <x v="2"/>
    <s v="STAFF-592"/>
    <n v="592"/>
    <x v="1"/>
    <x v="0"/>
    <x v="0"/>
    <s v="No"/>
    <s v="Y"/>
    <n v="3"/>
    <n v="-2"/>
    <n v="0"/>
    <x v="9"/>
    <n v="0"/>
    <m/>
    <n v="0"/>
    <n v="1"/>
    <n v="635"/>
    <n v="10"/>
    <s v="Master's Degree"/>
    <n v="1"/>
    <n v="2"/>
    <n v="32"/>
    <n v="3"/>
    <n v="3"/>
    <n v="4"/>
    <n v="9980"/>
    <n v="15318"/>
    <n v="1"/>
    <n v="14"/>
    <n v="3"/>
    <n v="4"/>
    <n v="80"/>
    <n v="0"/>
    <n v="10"/>
    <n v="2"/>
    <n v="10"/>
    <n v="3"/>
    <n v="9"/>
    <n v="7"/>
  </r>
  <r>
    <s v="Yes"/>
    <s v="Travel_Frequently"/>
    <x v="4"/>
    <s v="Ex-Employees"/>
    <x v="1"/>
    <x v="4"/>
    <s v="STAFF-593"/>
    <n v="593"/>
    <x v="1"/>
    <x v="2"/>
    <x v="0"/>
    <s v="No"/>
    <s v="Y"/>
    <n v="3"/>
    <n v="-2"/>
    <n v="0"/>
    <x v="15"/>
    <n v="1"/>
    <n v="1"/>
    <n v="1"/>
    <n v="0"/>
    <n v="1368"/>
    <n v="4"/>
    <s v="High School"/>
    <n v="1"/>
    <n v="4"/>
    <n v="99"/>
    <n v="2"/>
    <n v="1"/>
    <n v="4"/>
    <n v="3894"/>
    <n v="9129"/>
    <n v="5"/>
    <n v="16"/>
    <n v="3"/>
    <n v="3"/>
    <n v="80"/>
    <n v="0"/>
    <n v="4"/>
    <n v="3"/>
    <n v="2"/>
    <n v="2"/>
    <n v="1"/>
    <n v="2"/>
  </r>
  <r>
    <s v="No"/>
    <s v="Travel_Rarely"/>
    <x v="1"/>
    <s v="Current Employees"/>
    <x v="0"/>
    <x v="3"/>
    <s v="STAFF-595"/>
    <n v="595"/>
    <x v="0"/>
    <x v="0"/>
    <x v="1"/>
    <s v="No"/>
    <s v="Y"/>
    <n v="2"/>
    <n v="-2"/>
    <n v="0"/>
    <x v="26"/>
    <n v="0"/>
    <m/>
    <n v="0"/>
    <n v="1"/>
    <n v="163"/>
    <n v="2"/>
    <s v="Doctoral Degree"/>
    <n v="1"/>
    <n v="2"/>
    <n v="37"/>
    <n v="3"/>
    <n v="2"/>
    <n v="1"/>
    <n v="4051"/>
    <n v="19658"/>
    <n v="2"/>
    <n v="14"/>
    <n v="3"/>
    <n v="1"/>
    <n v="80"/>
    <n v="1"/>
    <n v="14"/>
    <n v="3"/>
    <n v="9"/>
    <n v="7"/>
    <n v="6"/>
    <n v="7"/>
  </r>
  <r>
    <s v="No"/>
    <s v="Travel_Rarely"/>
    <x v="3"/>
    <s v="Current Employees"/>
    <x v="0"/>
    <x v="0"/>
    <s v="STAFF-597"/>
    <n v="597"/>
    <x v="0"/>
    <x v="5"/>
    <x v="0"/>
    <s v="No"/>
    <s v="Y"/>
    <n v="2"/>
    <n v="-2"/>
    <n v="0"/>
    <x v="27"/>
    <n v="0"/>
    <m/>
    <n v="0"/>
    <n v="1"/>
    <n v="1117"/>
    <n v="18"/>
    <s v="Doctoral Degree"/>
    <n v="1"/>
    <n v="1"/>
    <n v="83"/>
    <n v="3"/>
    <n v="4"/>
    <n v="2"/>
    <n v="16835"/>
    <n v="9873"/>
    <n v="3"/>
    <n v="23"/>
    <n v="4"/>
    <n v="4"/>
    <n v="80"/>
    <n v="0"/>
    <n v="37"/>
    <n v="3"/>
    <n v="10"/>
    <n v="9"/>
    <n v="7"/>
    <n v="7"/>
  </r>
  <r>
    <s v="No"/>
    <s v="Non-Travel"/>
    <x v="0"/>
    <s v="Current Employees"/>
    <x v="0"/>
    <x v="0"/>
    <s v="STAFF-599"/>
    <n v="599"/>
    <x v="1"/>
    <x v="0"/>
    <x v="0"/>
    <s v="No"/>
    <s v="Y"/>
    <n v="3"/>
    <n v="-2"/>
    <n v="0"/>
    <x v="0"/>
    <n v="0"/>
    <m/>
    <n v="0"/>
    <n v="1"/>
    <n v="267"/>
    <n v="10"/>
    <s v="Associates Degree"/>
    <n v="1"/>
    <n v="4"/>
    <n v="56"/>
    <n v="3"/>
    <n v="2"/>
    <n v="2"/>
    <n v="6230"/>
    <n v="13430"/>
    <n v="7"/>
    <n v="14"/>
    <n v="3"/>
    <n v="4"/>
    <n v="80"/>
    <n v="0"/>
    <n v="16"/>
    <n v="3"/>
    <n v="14"/>
    <n v="3"/>
    <n v="1"/>
    <n v="10"/>
  </r>
  <r>
    <s v="No"/>
    <s v="Travel_Rarely"/>
    <x v="0"/>
    <s v="Current Employees"/>
    <x v="0"/>
    <x v="3"/>
    <s v="STAFF-600"/>
    <n v="600"/>
    <x v="1"/>
    <x v="0"/>
    <x v="1"/>
    <s v="No"/>
    <s v="Y"/>
    <n v="2"/>
    <n v="-2"/>
    <n v="0"/>
    <x v="10"/>
    <n v="0"/>
    <m/>
    <n v="0"/>
    <n v="1"/>
    <n v="619"/>
    <n v="1"/>
    <s v="Bachelor's Degree"/>
    <n v="1"/>
    <n v="2"/>
    <n v="85"/>
    <n v="3"/>
    <n v="2"/>
    <n v="1"/>
    <n v="4717"/>
    <n v="18659"/>
    <n v="9"/>
    <n v="11"/>
    <n v="3"/>
    <n v="3"/>
    <n v="80"/>
    <n v="0"/>
    <n v="15"/>
    <n v="3"/>
    <n v="11"/>
    <n v="9"/>
    <n v="6"/>
    <n v="9"/>
  </r>
  <r>
    <s v="No"/>
    <s v="Travel_Rarely"/>
    <x v="0"/>
    <s v="Current Employees"/>
    <x v="1"/>
    <x v="0"/>
    <s v="STAFF-601"/>
    <n v="601"/>
    <x v="0"/>
    <x v="3"/>
    <x v="0"/>
    <s v="No"/>
    <s v="Y"/>
    <n v="3"/>
    <n v="-2"/>
    <n v="0"/>
    <x v="32"/>
    <n v="0"/>
    <m/>
    <n v="0"/>
    <n v="1"/>
    <n v="302"/>
    <n v="6"/>
    <s v="Bachelor's Degree"/>
    <n v="1"/>
    <n v="2"/>
    <n v="75"/>
    <n v="3"/>
    <n v="4"/>
    <n v="2"/>
    <n v="13237"/>
    <n v="20364"/>
    <n v="7"/>
    <n v="15"/>
    <n v="3"/>
    <n v="3"/>
    <n v="80"/>
    <n v="0"/>
    <n v="22"/>
    <n v="3"/>
    <n v="20"/>
    <n v="6"/>
    <n v="5"/>
    <n v="13"/>
  </r>
  <r>
    <s v="No"/>
    <s v="Travel_Frequently"/>
    <x v="0"/>
    <s v="Current Employees"/>
    <x v="1"/>
    <x v="0"/>
    <s v="STAFF-602"/>
    <n v="602"/>
    <x v="0"/>
    <x v="2"/>
    <x v="1"/>
    <s v="No"/>
    <s v="Y"/>
    <n v="3"/>
    <n v="-2"/>
    <n v="0"/>
    <x v="22"/>
    <n v="0"/>
    <m/>
    <n v="0"/>
    <n v="1"/>
    <n v="443"/>
    <n v="8"/>
    <s v="High School"/>
    <n v="1"/>
    <n v="3"/>
    <n v="48"/>
    <n v="3"/>
    <n v="1"/>
    <n v="2"/>
    <n v="3755"/>
    <n v="17872"/>
    <n v="1"/>
    <n v="11"/>
    <n v="3"/>
    <n v="1"/>
    <n v="80"/>
    <n v="1"/>
    <n v="8"/>
    <n v="3"/>
    <n v="8"/>
    <n v="3"/>
    <n v="0"/>
    <n v="7"/>
  </r>
  <r>
    <s v="No"/>
    <s v="Travel_Rarely"/>
    <x v="2"/>
    <s v="Current Employees"/>
    <x v="0"/>
    <x v="0"/>
    <s v="STAFF-604"/>
    <n v="604"/>
    <x v="1"/>
    <x v="0"/>
    <x v="0"/>
    <s v="Yes"/>
    <s v="Y"/>
    <n v="2"/>
    <n v="-2"/>
    <n v="0"/>
    <x v="12"/>
    <n v="0"/>
    <m/>
    <n v="0"/>
    <n v="1"/>
    <n v="828"/>
    <n v="2"/>
    <s v="High School"/>
    <n v="1"/>
    <n v="2"/>
    <n v="77"/>
    <n v="3"/>
    <n v="2"/>
    <n v="2"/>
    <n v="6582"/>
    <n v="8346"/>
    <n v="4"/>
    <n v="13"/>
    <n v="3"/>
    <n v="3"/>
    <n v="80"/>
    <n v="0"/>
    <n v="10"/>
    <n v="4"/>
    <n v="6"/>
    <n v="5"/>
    <n v="0"/>
    <n v="5"/>
  </r>
  <r>
    <s v="No"/>
    <s v="Travel_Rarely"/>
    <x v="0"/>
    <s v="Current Employees"/>
    <x v="1"/>
    <x v="2"/>
    <s v="STAFF-605"/>
    <n v="605"/>
    <x v="1"/>
    <x v="3"/>
    <x v="1"/>
    <s v="Yes"/>
    <s v="Y"/>
    <n v="5"/>
    <n v="-2"/>
    <n v="0"/>
    <x v="19"/>
    <n v="0"/>
    <m/>
    <n v="0"/>
    <n v="1"/>
    <n v="319"/>
    <n v="24"/>
    <s v="Bachelor's Degree"/>
    <n v="1"/>
    <n v="4"/>
    <n v="56"/>
    <n v="3"/>
    <n v="3"/>
    <n v="3"/>
    <n v="7406"/>
    <n v="6950"/>
    <n v="1"/>
    <n v="21"/>
    <n v="4"/>
    <n v="4"/>
    <n v="80"/>
    <n v="1"/>
    <n v="10"/>
    <n v="2"/>
    <n v="10"/>
    <n v="9"/>
    <n v="5"/>
    <n v="8"/>
  </r>
  <r>
    <s v="No"/>
    <s v="Travel_Rarely"/>
    <x v="1"/>
    <s v="Current Employees"/>
    <x v="0"/>
    <x v="1"/>
    <s v="STAFF-606"/>
    <n v="606"/>
    <x v="1"/>
    <x v="0"/>
    <x v="1"/>
    <s v="No"/>
    <s v="Y"/>
    <n v="3"/>
    <n v="-2"/>
    <n v="0"/>
    <x v="28"/>
    <n v="0"/>
    <m/>
    <n v="0"/>
    <n v="1"/>
    <n v="561"/>
    <n v="2"/>
    <s v="Bachelor's Degree"/>
    <n v="1"/>
    <n v="4"/>
    <n v="61"/>
    <n v="3"/>
    <n v="2"/>
    <n v="3"/>
    <n v="4805"/>
    <n v="16177"/>
    <n v="0"/>
    <n v="19"/>
    <n v="3"/>
    <n v="2"/>
    <n v="80"/>
    <n v="1"/>
    <n v="9"/>
    <n v="4"/>
    <n v="8"/>
    <n v="7"/>
    <n v="3"/>
    <n v="7"/>
  </r>
  <r>
    <s v="Yes"/>
    <s v="Travel_Frequently"/>
    <x v="2"/>
    <s v="Ex-Employees"/>
    <x v="2"/>
    <x v="0"/>
    <s v="STAFF-608"/>
    <n v="608"/>
    <x v="0"/>
    <x v="8"/>
    <x v="2"/>
    <s v="Yes"/>
    <s v="Y"/>
    <n v="2"/>
    <n v="-2"/>
    <n v="0"/>
    <x v="25"/>
    <n v="1"/>
    <n v="1"/>
    <n v="1"/>
    <n v="0"/>
    <n v="426"/>
    <n v="17"/>
    <s v="Master's Degree"/>
    <n v="1"/>
    <n v="2"/>
    <n v="58"/>
    <n v="3"/>
    <n v="1"/>
    <n v="2"/>
    <n v="2741"/>
    <n v="22808"/>
    <n v="0"/>
    <n v="11"/>
    <n v="3"/>
    <n v="2"/>
    <n v="80"/>
    <n v="1"/>
    <n v="8"/>
    <n v="2"/>
    <n v="7"/>
    <n v="7"/>
    <n v="1"/>
    <n v="0"/>
  </r>
  <r>
    <s v="No"/>
    <s v="Travel_Rarely"/>
    <x v="2"/>
    <s v="Current Employees"/>
    <x v="1"/>
    <x v="4"/>
    <s v="STAFF-611"/>
    <n v="611"/>
    <x v="1"/>
    <x v="3"/>
    <x v="2"/>
    <s v="No"/>
    <s v="Y"/>
    <n v="2"/>
    <n v="-2"/>
    <n v="0"/>
    <x v="11"/>
    <n v="0"/>
    <m/>
    <n v="0"/>
    <n v="1"/>
    <n v="232"/>
    <n v="19"/>
    <s v="Bachelor's Degree"/>
    <n v="1"/>
    <n v="4"/>
    <n v="34"/>
    <n v="3"/>
    <n v="2"/>
    <n v="4"/>
    <n v="4262"/>
    <n v="22645"/>
    <n v="4"/>
    <n v="12"/>
    <n v="3"/>
    <n v="2"/>
    <n v="80"/>
    <n v="2"/>
    <n v="8"/>
    <n v="4"/>
    <n v="3"/>
    <n v="2"/>
    <n v="1"/>
    <n v="2"/>
  </r>
  <r>
    <s v="No"/>
    <s v="Travel_Rarely"/>
    <x v="2"/>
    <s v="Current Employees"/>
    <x v="1"/>
    <x v="2"/>
    <s v="STAFF-612"/>
    <n v="612"/>
    <x v="0"/>
    <x v="7"/>
    <x v="2"/>
    <s v="No"/>
    <s v="Y"/>
    <n v="2"/>
    <n v="-2"/>
    <n v="0"/>
    <x v="3"/>
    <n v="0"/>
    <m/>
    <n v="0"/>
    <n v="1"/>
    <n v="922"/>
    <n v="1"/>
    <s v="Doctoral Degree"/>
    <n v="1"/>
    <n v="1"/>
    <n v="95"/>
    <n v="4"/>
    <n v="4"/>
    <n v="3"/>
    <n v="16184"/>
    <n v="22578"/>
    <n v="4"/>
    <n v="19"/>
    <n v="3"/>
    <n v="3"/>
    <n v="80"/>
    <n v="1"/>
    <n v="10"/>
    <n v="3"/>
    <n v="6"/>
    <n v="1"/>
    <n v="0"/>
    <n v="5"/>
  </r>
  <r>
    <s v="No"/>
    <s v="Travel_Rarely"/>
    <x v="2"/>
    <s v="Current Employees"/>
    <x v="0"/>
    <x v="0"/>
    <s v="STAFF-613"/>
    <n v="613"/>
    <x v="1"/>
    <x v="5"/>
    <x v="2"/>
    <s v="No"/>
    <s v="Y"/>
    <n v="3"/>
    <n v="-2"/>
    <n v="0"/>
    <x v="12"/>
    <n v="0"/>
    <m/>
    <n v="0"/>
    <n v="1"/>
    <n v="688"/>
    <n v="7"/>
    <s v="Bachelor's Degree"/>
    <n v="1"/>
    <n v="3"/>
    <n v="44"/>
    <n v="2"/>
    <n v="3"/>
    <n v="2"/>
    <n v="11557"/>
    <n v="25291"/>
    <n v="9"/>
    <n v="21"/>
    <n v="4"/>
    <n v="3"/>
    <n v="80"/>
    <n v="1"/>
    <n v="10"/>
    <n v="2"/>
    <n v="5"/>
    <n v="4"/>
    <n v="0"/>
    <n v="1"/>
  </r>
  <r>
    <s v="Yes"/>
    <s v="Travel_Frequently"/>
    <x v="4"/>
    <s v="Ex-Employees"/>
    <x v="0"/>
    <x v="3"/>
    <s v="STAFF-614"/>
    <n v="614"/>
    <x v="1"/>
    <x v="6"/>
    <x v="0"/>
    <s v="Yes"/>
    <s v="Y"/>
    <n v="3"/>
    <n v="-2"/>
    <n v="0"/>
    <x v="41"/>
    <n v="1"/>
    <n v="1"/>
    <n v="1"/>
    <n v="0"/>
    <n v="1306"/>
    <n v="5"/>
    <s v="Bachelor's Degree"/>
    <n v="1"/>
    <n v="2"/>
    <n v="69"/>
    <n v="3"/>
    <n v="1"/>
    <n v="1"/>
    <n v="1878"/>
    <n v="8059"/>
    <n v="1"/>
    <n v="14"/>
    <n v="3"/>
    <n v="4"/>
    <n v="80"/>
    <n v="0"/>
    <n v="0"/>
    <n v="3"/>
    <n v="0"/>
    <n v="0"/>
    <n v="0"/>
    <n v="0"/>
  </r>
  <r>
    <s v="No"/>
    <s v="Non-Travel"/>
    <x v="0"/>
    <s v="Current Employees"/>
    <x v="0"/>
    <x v="1"/>
    <s v="STAFF-615"/>
    <n v="615"/>
    <x v="1"/>
    <x v="0"/>
    <x v="2"/>
    <s v="No"/>
    <s v="Y"/>
    <n v="2"/>
    <n v="-2"/>
    <n v="0"/>
    <x v="32"/>
    <n v="0"/>
    <m/>
    <n v="0"/>
    <n v="1"/>
    <n v="1094"/>
    <n v="28"/>
    <s v="Bachelor's Degree"/>
    <n v="1"/>
    <n v="3"/>
    <n v="58"/>
    <n v="1"/>
    <n v="3"/>
    <n v="3"/>
    <n v="10932"/>
    <n v="11373"/>
    <n v="3"/>
    <n v="15"/>
    <n v="3"/>
    <n v="3"/>
    <n v="80"/>
    <n v="1"/>
    <n v="20"/>
    <n v="3"/>
    <n v="1"/>
    <n v="0"/>
    <n v="0"/>
    <n v="1"/>
  </r>
  <r>
    <s v="No"/>
    <s v="Non-Travel"/>
    <x v="0"/>
    <s v="Current Employees"/>
    <x v="1"/>
    <x v="1"/>
    <s v="STAFF-616"/>
    <n v="616"/>
    <x v="0"/>
    <x v="4"/>
    <x v="0"/>
    <s v="Yes"/>
    <s v="Y"/>
    <n v="3"/>
    <n v="-2"/>
    <n v="0"/>
    <x v="0"/>
    <n v="0"/>
    <m/>
    <n v="0"/>
    <n v="1"/>
    <n v="509"/>
    <n v="2"/>
    <s v="Master's Degree"/>
    <n v="1"/>
    <n v="1"/>
    <n v="62"/>
    <n v="2"/>
    <n v="2"/>
    <n v="3"/>
    <n v="6811"/>
    <n v="2112"/>
    <n v="2"/>
    <n v="17"/>
    <n v="3"/>
    <n v="1"/>
    <n v="80"/>
    <n v="0"/>
    <n v="10"/>
    <n v="3"/>
    <n v="8"/>
    <n v="7"/>
    <n v="0"/>
    <n v="7"/>
  </r>
  <r>
    <s v="No"/>
    <s v="Travel_Rarely"/>
    <x v="2"/>
    <s v="Current Employees"/>
    <x v="0"/>
    <x v="2"/>
    <s v="STAFF-618"/>
    <n v="618"/>
    <x v="1"/>
    <x v="0"/>
    <x v="2"/>
    <s v="No"/>
    <s v="Y"/>
    <n v="5"/>
    <n v="-2"/>
    <n v="0"/>
    <x v="25"/>
    <n v="0"/>
    <m/>
    <n v="0"/>
    <n v="1"/>
    <n v="775"/>
    <n v="29"/>
    <s v="Associates Degree"/>
    <n v="1"/>
    <n v="1"/>
    <n v="45"/>
    <n v="3"/>
    <n v="2"/>
    <n v="3"/>
    <n v="4306"/>
    <n v="4267"/>
    <n v="5"/>
    <n v="12"/>
    <n v="3"/>
    <n v="1"/>
    <n v="80"/>
    <n v="2"/>
    <n v="8"/>
    <n v="3"/>
    <n v="0"/>
    <n v="0"/>
    <n v="0"/>
    <n v="0"/>
  </r>
  <r>
    <s v="No"/>
    <s v="Travel_Rarely"/>
    <x v="0"/>
    <s v="Current Employees"/>
    <x v="0"/>
    <x v="2"/>
    <s v="STAFF-620"/>
    <n v="620"/>
    <x v="0"/>
    <x v="0"/>
    <x v="0"/>
    <s v="No"/>
    <s v="Y"/>
    <n v="3"/>
    <n v="-2"/>
    <n v="0"/>
    <x v="10"/>
    <n v="0"/>
    <m/>
    <n v="0"/>
    <n v="1"/>
    <n v="195"/>
    <n v="1"/>
    <s v="Bachelor's Degree"/>
    <n v="1"/>
    <n v="1"/>
    <n v="80"/>
    <n v="3"/>
    <n v="2"/>
    <n v="3"/>
    <n v="4859"/>
    <n v="6698"/>
    <n v="1"/>
    <n v="16"/>
    <n v="3"/>
    <n v="4"/>
    <n v="80"/>
    <n v="0"/>
    <n v="5"/>
    <n v="3"/>
    <n v="5"/>
    <n v="4"/>
    <n v="0"/>
    <n v="3"/>
  </r>
  <r>
    <s v="No"/>
    <s v="Travel_Rarely"/>
    <x v="2"/>
    <s v="Current Employees"/>
    <x v="0"/>
    <x v="0"/>
    <s v="STAFF-621"/>
    <n v="621"/>
    <x v="1"/>
    <x v="0"/>
    <x v="0"/>
    <s v="No"/>
    <s v="Y"/>
    <n v="3"/>
    <n v="-2"/>
    <n v="0"/>
    <x v="13"/>
    <n v="0"/>
    <m/>
    <n v="0"/>
    <n v="1"/>
    <n v="258"/>
    <n v="21"/>
    <s v="Master's Degree"/>
    <n v="1"/>
    <n v="4"/>
    <n v="74"/>
    <n v="4"/>
    <n v="2"/>
    <n v="2"/>
    <n v="5337"/>
    <n v="19921"/>
    <n v="1"/>
    <n v="12"/>
    <n v="3"/>
    <n v="4"/>
    <n v="80"/>
    <n v="0"/>
    <n v="10"/>
    <n v="3"/>
    <n v="10"/>
    <n v="7"/>
    <n v="5"/>
    <n v="7"/>
  </r>
  <r>
    <s v="Yes"/>
    <s v="Travel_Rarely"/>
    <x v="2"/>
    <s v="Ex-Employees"/>
    <x v="1"/>
    <x v="4"/>
    <s v="STAFF-622"/>
    <n v="622"/>
    <x v="1"/>
    <x v="2"/>
    <x v="0"/>
    <s v="Yes"/>
    <s v="Y"/>
    <n v="3"/>
    <n v="-2"/>
    <n v="0"/>
    <x v="25"/>
    <n v="1"/>
    <n v="1"/>
    <n v="1"/>
    <n v="0"/>
    <n v="471"/>
    <n v="24"/>
    <s v="Bachelor's Degree"/>
    <n v="1"/>
    <n v="4"/>
    <n v="66"/>
    <n v="1"/>
    <n v="1"/>
    <n v="4"/>
    <n v="2340"/>
    <n v="23213"/>
    <n v="1"/>
    <n v="18"/>
    <n v="3"/>
    <n v="2"/>
    <n v="80"/>
    <n v="0"/>
    <n v="1"/>
    <n v="1"/>
    <n v="1"/>
    <n v="0"/>
    <n v="0"/>
    <n v="0"/>
  </r>
  <r>
    <s v="No"/>
    <s v="Travel_Rarely"/>
    <x v="0"/>
    <s v="Current Employees"/>
    <x v="1"/>
    <x v="4"/>
    <s v="STAFF-623"/>
    <n v="623"/>
    <x v="0"/>
    <x v="3"/>
    <x v="0"/>
    <s v="No"/>
    <s v="Y"/>
    <n v="3"/>
    <n v="-2"/>
    <n v="0"/>
    <x v="2"/>
    <n v="0"/>
    <m/>
    <n v="0"/>
    <n v="1"/>
    <n v="799"/>
    <n v="1"/>
    <s v="Bachelor's Degree"/>
    <n v="1"/>
    <n v="4"/>
    <n v="59"/>
    <n v="3"/>
    <n v="3"/>
    <n v="4"/>
    <n v="7491"/>
    <n v="23848"/>
    <n v="4"/>
    <n v="17"/>
    <n v="3"/>
    <n v="4"/>
    <n v="80"/>
    <n v="0"/>
    <n v="12"/>
    <n v="4"/>
    <n v="6"/>
    <n v="5"/>
    <n v="1"/>
    <n v="2"/>
  </r>
  <r>
    <s v="No"/>
    <s v="Travel_Frequently"/>
    <x v="1"/>
    <s v="Current Employees"/>
    <x v="1"/>
    <x v="2"/>
    <s v="STAFF-624"/>
    <n v="624"/>
    <x v="0"/>
    <x v="4"/>
    <x v="1"/>
    <s v="No"/>
    <s v="Y"/>
    <n v="3"/>
    <n v="-2"/>
    <n v="0"/>
    <x v="21"/>
    <n v="0"/>
    <m/>
    <n v="0"/>
    <n v="1"/>
    <n v="1034"/>
    <n v="18"/>
    <s v="High School"/>
    <n v="1"/>
    <n v="1"/>
    <n v="86"/>
    <n v="3"/>
    <n v="3"/>
    <n v="3"/>
    <n v="10527"/>
    <n v="8984"/>
    <n v="5"/>
    <n v="11"/>
    <n v="3"/>
    <n v="4"/>
    <n v="80"/>
    <n v="0"/>
    <n v="28"/>
    <n v="2"/>
    <n v="2"/>
    <n v="2"/>
    <n v="1"/>
    <n v="2"/>
  </r>
  <r>
    <s v="No"/>
    <s v="Travel_Rarely"/>
    <x v="0"/>
    <s v="Current Employees"/>
    <x v="0"/>
    <x v="0"/>
    <s v="STAFF-625"/>
    <n v="625"/>
    <x v="0"/>
    <x v="5"/>
    <x v="1"/>
    <s v="No"/>
    <s v="Y"/>
    <n v="2"/>
    <n v="-2"/>
    <n v="0"/>
    <x v="0"/>
    <n v="0"/>
    <m/>
    <n v="0"/>
    <n v="1"/>
    <n v="1276"/>
    <n v="2"/>
    <s v="Doctoral Degree"/>
    <n v="1"/>
    <n v="2"/>
    <n v="91"/>
    <n v="3"/>
    <n v="4"/>
    <n v="2"/>
    <n v="16595"/>
    <n v="5626"/>
    <n v="7"/>
    <n v="16"/>
    <n v="3"/>
    <n v="2"/>
    <n v="80"/>
    <n v="1"/>
    <n v="22"/>
    <n v="3"/>
    <n v="18"/>
    <n v="16"/>
    <n v="11"/>
    <n v="8"/>
  </r>
  <r>
    <s v="No"/>
    <s v="Non-Travel"/>
    <x v="0"/>
    <s v="Current Employees"/>
    <x v="0"/>
    <x v="2"/>
    <s v="STAFF-626"/>
    <n v="626"/>
    <x v="1"/>
    <x v="0"/>
    <x v="2"/>
    <s v="No"/>
    <s v="Y"/>
    <n v="6"/>
    <n v="-2"/>
    <n v="0"/>
    <x v="2"/>
    <n v="0"/>
    <m/>
    <n v="0"/>
    <n v="1"/>
    <n v="142"/>
    <n v="9"/>
    <s v="Master's Degree"/>
    <n v="1"/>
    <n v="1"/>
    <n v="69"/>
    <n v="3"/>
    <n v="3"/>
    <n v="3"/>
    <n v="8834"/>
    <n v="24666"/>
    <n v="1"/>
    <n v="13"/>
    <n v="3"/>
    <n v="4"/>
    <n v="80"/>
    <n v="1"/>
    <n v="9"/>
    <n v="3"/>
    <n v="9"/>
    <n v="5"/>
    <n v="7"/>
    <n v="7"/>
  </r>
  <r>
    <s v="No"/>
    <s v="Travel_Rarely"/>
    <x v="1"/>
    <s v="Current Employees"/>
    <x v="1"/>
    <x v="4"/>
    <s v="STAFF-630"/>
    <n v="630"/>
    <x v="1"/>
    <x v="1"/>
    <x v="2"/>
    <s v="Yes"/>
    <s v="Y"/>
    <n v="3"/>
    <n v="-2"/>
    <n v="0"/>
    <x v="39"/>
    <n v="0"/>
    <m/>
    <n v="0"/>
    <n v="1"/>
    <n v="956"/>
    <n v="6"/>
    <s v="Associates Degree"/>
    <n v="1"/>
    <n v="4"/>
    <n v="78"/>
    <n v="3"/>
    <n v="2"/>
    <n v="4"/>
    <n v="5577"/>
    <n v="22087"/>
    <n v="3"/>
    <n v="12"/>
    <n v="3"/>
    <n v="2"/>
    <n v="80"/>
    <n v="2"/>
    <n v="18"/>
    <n v="3"/>
    <n v="10"/>
    <n v="9"/>
    <n v="6"/>
    <n v="9"/>
  </r>
  <r>
    <s v="Yes"/>
    <s v="Non-Travel"/>
    <x v="2"/>
    <s v="Ex-Employees"/>
    <x v="0"/>
    <x v="1"/>
    <s v="STAFF-631"/>
    <n v="631"/>
    <x v="1"/>
    <x v="0"/>
    <x v="1"/>
    <s v="No"/>
    <s v="Y"/>
    <n v="2"/>
    <n v="-2"/>
    <n v="0"/>
    <x v="5"/>
    <n v="1"/>
    <n v="1"/>
    <n v="1"/>
    <n v="0"/>
    <n v="1474"/>
    <n v="11"/>
    <s v="Master's Degree"/>
    <n v="1"/>
    <n v="4"/>
    <n v="60"/>
    <n v="4"/>
    <n v="2"/>
    <n v="3"/>
    <n v="4707"/>
    <n v="23914"/>
    <n v="8"/>
    <n v="12"/>
    <n v="3"/>
    <n v="4"/>
    <n v="80"/>
    <n v="0"/>
    <n v="6"/>
    <n v="3"/>
    <n v="4"/>
    <n v="2"/>
    <n v="1"/>
    <n v="2"/>
  </r>
  <r>
    <s v="No"/>
    <s v="Travel_Frequently"/>
    <x v="4"/>
    <s v="Current Employees"/>
    <x v="0"/>
    <x v="2"/>
    <s v="STAFF-632"/>
    <n v="632"/>
    <x v="1"/>
    <x v="6"/>
    <x v="1"/>
    <s v="No"/>
    <s v="Y"/>
    <n v="3"/>
    <n v="-2"/>
    <n v="0"/>
    <x v="17"/>
    <n v="0"/>
    <m/>
    <n v="0"/>
    <n v="1"/>
    <n v="535"/>
    <n v="24"/>
    <s v="Bachelor's Degree"/>
    <n v="1"/>
    <n v="4"/>
    <n v="38"/>
    <n v="3"/>
    <n v="1"/>
    <n v="4"/>
    <n v="2400"/>
    <n v="5530"/>
    <n v="0"/>
    <n v="13"/>
    <n v="3"/>
    <n v="3"/>
    <n v="80"/>
    <n v="2"/>
    <n v="3"/>
    <n v="3"/>
    <n v="2"/>
    <n v="2"/>
    <n v="2"/>
    <n v="1"/>
  </r>
  <r>
    <s v="No"/>
    <s v="Travel_Rarely"/>
    <x v="0"/>
    <s v="Current Employees"/>
    <x v="1"/>
    <x v="2"/>
    <s v="STAFF-634"/>
    <n v="634"/>
    <x v="0"/>
    <x v="4"/>
    <x v="1"/>
    <s v="No"/>
    <s v="Y"/>
    <n v="4"/>
    <n v="-2"/>
    <n v="0"/>
    <x v="8"/>
    <n v="0"/>
    <m/>
    <n v="0"/>
    <n v="1"/>
    <n v="1495"/>
    <n v="10"/>
    <s v="Bachelor's Degree"/>
    <n v="1"/>
    <n v="3"/>
    <n v="76"/>
    <n v="3"/>
    <n v="2"/>
    <n v="3"/>
    <n v="9824"/>
    <n v="22174"/>
    <n v="3"/>
    <n v="19"/>
    <n v="3"/>
    <n v="3"/>
    <n v="80"/>
    <n v="1"/>
    <n v="18"/>
    <n v="3"/>
    <n v="1"/>
    <n v="0"/>
    <n v="0"/>
    <n v="0"/>
  </r>
  <r>
    <s v="No"/>
    <s v="Travel_Rarely"/>
    <x v="0"/>
    <s v="Current Employees"/>
    <x v="1"/>
    <x v="0"/>
    <s v="STAFF-635"/>
    <n v="635"/>
    <x v="0"/>
    <x v="3"/>
    <x v="1"/>
    <s v="No"/>
    <s v="Y"/>
    <n v="2"/>
    <n v="-2"/>
    <n v="0"/>
    <x v="2"/>
    <n v="0"/>
    <m/>
    <n v="0"/>
    <n v="1"/>
    <n v="446"/>
    <n v="1"/>
    <s v="Master's Degree"/>
    <n v="1"/>
    <n v="2"/>
    <n v="65"/>
    <n v="3"/>
    <n v="2"/>
    <n v="2"/>
    <n v="6447"/>
    <n v="15701"/>
    <n v="6"/>
    <n v="12"/>
    <n v="3"/>
    <n v="2"/>
    <n v="80"/>
    <n v="1"/>
    <n v="8"/>
    <n v="2"/>
    <n v="6"/>
    <n v="5"/>
    <n v="4"/>
    <n v="3"/>
  </r>
  <r>
    <s v="No"/>
    <s v="Travel_Rarely"/>
    <x v="1"/>
    <s v="Current Employees"/>
    <x v="1"/>
    <x v="0"/>
    <s v="STAFF-638"/>
    <n v="638"/>
    <x v="1"/>
    <x v="7"/>
    <x v="2"/>
    <s v="Yes"/>
    <s v="Y"/>
    <n v="5"/>
    <n v="-2"/>
    <n v="0"/>
    <x v="1"/>
    <n v="0"/>
    <m/>
    <n v="0"/>
    <n v="1"/>
    <n v="1245"/>
    <n v="18"/>
    <s v="Master's Degree"/>
    <n v="1"/>
    <n v="4"/>
    <n v="58"/>
    <n v="2"/>
    <n v="5"/>
    <n v="2"/>
    <n v="19502"/>
    <n v="2125"/>
    <n v="1"/>
    <n v="17"/>
    <n v="3"/>
    <n v="3"/>
    <n v="80"/>
    <n v="1"/>
    <n v="31"/>
    <n v="3"/>
    <n v="31"/>
    <n v="9"/>
    <n v="0"/>
    <n v="9"/>
  </r>
  <r>
    <s v="No"/>
    <s v="Travel_Rarely"/>
    <x v="4"/>
    <s v="Current Employees"/>
    <x v="1"/>
    <x v="2"/>
    <s v="STAFF-639"/>
    <n v="639"/>
    <x v="1"/>
    <x v="1"/>
    <x v="1"/>
    <s v="Yes"/>
    <s v="Y"/>
    <n v="3"/>
    <n v="-2"/>
    <n v="0"/>
    <x v="17"/>
    <n v="0"/>
    <m/>
    <n v="0"/>
    <n v="1"/>
    <n v="691"/>
    <n v="23"/>
    <s v="Bachelor's Degree"/>
    <n v="1"/>
    <n v="2"/>
    <n v="89"/>
    <n v="4"/>
    <n v="1"/>
    <n v="4"/>
    <n v="2725"/>
    <n v="21630"/>
    <n v="1"/>
    <n v="11"/>
    <n v="3"/>
    <n v="2"/>
    <n v="80"/>
    <n v="2"/>
    <n v="6"/>
    <n v="3"/>
    <n v="6"/>
    <n v="5"/>
    <n v="1"/>
    <n v="4"/>
  </r>
  <r>
    <s v="No"/>
    <s v="Travel_Rarely"/>
    <x v="2"/>
    <s v="Current Employees"/>
    <x v="0"/>
    <x v="3"/>
    <s v="STAFF-641"/>
    <n v="641"/>
    <x v="1"/>
    <x v="0"/>
    <x v="1"/>
    <s v="No"/>
    <s v="Y"/>
    <n v="5"/>
    <n v="-2"/>
    <n v="0"/>
    <x v="25"/>
    <n v="0"/>
    <m/>
    <n v="0"/>
    <n v="1"/>
    <n v="703"/>
    <n v="28"/>
    <s v="Associates Degree"/>
    <n v="1"/>
    <n v="1"/>
    <n v="66"/>
    <n v="3"/>
    <n v="2"/>
    <n v="1"/>
    <n v="6272"/>
    <n v="7428"/>
    <n v="1"/>
    <n v="20"/>
    <n v="4"/>
    <n v="4"/>
    <n v="80"/>
    <n v="2"/>
    <n v="6"/>
    <n v="4"/>
    <n v="5"/>
    <n v="3"/>
    <n v="1"/>
    <n v="4"/>
  </r>
  <r>
    <s v="No"/>
    <s v="Travel_Rarely"/>
    <x v="4"/>
    <s v="Current Employees"/>
    <x v="1"/>
    <x v="1"/>
    <s v="STAFF-643"/>
    <n v="643"/>
    <x v="1"/>
    <x v="2"/>
    <x v="1"/>
    <s v="No"/>
    <s v="Y"/>
    <n v="2"/>
    <n v="-2"/>
    <n v="0"/>
    <x v="17"/>
    <n v="0"/>
    <m/>
    <n v="0"/>
    <n v="1"/>
    <n v="823"/>
    <n v="17"/>
    <s v="Associates Degree"/>
    <n v="1"/>
    <n v="4"/>
    <n v="94"/>
    <n v="2"/>
    <n v="1"/>
    <n v="3"/>
    <n v="2127"/>
    <n v="9100"/>
    <n v="1"/>
    <n v="21"/>
    <n v="4"/>
    <n v="4"/>
    <n v="80"/>
    <n v="1"/>
    <n v="1"/>
    <n v="3"/>
    <n v="1"/>
    <n v="0"/>
    <n v="0"/>
    <n v="0"/>
  </r>
  <r>
    <s v="No"/>
    <s v="Travel_Frequently"/>
    <x v="1"/>
    <s v="Current Employees"/>
    <x v="2"/>
    <x v="2"/>
    <s v="STAFF-644"/>
    <n v="644"/>
    <x v="1"/>
    <x v="5"/>
    <x v="1"/>
    <s v="No"/>
    <s v="Y"/>
    <n v="2"/>
    <n v="-2"/>
    <n v="0"/>
    <x v="24"/>
    <n v="0"/>
    <m/>
    <n v="0"/>
    <n v="1"/>
    <n v="1246"/>
    <n v="3"/>
    <s v="Bachelor's Degree"/>
    <n v="1"/>
    <n v="1"/>
    <n v="99"/>
    <n v="3"/>
    <n v="5"/>
    <n v="3"/>
    <n v="18200"/>
    <n v="7999"/>
    <n v="1"/>
    <n v="11"/>
    <n v="3"/>
    <n v="3"/>
    <n v="80"/>
    <n v="1"/>
    <n v="32"/>
    <n v="3"/>
    <n v="32"/>
    <n v="5"/>
    <n v="10"/>
    <n v="7"/>
  </r>
  <r>
    <s v="No"/>
    <s v="Travel_Rarely"/>
    <x v="2"/>
    <s v="Current Employees"/>
    <x v="0"/>
    <x v="2"/>
    <s v="STAFF-645"/>
    <n v="645"/>
    <x v="1"/>
    <x v="6"/>
    <x v="1"/>
    <s v="No"/>
    <s v="Y"/>
    <n v="1"/>
    <n v="-2"/>
    <n v="0"/>
    <x v="36"/>
    <n v="0"/>
    <m/>
    <n v="0"/>
    <n v="1"/>
    <n v="622"/>
    <n v="13"/>
    <s v="High School"/>
    <n v="1"/>
    <n v="2"/>
    <n v="40"/>
    <n v="3"/>
    <n v="1"/>
    <n v="3"/>
    <n v="2096"/>
    <n v="26376"/>
    <n v="1"/>
    <n v="11"/>
    <n v="3"/>
    <n v="3"/>
    <n v="80"/>
    <n v="0"/>
    <n v="7"/>
    <n v="3"/>
    <n v="7"/>
    <n v="4"/>
    <n v="0"/>
    <n v="6"/>
  </r>
  <r>
    <s v="Yes"/>
    <s v="Travel_Frequently"/>
    <x v="4"/>
    <s v="Ex-Employees"/>
    <x v="1"/>
    <x v="0"/>
    <s v="STAFF-647"/>
    <n v="647"/>
    <x v="0"/>
    <x v="2"/>
    <x v="1"/>
    <s v="Yes"/>
    <s v="Y"/>
    <n v="4"/>
    <n v="-2"/>
    <n v="0"/>
    <x v="17"/>
    <n v="1"/>
    <n v="1"/>
    <n v="1"/>
    <n v="0"/>
    <n v="1287"/>
    <n v="7"/>
    <s v="Bachelor's Degree"/>
    <n v="1"/>
    <n v="1"/>
    <n v="55"/>
    <n v="3"/>
    <n v="1"/>
    <n v="2"/>
    <n v="2886"/>
    <n v="14168"/>
    <n v="1"/>
    <n v="16"/>
    <n v="3"/>
    <n v="4"/>
    <n v="80"/>
    <n v="1"/>
    <n v="6"/>
    <n v="3"/>
    <n v="6"/>
    <n v="3"/>
    <n v="1"/>
    <n v="2"/>
  </r>
  <r>
    <s v="Yes"/>
    <s v="Travel_Frequently"/>
    <x v="2"/>
    <s v="Ex-Employees"/>
    <x v="0"/>
    <x v="0"/>
    <s v="STAFF-648"/>
    <n v="648"/>
    <x v="1"/>
    <x v="6"/>
    <x v="1"/>
    <s v="No"/>
    <s v="Y"/>
    <n v="2"/>
    <n v="-2"/>
    <n v="0"/>
    <x v="7"/>
    <n v="1"/>
    <n v="1"/>
    <n v="1"/>
    <n v="0"/>
    <n v="448"/>
    <n v="12"/>
    <s v="Master's Degree"/>
    <n v="1"/>
    <n v="2"/>
    <n v="74"/>
    <n v="2"/>
    <n v="1"/>
    <n v="2"/>
    <n v="2033"/>
    <n v="14470"/>
    <n v="1"/>
    <n v="18"/>
    <n v="3"/>
    <n v="3"/>
    <n v="80"/>
    <n v="1"/>
    <n v="1"/>
    <n v="4"/>
    <n v="1"/>
    <n v="0"/>
    <n v="0"/>
    <n v="0"/>
  </r>
  <r>
    <s v="No"/>
    <s v="Travel_Rarely"/>
    <x v="2"/>
    <s v="Current Employees"/>
    <x v="1"/>
    <x v="0"/>
    <s v="STAFF-649"/>
    <n v="649"/>
    <x v="1"/>
    <x v="1"/>
    <x v="1"/>
    <s v="Yes"/>
    <s v="Y"/>
    <n v="3"/>
    <n v="-2"/>
    <n v="0"/>
    <x v="13"/>
    <n v="0"/>
    <m/>
    <n v="0"/>
    <n v="1"/>
    <n v="254"/>
    <n v="1"/>
    <s v="Associates Degree"/>
    <n v="1"/>
    <n v="2"/>
    <n v="83"/>
    <n v="2"/>
    <n v="1"/>
    <n v="2"/>
    <n v="3622"/>
    <n v="22794"/>
    <n v="1"/>
    <n v="13"/>
    <n v="3"/>
    <n v="4"/>
    <n v="80"/>
    <n v="1"/>
    <n v="6"/>
    <n v="3"/>
    <n v="6"/>
    <n v="5"/>
    <n v="1"/>
    <n v="3"/>
  </r>
  <r>
    <s v="Yes"/>
    <s v="Travel_Rarely"/>
    <x v="2"/>
    <s v="Ex-Employees"/>
    <x v="0"/>
    <x v="2"/>
    <s v="STAFF-650"/>
    <n v="650"/>
    <x v="1"/>
    <x v="0"/>
    <x v="2"/>
    <s v="No"/>
    <s v="Y"/>
    <n v="2"/>
    <n v="-2"/>
    <n v="0"/>
    <x v="12"/>
    <n v="1"/>
    <n v="1"/>
    <n v="1"/>
    <n v="0"/>
    <n v="1365"/>
    <n v="13"/>
    <s v="Master's Degree"/>
    <n v="1"/>
    <n v="2"/>
    <n v="46"/>
    <n v="3"/>
    <n v="2"/>
    <n v="3"/>
    <n v="4233"/>
    <n v="11512"/>
    <n v="2"/>
    <n v="17"/>
    <n v="3"/>
    <n v="3"/>
    <n v="80"/>
    <n v="0"/>
    <n v="9"/>
    <n v="1"/>
    <n v="3"/>
    <n v="1"/>
    <n v="1"/>
    <n v="2"/>
  </r>
  <r>
    <s v="No"/>
    <s v="Travel_Rarely"/>
    <x v="0"/>
    <s v="Current Employees"/>
    <x v="1"/>
    <x v="1"/>
    <s v="STAFF-652"/>
    <n v="652"/>
    <x v="1"/>
    <x v="2"/>
    <x v="0"/>
    <s v="No"/>
    <s v="Y"/>
    <n v="3"/>
    <n v="-2"/>
    <n v="0"/>
    <x v="10"/>
    <n v="0"/>
    <m/>
    <n v="0"/>
    <n v="1"/>
    <n v="538"/>
    <n v="25"/>
    <s v="Associates Degree"/>
    <n v="1"/>
    <n v="1"/>
    <n v="54"/>
    <n v="2"/>
    <n v="2"/>
    <n v="4"/>
    <n v="3681"/>
    <n v="14004"/>
    <n v="4"/>
    <n v="14"/>
    <n v="3"/>
    <n v="4"/>
    <n v="80"/>
    <n v="0"/>
    <n v="9"/>
    <n v="3"/>
    <n v="3"/>
    <n v="2"/>
    <n v="0"/>
    <n v="2"/>
  </r>
  <r>
    <s v="No"/>
    <s v="Travel_Rarely"/>
    <x v="2"/>
    <s v="Current Employees"/>
    <x v="0"/>
    <x v="2"/>
    <s v="STAFF-653"/>
    <n v="653"/>
    <x v="1"/>
    <x v="0"/>
    <x v="2"/>
    <s v="No"/>
    <s v="Y"/>
    <n v="4"/>
    <n v="-2"/>
    <n v="0"/>
    <x v="12"/>
    <n v="0"/>
    <m/>
    <n v="0"/>
    <n v="1"/>
    <n v="525"/>
    <n v="6"/>
    <s v="Master's Degree"/>
    <n v="1"/>
    <n v="1"/>
    <n v="66"/>
    <n v="4"/>
    <n v="2"/>
    <n v="4"/>
    <n v="5460"/>
    <n v="6219"/>
    <n v="4"/>
    <n v="22"/>
    <n v="4"/>
    <n v="4"/>
    <n v="80"/>
    <n v="2"/>
    <n v="13"/>
    <n v="4"/>
    <n v="7"/>
    <n v="7"/>
    <n v="5"/>
    <n v="7"/>
  </r>
  <r>
    <s v="No"/>
    <s v="Travel_Rarely"/>
    <x v="2"/>
    <s v="Current Employees"/>
    <x v="1"/>
    <x v="2"/>
    <s v="STAFF-655"/>
    <n v="655"/>
    <x v="0"/>
    <x v="1"/>
    <x v="2"/>
    <s v="No"/>
    <s v="Y"/>
    <n v="5"/>
    <n v="-2"/>
    <n v="0"/>
    <x v="4"/>
    <n v="0"/>
    <m/>
    <n v="0"/>
    <n v="1"/>
    <n v="798"/>
    <n v="6"/>
    <s v="Master's Degree"/>
    <n v="1"/>
    <n v="1"/>
    <n v="66"/>
    <n v="2"/>
    <n v="1"/>
    <n v="3"/>
    <n v="2187"/>
    <n v="5013"/>
    <n v="0"/>
    <n v="12"/>
    <n v="3"/>
    <n v="3"/>
    <n v="80"/>
    <n v="2"/>
    <n v="6"/>
    <n v="2"/>
    <n v="5"/>
    <n v="3"/>
    <n v="0"/>
    <n v="3"/>
  </r>
  <r>
    <s v="No"/>
    <s v="Travel_Rarely"/>
    <x v="0"/>
    <s v="Current Employees"/>
    <x v="0"/>
    <x v="3"/>
    <s v="STAFF-656"/>
    <n v="656"/>
    <x v="1"/>
    <x v="0"/>
    <x v="1"/>
    <s v="Yes"/>
    <s v="Y"/>
    <n v="3"/>
    <n v="-2"/>
    <n v="0"/>
    <x v="2"/>
    <n v="0"/>
    <m/>
    <n v="0"/>
    <n v="1"/>
    <n v="558"/>
    <n v="2"/>
    <s v="Bachelor's Degree"/>
    <n v="1"/>
    <n v="4"/>
    <n v="75"/>
    <n v="3"/>
    <n v="2"/>
    <n v="1"/>
    <n v="9602"/>
    <n v="3010"/>
    <n v="4"/>
    <n v="11"/>
    <n v="3"/>
    <n v="3"/>
    <n v="80"/>
    <n v="1"/>
    <n v="17"/>
    <n v="2"/>
    <n v="3"/>
    <n v="0"/>
    <n v="1"/>
    <n v="0"/>
  </r>
  <r>
    <s v="No"/>
    <s v="Travel_Rarely"/>
    <x v="4"/>
    <s v="Current Employees"/>
    <x v="1"/>
    <x v="0"/>
    <s v="STAFF-657"/>
    <n v="657"/>
    <x v="0"/>
    <x v="1"/>
    <x v="0"/>
    <s v="No"/>
    <s v="Y"/>
    <n v="0"/>
    <n v="-2"/>
    <n v="0"/>
    <x v="35"/>
    <n v="0"/>
    <m/>
    <n v="0"/>
    <n v="1"/>
    <n v="959"/>
    <n v="1"/>
    <s v="Bachelor's Degree"/>
    <n v="1"/>
    <n v="4"/>
    <n v="83"/>
    <n v="2"/>
    <n v="1"/>
    <n v="2"/>
    <n v="2836"/>
    <n v="11757"/>
    <n v="1"/>
    <n v="13"/>
    <n v="3"/>
    <n v="4"/>
    <n v="80"/>
    <n v="0"/>
    <n v="1"/>
    <n v="4"/>
    <n v="1"/>
    <n v="0"/>
    <n v="0"/>
    <n v="0"/>
  </r>
  <r>
    <s v="No"/>
    <s v="Travel_Rarely"/>
    <x v="0"/>
    <s v="Current Employees"/>
    <x v="1"/>
    <x v="0"/>
    <s v="STAFF-659"/>
    <n v="659"/>
    <x v="0"/>
    <x v="4"/>
    <x v="1"/>
    <s v="No"/>
    <s v="Y"/>
    <n v="4"/>
    <n v="-2"/>
    <n v="0"/>
    <x v="19"/>
    <n v="0"/>
    <m/>
    <n v="0"/>
    <n v="1"/>
    <n v="622"/>
    <n v="2"/>
    <s v="Master's Degree"/>
    <n v="1"/>
    <n v="3"/>
    <n v="81"/>
    <n v="3"/>
    <n v="2"/>
    <n v="2"/>
    <n v="4089"/>
    <n v="5718"/>
    <n v="1"/>
    <n v="13"/>
    <n v="3"/>
    <n v="2"/>
    <n v="80"/>
    <n v="2"/>
    <n v="10"/>
    <n v="3"/>
    <n v="10"/>
    <n v="2"/>
    <n v="2"/>
    <n v="2"/>
  </r>
  <r>
    <s v="No"/>
    <s v="Travel_Rarely"/>
    <x v="0"/>
    <s v="Current Employees"/>
    <x v="1"/>
    <x v="1"/>
    <s v="STAFF-661"/>
    <n v="661"/>
    <x v="1"/>
    <x v="7"/>
    <x v="2"/>
    <s v="Yes"/>
    <s v="Y"/>
    <n v="3"/>
    <n v="-2"/>
    <n v="0"/>
    <x v="23"/>
    <n v="0"/>
    <m/>
    <n v="0"/>
    <n v="1"/>
    <n v="782"/>
    <n v="6"/>
    <s v="Master's Degree"/>
    <n v="1"/>
    <n v="2"/>
    <n v="50"/>
    <n v="2"/>
    <n v="4"/>
    <n v="4"/>
    <n v="16627"/>
    <n v="2671"/>
    <n v="4"/>
    <n v="14"/>
    <n v="3"/>
    <n v="3"/>
    <n v="80"/>
    <n v="1"/>
    <n v="21"/>
    <n v="2"/>
    <n v="1"/>
    <n v="0"/>
    <n v="0"/>
    <n v="0"/>
  </r>
  <r>
    <s v="No"/>
    <s v="Travel_Rarely"/>
    <x v="0"/>
    <s v="Current Employees"/>
    <x v="1"/>
    <x v="0"/>
    <s v="STAFF-662"/>
    <n v="662"/>
    <x v="0"/>
    <x v="1"/>
    <x v="0"/>
    <s v="No"/>
    <s v="Y"/>
    <n v="3"/>
    <n v="-2"/>
    <n v="0"/>
    <x v="8"/>
    <n v="0"/>
    <m/>
    <n v="0"/>
    <n v="1"/>
    <n v="362"/>
    <n v="1"/>
    <s v="High School"/>
    <n v="1"/>
    <n v="3"/>
    <n v="43"/>
    <n v="3"/>
    <n v="1"/>
    <n v="2"/>
    <n v="2619"/>
    <n v="14561"/>
    <n v="3"/>
    <n v="17"/>
    <n v="3"/>
    <n v="4"/>
    <n v="80"/>
    <n v="0"/>
    <n v="8"/>
    <n v="2"/>
    <n v="0"/>
    <n v="0"/>
    <n v="0"/>
    <n v="0"/>
  </r>
  <r>
    <s v="No"/>
    <s v="Travel_Frequently"/>
    <x v="0"/>
    <s v="Current Employees"/>
    <x v="1"/>
    <x v="2"/>
    <s v="STAFF-663"/>
    <n v="663"/>
    <x v="1"/>
    <x v="2"/>
    <x v="2"/>
    <s v="Yes"/>
    <s v="Y"/>
    <n v="3"/>
    <n v="-2"/>
    <n v="0"/>
    <x v="23"/>
    <n v="0"/>
    <m/>
    <n v="0"/>
    <n v="1"/>
    <n v="1001"/>
    <n v="9"/>
    <s v="Doctoral Degree"/>
    <n v="1"/>
    <n v="4"/>
    <n v="72"/>
    <n v="3"/>
    <n v="2"/>
    <n v="3"/>
    <n v="5679"/>
    <n v="19627"/>
    <n v="3"/>
    <n v="13"/>
    <n v="3"/>
    <n v="2"/>
    <n v="80"/>
    <n v="1"/>
    <n v="10"/>
    <n v="3"/>
    <n v="8"/>
    <n v="7"/>
    <n v="4"/>
    <n v="7"/>
  </r>
  <r>
    <s v="No"/>
    <s v="Travel_Rarely"/>
    <x v="1"/>
    <s v="Current Employees"/>
    <x v="1"/>
    <x v="0"/>
    <s v="STAFF-664"/>
    <n v="664"/>
    <x v="0"/>
    <x v="5"/>
    <x v="1"/>
    <s v="No"/>
    <s v="Y"/>
    <n v="3"/>
    <n v="-2"/>
    <n v="0"/>
    <x v="26"/>
    <n v="0"/>
    <m/>
    <n v="0"/>
    <n v="1"/>
    <n v="1236"/>
    <n v="1"/>
    <s v="Master's Degree"/>
    <n v="1"/>
    <n v="4"/>
    <n v="40"/>
    <n v="2"/>
    <n v="4"/>
    <n v="2"/>
    <n v="15402"/>
    <n v="17997"/>
    <n v="7"/>
    <n v="11"/>
    <n v="3"/>
    <n v="1"/>
    <n v="80"/>
    <n v="1"/>
    <n v="21"/>
    <n v="1"/>
    <n v="3"/>
    <n v="2"/>
    <n v="0"/>
    <n v="2"/>
  </r>
  <r>
    <s v="No"/>
    <s v="Travel_Rarely"/>
    <x v="0"/>
    <s v="Current Employees"/>
    <x v="2"/>
    <x v="0"/>
    <s v="STAFF-665"/>
    <n v="665"/>
    <x v="0"/>
    <x v="8"/>
    <x v="0"/>
    <s v="No"/>
    <s v="Y"/>
    <n v="1"/>
    <n v="-2"/>
    <n v="0"/>
    <x v="20"/>
    <n v="0"/>
    <m/>
    <n v="0"/>
    <n v="1"/>
    <n v="1112"/>
    <n v="1"/>
    <s v="Master's Degree"/>
    <n v="1"/>
    <n v="1"/>
    <n v="50"/>
    <n v="2"/>
    <n v="2"/>
    <n v="2"/>
    <n v="5985"/>
    <n v="26894"/>
    <n v="4"/>
    <n v="11"/>
    <n v="3"/>
    <n v="2"/>
    <n v="80"/>
    <n v="0"/>
    <n v="10"/>
    <n v="4"/>
    <n v="2"/>
    <n v="2"/>
    <n v="0"/>
    <n v="2"/>
  </r>
  <r>
    <s v="No"/>
    <s v="Travel_Rarely"/>
    <x v="2"/>
    <s v="Current Employees"/>
    <x v="0"/>
    <x v="4"/>
    <s v="STAFF-666"/>
    <n v="666"/>
    <x v="0"/>
    <x v="6"/>
    <x v="2"/>
    <s v="Yes"/>
    <s v="Y"/>
    <n v="3"/>
    <n v="-2"/>
    <n v="0"/>
    <x v="13"/>
    <n v="0"/>
    <m/>
    <n v="0"/>
    <n v="1"/>
    <n v="204"/>
    <n v="14"/>
    <s v="Bachelor's Degree"/>
    <n v="1"/>
    <n v="4"/>
    <n v="31"/>
    <n v="3"/>
    <n v="1"/>
    <n v="4"/>
    <n v="2579"/>
    <n v="2912"/>
    <n v="1"/>
    <n v="18"/>
    <n v="3"/>
    <n v="4"/>
    <n v="80"/>
    <n v="2"/>
    <n v="8"/>
    <n v="3"/>
    <n v="8"/>
    <n v="2"/>
    <n v="0"/>
    <n v="6"/>
  </r>
  <r>
    <s v="Yes"/>
    <s v="Travel_Rarely"/>
    <x v="2"/>
    <s v="Ex-Employees"/>
    <x v="0"/>
    <x v="3"/>
    <s v="STAFF-667"/>
    <n v="667"/>
    <x v="1"/>
    <x v="6"/>
    <x v="2"/>
    <s v="No"/>
    <s v="Y"/>
    <n v="3"/>
    <n v="-2"/>
    <n v="0"/>
    <x v="4"/>
    <n v="1"/>
    <n v="1"/>
    <n v="1"/>
    <n v="0"/>
    <n v="1420"/>
    <n v="2"/>
    <s v="High School"/>
    <n v="1"/>
    <n v="3"/>
    <n v="85"/>
    <n v="3"/>
    <n v="1"/>
    <n v="1"/>
    <n v="3041"/>
    <n v="16346"/>
    <n v="0"/>
    <n v="11"/>
    <n v="3"/>
    <n v="2"/>
    <n v="80"/>
    <n v="1"/>
    <n v="5"/>
    <n v="3"/>
    <n v="4"/>
    <n v="3"/>
    <n v="0"/>
    <n v="2"/>
  </r>
  <r>
    <s v="No"/>
    <s v="Travel_Rarely"/>
    <x v="4"/>
    <s v="Current Employees"/>
    <x v="0"/>
    <x v="4"/>
    <s v="STAFF-669"/>
    <n v="669"/>
    <x v="1"/>
    <x v="6"/>
    <x v="0"/>
    <s v="No"/>
    <s v="Y"/>
    <n v="2"/>
    <n v="-2"/>
    <n v="0"/>
    <x v="18"/>
    <n v="0"/>
    <m/>
    <n v="0"/>
    <n v="1"/>
    <n v="1343"/>
    <n v="22"/>
    <s v="High School"/>
    <n v="1"/>
    <n v="4"/>
    <n v="49"/>
    <n v="3"/>
    <n v="1"/>
    <n v="4"/>
    <n v="3447"/>
    <n v="24444"/>
    <n v="1"/>
    <n v="11"/>
    <n v="3"/>
    <n v="3"/>
    <n v="80"/>
    <n v="0"/>
    <n v="3"/>
    <n v="3"/>
    <n v="3"/>
    <n v="2"/>
    <n v="1"/>
    <n v="2"/>
  </r>
  <r>
    <s v="No"/>
    <s v="Travel_Rarely"/>
    <x v="0"/>
    <s v="Current Employees"/>
    <x v="1"/>
    <x v="1"/>
    <s v="STAFF-671"/>
    <n v="671"/>
    <x v="1"/>
    <x v="5"/>
    <x v="1"/>
    <s v="Yes"/>
    <s v="Y"/>
    <n v="2"/>
    <n v="-2"/>
    <n v="0"/>
    <x v="20"/>
    <n v="0"/>
    <m/>
    <n v="0"/>
    <n v="1"/>
    <n v="1315"/>
    <n v="3"/>
    <s v="Master's Degree"/>
    <n v="1"/>
    <n v="4"/>
    <n v="35"/>
    <n v="3"/>
    <n v="5"/>
    <n v="4"/>
    <n v="19513"/>
    <n v="9358"/>
    <n v="4"/>
    <n v="12"/>
    <n v="3"/>
    <n v="1"/>
    <n v="80"/>
    <n v="1"/>
    <n v="26"/>
    <n v="4"/>
    <n v="2"/>
    <n v="2"/>
    <n v="0"/>
    <n v="1"/>
  </r>
  <r>
    <s v="No"/>
    <s v="Travel_Rarely"/>
    <x v="4"/>
    <s v="Current Employees"/>
    <x v="1"/>
    <x v="2"/>
    <s v="STAFF-675"/>
    <n v="675"/>
    <x v="1"/>
    <x v="1"/>
    <x v="1"/>
    <s v="No"/>
    <s v="Y"/>
    <n v="3"/>
    <n v="-2"/>
    <n v="0"/>
    <x v="15"/>
    <n v="0"/>
    <m/>
    <n v="0"/>
    <n v="1"/>
    <n v="604"/>
    <n v="6"/>
    <s v="High School"/>
    <n v="1"/>
    <n v="1"/>
    <n v="69"/>
    <n v="3"/>
    <n v="1"/>
    <n v="3"/>
    <n v="2773"/>
    <n v="12145"/>
    <n v="0"/>
    <n v="20"/>
    <n v="4"/>
    <n v="4"/>
    <n v="80"/>
    <n v="0"/>
    <n v="3"/>
    <n v="3"/>
    <n v="2"/>
    <n v="2"/>
    <n v="2"/>
    <n v="2"/>
  </r>
  <r>
    <s v="No"/>
    <s v="Travel_Rarely"/>
    <x v="2"/>
    <s v="Current Employees"/>
    <x v="0"/>
    <x v="3"/>
    <s v="STAFF-677"/>
    <n v="677"/>
    <x v="1"/>
    <x v="0"/>
    <x v="2"/>
    <s v="No"/>
    <s v="Y"/>
    <n v="3"/>
    <n v="-2"/>
    <n v="0"/>
    <x v="3"/>
    <n v="0"/>
    <m/>
    <n v="0"/>
    <n v="1"/>
    <n v="1216"/>
    <n v="8"/>
    <s v="Master's Degree"/>
    <n v="1"/>
    <n v="3"/>
    <n v="39"/>
    <n v="3"/>
    <n v="2"/>
    <n v="1"/>
    <n v="7104"/>
    <n v="20431"/>
    <n v="0"/>
    <n v="12"/>
    <n v="3"/>
    <n v="4"/>
    <n v="80"/>
    <n v="0"/>
    <n v="6"/>
    <n v="3"/>
    <n v="5"/>
    <n v="0"/>
    <n v="1"/>
    <n v="2"/>
  </r>
  <r>
    <s v="No"/>
    <s v="Travel_Rarely"/>
    <x v="2"/>
    <s v="Current Employees"/>
    <x v="1"/>
    <x v="0"/>
    <s v="STAFF-679"/>
    <n v="679"/>
    <x v="0"/>
    <x v="1"/>
    <x v="1"/>
    <s v="Yes"/>
    <s v="Y"/>
    <n v="2"/>
    <n v="-2"/>
    <n v="0"/>
    <x v="5"/>
    <n v="0"/>
    <m/>
    <n v="0"/>
    <n v="1"/>
    <n v="646"/>
    <n v="9"/>
    <s v="Master's Degree"/>
    <n v="1"/>
    <n v="1"/>
    <n v="92"/>
    <n v="3"/>
    <n v="2"/>
    <n v="2"/>
    <n v="6322"/>
    <n v="18089"/>
    <n v="1"/>
    <n v="12"/>
    <n v="3"/>
    <n v="4"/>
    <n v="80"/>
    <n v="1"/>
    <n v="6"/>
    <n v="2"/>
    <n v="6"/>
    <n v="4"/>
    <n v="0"/>
    <n v="5"/>
  </r>
  <r>
    <s v="No"/>
    <s v="Travel_Frequently"/>
    <x v="2"/>
    <s v="Current Employees"/>
    <x v="1"/>
    <x v="2"/>
    <s v="STAFF-680"/>
    <n v="680"/>
    <x v="0"/>
    <x v="1"/>
    <x v="2"/>
    <s v="No"/>
    <s v="Y"/>
    <n v="2"/>
    <n v="-2"/>
    <n v="0"/>
    <x v="7"/>
    <n v="0"/>
    <m/>
    <n v="0"/>
    <n v="1"/>
    <n v="160"/>
    <n v="3"/>
    <s v="Bachelor's Degree"/>
    <n v="1"/>
    <n v="3"/>
    <n v="71"/>
    <n v="3"/>
    <n v="1"/>
    <n v="3"/>
    <n v="2083"/>
    <n v="22653"/>
    <n v="1"/>
    <n v="20"/>
    <n v="4"/>
    <n v="3"/>
    <n v="80"/>
    <n v="1"/>
    <n v="1"/>
    <n v="3"/>
    <n v="1"/>
    <n v="0"/>
    <n v="0"/>
    <n v="0"/>
  </r>
  <r>
    <s v="No"/>
    <s v="Travel_Rarely"/>
    <x v="1"/>
    <s v="Current Employees"/>
    <x v="0"/>
    <x v="2"/>
    <s v="STAFF-682"/>
    <n v="682"/>
    <x v="0"/>
    <x v="0"/>
    <x v="0"/>
    <s v="No"/>
    <s v="Y"/>
    <n v="2"/>
    <n v="-2"/>
    <n v="0"/>
    <x v="16"/>
    <n v="0"/>
    <m/>
    <n v="0"/>
    <n v="1"/>
    <n v="238"/>
    <n v="1"/>
    <s v="High School"/>
    <n v="1"/>
    <n v="4"/>
    <n v="34"/>
    <n v="3"/>
    <n v="2"/>
    <n v="3"/>
    <n v="8381"/>
    <n v="7507"/>
    <n v="7"/>
    <n v="20"/>
    <n v="4"/>
    <n v="4"/>
    <n v="80"/>
    <n v="0"/>
    <n v="18"/>
    <n v="4"/>
    <n v="14"/>
    <n v="7"/>
    <n v="8"/>
    <n v="10"/>
  </r>
  <r>
    <s v="No"/>
    <s v="Travel_Rarely"/>
    <x v="2"/>
    <s v="Current Employees"/>
    <x v="1"/>
    <x v="0"/>
    <s v="STAFF-683"/>
    <n v="683"/>
    <x v="1"/>
    <x v="1"/>
    <x v="1"/>
    <s v="No"/>
    <s v="Y"/>
    <n v="4"/>
    <n v="-2"/>
    <n v="0"/>
    <x v="13"/>
    <n v="0"/>
    <m/>
    <n v="0"/>
    <n v="1"/>
    <n v="1397"/>
    <n v="1"/>
    <s v="Doctoral Degree"/>
    <n v="1"/>
    <n v="2"/>
    <n v="42"/>
    <n v="3"/>
    <n v="1"/>
    <n v="2"/>
    <n v="2691"/>
    <n v="7660"/>
    <n v="1"/>
    <n v="12"/>
    <n v="3"/>
    <n v="4"/>
    <n v="80"/>
    <n v="1"/>
    <n v="10"/>
    <n v="2"/>
    <n v="10"/>
    <n v="9"/>
    <n v="8"/>
    <n v="8"/>
  </r>
  <r>
    <s v="Yes"/>
    <s v="Travel_Frequently"/>
    <x v="1"/>
    <s v="Ex-Employees"/>
    <x v="0"/>
    <x v="0"/>
    <s v="STAFF-684"/>
    <n v="684"/>
    <x v="0"/>
    <x v="0"/>
    <x v="1"/>
    <s v="No"/>
    <s v="Y"/>
    <n v="4"/>
    <n v="-2"/>
    <n v="0"/>
    <x v="28"/>
    <n v="1"/>
    <n v="1"/>
    <n v="1"/>
    <n v="0"/>
    <n v="306"/>
    <n v="26"/>
    <s v="Master's Degree"/>
    <n v="1"/>
    <n v="1"/>
    <n v="100"/>
    <n v="3"/>
    <n v="2"/>
    <n v="2"/>
    <n v="4286"/>
    <n v="5630"/>
    <n v="2"/>
    <n v="14"/>
    <n v="3"/>
    <n v="4"/>
    <n v="80"/>
    <n v="2"/>
    <n v="5"/>
    <n v="3"/>
    <n v="1"/>
    <n v="1"/>
    <n v="0"/>
    <n v="0"/>
  </r>
  <r>
    <s v="No"/>
    <s v="Travel_Rarely"/>
    <x v="2"/>
    <s v="Current Employees"/>
    <x v="1"/>
    <x v="0"/>
    <s v="STAFF-686"/>
    <n v="686"/>
    <x v="0"/>
    <x v="2"/>
    <x v="1"/>
    <s v="Yes"/>
    <s v="Y"/>
    <n v="2"/>
    <n v="-2"/>
    <n v="0"/>
    <x v="25"/>
    <n v="0"/>
    <m/>
    <n v="0"/>
    <n v="1"/>
    <n v="991"/>
    <n v="6"/>
    <s v="Bachelor's Degree"/>
    <n v="1"/>
    <n v="3"/>
    <n v="71"/>
    <n v="3"/>
    <n v="1"/>
    <n v="2"/>
    <n v="2659"/>
    <n v="17759"/>
    <n v="1"/>
    <n v="13"/>
    <n v="3"/>
    <n v="3"/>
    <n v="80"/>
    <n v="1"/>
    <n v="3"/>
    <n v="3"/>
    <n v="3"/>
    <n v="2"/>
    <n v="0"/>
    <n v="2"/>
  </r>
  <r>
    <s v="No"/>
    <s v="Travel_Rarely"/>
    <x v="0"/>
    <s v="Current Employees"/>
    <x v="1"/>
    <x v="1"/>
    <s v="STAFF-689"/>
    <n v="689"/>
    <x v="1"/>
    <x v="3"/>
    <x v="1"/>
    <s v="No"/>
    <s v="Y"/>
    <n v="2"/>
    <n v="-2"/>
    <n v="0"/>
    <x v="2"/>
    <n v="0"/>
    <m/>
    <n v="0"/>
    <n v="1"/>
    <n v="482"/>
    <n v="3"/>
    <s v="Bachelor's Degree"/>
    <n v="1"/>
    <n v="3"/>
    <n v="36"/>
    <n v="3"/>
    <n v="3"/>
    <n v="3"/>
    <n v="9434"/>
    <n v="9606"/>
    <n v="1"/>
    <n v="15"/>
    <n v="3"/>
    <n v="3"/>
    <n v="80"/>
    <n v="1"/>
    <n v="10"/>
    <n v="3"/>
    <n v="10"/>
    <n v="7"/>
    <n v="7"/>
    <n v="8"/>
  </r>
  <r>
    <s v="No"/>
    <s v="Travel_Rarely"/>
    <x v="2"/>
    <s v="Current Employees"/>
    <x v="0"/>
    <x v="2"/>
    <s v="STAFF-690"/>
    <n v="690"/>
    <x v="0"/>
    <x v="0"/>
    <x v="1"/>
    <s v="No"/>
    <s v="Y"/>
    <n v="5"/>
    <n v="-2"/>
    <n v="0"/>
    <x v="11"/>
    <n v="0"/>
    <m/>
    <n v="0"/>
    <n v="1"/>
    <n v="1176"/>
    <n v="3"/>
    <s v="Associates Degree"/>
    <n v="1"/>
    <n v="2"/>
    <n v="62"/>
    <n v="3"/>
    <n v="2"/>
    <n v="3"/>
    <n v="5561"/>
    <n v="3487"/>
    <n v="1"/>
    <n v="14"/>
    <n v="3"/>
    <n v="1"/>
    <n v="80"/>
    <n v="1"/>
    <n v="6"/>
    <n v="2"/>
    <n v="6"/>
    <n v="0"/>
    <n v="1"/>
    <n v="2"/>
  </r>
  <r>
    <s v="No"/>
    <s v="Travel_Rarely"/>
    <x v="0"/>
    <s v="Current Employees"/>
    <x v="1"/>
    <x v="0"/>
    <s v="STAFF-691"/>
    <n v="691"/>
    <x v="1"/>
    <x v="1"/>
    <x v="0"/>
    <s v="No"/>
    <s v="Y"/>
    <n v="3"/>
    <n v="-2"/>
    <n v="0"/>
    <x v="10"/>
    <n v="0"/>
    <m/>
    <n v="0"/>
    <n v="1"/>
    <n v="1017"/>
    <n v="6"/>
    <s v="Master's Degree"/>
    <n v="1"/>
    <n v="2"/>
    <n v="82"/>
    <n v="1"/>
    <n v="2"/>
    <n v="2"/>
    <n v="6646"/>
    <n v="19368"/>
    <n v="1"/>
    <n v="13"/>
    <n v="3"/>
    <n v="2"/>
    <n v="80"/>
    <n v="0"/>
    <n v="17"/>
    <n v="3"/>
    <n v="17"/>
    <n v="11"/>
    <n v="11"/>
    <n v="8"/>
  </r>
  <r>
    <s v="No"/>
    <s v="Travel_Frequently"/>
    <x v="2"/>
    <s v="Current Employees"/>
    <x v="1"/>
    <x v="0"/>
    <s v="STAFF-692"/>
    <n v="692"/>
    <x v="1"/>
    <x v="4"/>
    <x v="2"/>
    <s v="No"/>
    <s v="Y"/>
    <n v="2"/>
    <n v="-2"/>
    <n v="0"/>
    <x v="3"/>
    <n v="0"/>
    <m/>
    <n v="0"/>
    <n v="1"/>
    <n v="1296"/>
    <n v="6"/>
    <s v="Bachelor's Degree"/>
    <n v="1"/>
    <n v="3"/>
    <n v="30"/>
    <n v="3"/>
    <n v="2"/>
    <n v="2"/>
    <n v="7725"/>
    <n v="5335"/>
    <n v="3"/>
    <n v="23"/>
    <n v="4"/>
    <n v="3"/>
    <n v="80"/>
    <n v="1"/>
    <n v="15"/>
    <n v="1"/>
    <n v="13"/>
    <n v="11"/>
    <n v="4"/>
    <n v="7"/>
  </r>
  <r>
    <s v="No"/>
    <s v="Travel_Rarely"/>
    <x v="1"/>
    <s v="Current Employees"/>
    <x v="2"/>
    <x v="2"/>
    <s v="STAFF-698"/>
    <n v="698"/>
    <x v="1"/>
    <x v="8"/>
    <x v="1"/>
    <s v="No"/>
    <s v="Y"/>
    <n v="1"/>
    <n v="-2"/>
    <n v="0"/>
    <x v="33"/>
    <n v="0"/>
    <m/>
    <n v="0"/>
    <n v="1"/>
    <n v="397"/>
    <n v="19"/>
    <s v="Master's Degree"/>
    <n v="1"/>
    <n v="3"/>
    <n v="88"/>
    <n v="3"/>
    <n v="3"/>
    <n v="3"/>
    <n v="10725"/>
    <n v="6729"/>
    <n v="2"/>
    <n v="15"/>
    <n v="3"/>
    <n v="3"/>
    <n v="80"/>
    <n v="1"/>
    <n v="16"/>
    <n v="4"/>
    <n v="9"/>
    <n v="7"/>
    <n v="7"/>
    <n v="1"/>
  </r>
  <r>
    <s v="No"/>
    <s v="Travel_Rarely"/>
    <x v="0"/>
    <s v="Current Employees"/>
    <x v="1"/>
    <x v="2"/>
    <s v="STAFF-699"/>
    <n v="699"/>
    <x v="1"/>
    <x v="3"/>
    <x v="2"/>
    <s v="Yes"/>
    <s v="Y"/>
    <n v="2"/>
    <n v="-2"/>
    <n v="0"/>
    <x v="9"/>
    <n v="0"/>
    <m/>
    <n v="0"/>
    <n v="1"/>
    <n v="913"/>
    <n v="9"/>
    <s v="Associates Degree"/>
    <n v="1"/>
    <n v="2"/>
    <n v="48"/>
    <n v="2"/>
    <n v="2"/>
    <n v="3"/>
    <n v="8847"/>
    <n v="13934"/>
    <n v="2"/>
    <n v="11"/>
    <n v="3"/>
    <n v="3"/>
    <n v="80"/>
    <n v="1"/>
    <n v="13"/>
    <n v="3"/>
    <n v="3"/>
    <n v="2"/>
    <n v="0"/>
    <n v="2"/>
  </r>
  <r>
    <s v="No"/>
    <s v="Travel_Rarely"/>
    <x v="2"/>
    <s v="Current Employees"/>
    <x v="1"/>
    <x v="2"/>
    <s v="STAFF-700"/>
    <n v="700"/>
    <x v="1"/>
    <x v="1"/>
    <x v="0"/>
    <s v="No"/>
    <s v="Y"/>
    <n v="0"/>
    <n v="-2"/>
    <n v="0"/>
    <x v="4"/>
    <n v="0"/>
    <m/>
    <n v="0"/>
    <n v="1"/>
    <n v="1115"/>
    <n v="3"/>
    <s v="Master's Degree"/>
    <n v="1"/>
    <n v="1"/>
    <n v="54"/>
    <n v="2"/>
    <n v="1"/>
    <n v="4"/>
    <n v="2045"/>
    <n v="15174"/>
    <n v="0"/>
    <n v="13"/>
    <n v="3"/>
    <n v="4"/>
    <n v="80"/>
    <n v="0"/>
    <n v="5"/>
    <n v="3"/>
    <n v="4"/>
    <n v="2"/>
    <n v="1"/>
    <n v="1"/>
  </r>
  <r>
    <s v="Yes"/>
    <s v="Travel_Rarely"/>
    <x v="4"/>
    <s v="Ex-Employees"/>
    <x v="1"/>
    <x v="2"/>
    <s v="STAFF-701"/>
    <n v="701"/>
    <x v="1"/>
    <x v="1"/>
    <x v="0"/>
    <s v="Yes"/>
    <s v="Y"/>
    <n v="5"/>
    <n v="-2"/>
    <n v="0"/>
    <x v="35"/>
    <n v="1"/>
    <n v="1"/>
    <n v="1"/>
    <n v="0"/>
    <n v="1362"/>
    <n v="10"/>
    <s v="High School"/>
    <n v="1"/>
    <n v="4"/>
    <n v="32"/>
    <n v="3"/>
    <n v="1"/>
    <n v="3"/>
    <n v="1009"/>
    <n v="26999"/>
    <n v="1"/>
    <n v="11"/>
    <n v="3"/>
    <n v="4"/>
    <n v="80"/>
    <n v="0"/>
    <n v="1"/>
    <n v="3"/>
    <n v="1"/>
    <n v="0"/>
    <n v="1"/>
    <n v="1"/>
  </r>
  <r>
    <s v="Yes"/>
    <s v="Travel_Frequently"/>
    <x v="2"/>
    <s v="Ex-Employees"/>
    <x v="1"/>
    <x v="0"/>
    <s v="STAFF-702"/>
    <n v="702"/>
    <x v="1"/>
    <x v="1"/>
    <x v="0"/>
    <s v="Yes"/>
    <s v="Y"/>
    <n v="3"/>
    <n v="-2"/>
    <n v="0"/>
    <x v="3"/>
    <n v="1"/>
    <n v="1"/>
    <n v="1"/>
    <n v="0"/>
    <n v="1076"/>
    <n v="3"/>
    <s v="Bachelor's Degree"/>
    <n v="1"/>
    <n v="1"/>
    <n v="70"/>
    <n v="3"/>
    <n v="1"/>
    <n v="2"/>
    <n v="3348"/>
    <n v="3164"/>
    <n v="1"/>
    <n v="11"/>
    <n v="3"/>
    <n v="1"/>
    <n v="80"/>
    <n v="0"/>
    <n v="10"/>
    <n v="3"/>
    <n v="10"/>
    <n v="8"/>
    <n v="9"/>
    <n v="7"/>
  </r>
  <r>
    <s v="No"/>
    <s v="Non-Travel"/>
    <x v="0"/>
    <s v="Current Employees"/>
    <x v="1"/>
    <x v="0"/>
    <s v="STAFF-704"/>
    <n v="704"/>
    <x v="1"/>
    <x v="2"/>
    <x v="1"/>
    <s v="No"/>
    <s v="Y"/>
    <n v="3"/>
    <n v="-2"/>
    <n v="0"/>
    <x v="10"/>
    <n v="0"/>
    <m/>
    <n v="0"/>
    <n v="1"/>
    <n v="727"/>
    <n v="3"/>
    <s v="Bachelor's Degree"/>
    <n v="1"/>
    <n v="3"/>
    <n v="41"/>
    <n v="2"/>
    <n v="1"/>
    <n v="2"/>
    <n v="1281"/>
    <n v="16900"/>
    <n v="1"/>
    <n v="18"/>
    <n v="3"/>
    <n v="3"/>
    <n v="80"/>
    <n v="2"/>
    <n v="1"/>
    <n v="3"/>
    <n v="1"/>
    <n v="0"/>
    <n v="0"/>
    <n v="0"/>
  </r>
  <r>
    <s v="No"/>
    <s v="Travel_Rarely"/>
    <x v="4"/>
    <s v="Current Employees"/>
    <x v="1"/>
    <x v="2"/>
    <s v="STAFF-705"/>
    <n v="705"/>
    <x v="1"/>
    <x v="1"/>
    <x v="1"/>
    <s v="No"/>
    <s v="Y"/>
    <n v="3"/>
    <n v="-2"/>
    <n v="0"/>
    <x v="30"/>
    <n v="0"/>
    <m/>
    <n v="0"/>
    <n v="1"/>
    <n v="885"/>
    <n v="4"/>
    <s v="Bachelor's Degree"/>
    <n v="1"/>
    <n v="1"/>
    <n v="58"/>
    <n v="4"/>
    <n v="1"/>
    <n v="3"/>
    <n v="2819"/>
    <n v="8544"/>
    <n v="2"/>
    <n v="16"/>
    <n v="3"/>
    <n v="1"/>
    <n v="80"/>
    <n v="1"/>
    <n v="5"/>
    <n v="4"/>
    <n v="3"/>
    <n v="2"/>
    <n v="0"/>
    <n v="2"/>
  </r>
  <r>
    <s v="No"/>
    <s v="Travel_Rarely"/>
    <x v="2"/>
    <s v="Current Employees"/>
    <x v="0"/>
    <x v="0"/>
    <s v="STAFF-707"/>
    <n v="707"/>
    <x v="1"/>
    <x v="0"/>
    <x v="1"/>
    <s v="No"/>
    <s v="Y"/>
    <n v="4"/>
    <n v="-2"/>
    <n v="0"/>
    <x v="36"/>
    <n v="0"/>
    <m/>
    <n v="0"/>
    <n v="1"/>
    <n v="810"/>
    <n v="8"/>
    <s v="Bachelor's Degree"/>
    <n v="1"/>
    <n v="4"/>
    <n v="57"/>
    <n v="4"/>
    <n v="2"/>
    <n v="2"/>
    <n v="4851"/>
    <n v="15678"/>
    <n v="0"/>
    <n v="22"/>
    <n v="4"/>
    <n v="3"/>
    <n v="80"/>
    <n v="1"/>
    <n v="4"/>
    <n v="3"/>
    <n v="3"/>
    <n v="2"/>
    <n v="1"/>
    <n v="2"/>
  </r>
  <r>
    <s v="No"/>
    <s v="Travel_Rarely"/>
    <x v="0"/>
    <s v="Current Employees"/>
    <x v="0"/>
    <x v="3"/>
    <s v="STAFF-709"/>
    <n v="709"/>
    <x v="0"/>
    <x v="0"/>
    <x v="0"/>
    <s v="No"/>
    <s v="Y"/>
    <n v="2"/>
    <n v="-2"/>
    <n v="0"/>
    <x v="8"/>
    <n v="0"/>
    <m/>
    <n v="0"/>
    <n v="1"/>
    <n v="243"/>
    <n v="7"/>
    <s v="Master's Degree"/>
    <n v="1"/>
    <n v="4"/>
    <n v="46"/>
    <n v="2"/>
    <n v="2"/>
    <n v="1"/>
    <n v="4028"/>
    <n v="7791"/>
    <n v="0"/>
    <n v="20"/>
    <n v="4"/>
    <n v="1"/>
    <n v="80"/>
    <n v="0"/>
    <n v="8"/>
    <n v="3"/>
    <n v="7"/>
    <n v="7"/>
    <n v="0"/>
    <n v="5"/>
  </r>
  <r>
    <s v="No"/>
    <s v="Travel_Frequently"/>
    <x v="2"/>
    <s v="Current Employees"/>
    <x v="1"/>
    <x v="0"/>
    <s v="STAFF-710"/>
    <n v="710"/>
    <x v="1"/>
    <x v="1"/>
    <x v="2"/>
    <s v="No"/>
    <s v="Y"/>
    <n v="5"/>
    <n v="-2"/>
    <n v="0"/>
    <x v="11"/>
    <n v="0"/>
    <m/>
    <n v="0"/>
    <n v="1"/>
    <n v="806"/>
    <n v="1"/>
    <s v="Master's Degree"/>
    <n v="1"/>
    <n v="2"/>
    <n v="76"/>
    <n v="1"/>
    <n v="1"/>
    <n v="4"/>
    <n v="2720"/>
    <n v="18959"/>
    <n v="1"/>
    <n v="18"/>
    <n v="3"/>
    <n v="4"/>
    <n v="80"/>
    <n v="1"/>
    <n v="10"/>
    <n v="3"/>
    <n v="10"/>
    <n v="7"/>
    <n v="2"/>
    <n v="8"/>
  </r>
  <r>
    <s v="No"/>
    <s v="Travel_Rarely"/>
    <x v="1"/>
    <s v="Current Employees"/>
    <x v="0"/>
    <x v="3"/>
    <s v="STAFF-712"/>
    <n v="712"/>
    <x v="1"/>
    <x v="0"/>
    <x v="1"/>
    <s v="No"/>
    <s v="Y"/>
    <n v="3"/>
    <n v="-2"/>
    <n v="0"/>
    <x v="26"/>
    <n v="0"/>
    <m/>
    <n v="0"/>
    <n v="1"/>
    <n v="817"/>
    <n v="2"/>
    <s v="High School"/>
    <n v="1"/>
    <n v="2"/>
    <n v="56"/>
    <n v="4"/>
    <n v="2"/>
    <n v="1"/>
    <n v="8120"/>
    <n v="18597"/>
    <n v="3"/>
    <n v="12"/>
    <n v="3"/>
    <n v="4"/>
    <n v="80"/>
    <n v="0"/>
    <n v="12"/>
    <n v="3"/>
    <n v="2"/>
    <n v="2"/>
    <n v="2"/>
    <n v="2"/>
  </r>
  <r>
    <s v="No"/>
    <s v="Travel_Frequently"/>
    <x v="2"/>
    <s v="Current Employees"/>
    <x v="0"/>
    <x v="2"/>
    <s v="STAFF-714"/>
    <n v="714"/>
    <x v="0"/>
    <x v="0"/>
    <x v="2"/>
    <s v="Yes"/>
    <s v="Y"/>
    <n v="3"/>
    <n v="-2"/>
    <n v="0"/>
    <x v="4"/>
    <n v="0"/>
    <m/>
    <n v="0"/>
    <n v="1"/>
    <n v="1410"/>
    <n v="3"/>
    <s v="High School"/>
    <n v="1"/>
    <n v="4"/>
    <n v="71"/>
    <n v="4"/>
    <n v="2"/>
    <n v="4"/>
    <n v="4647"/>
    <n v="16673"/>
    <n v="1"/>
    <n v="20"/>
    <n v="4"/>
    <n v="2"/>
    <n v="80"/>
    <n v="2"/>
    <n v="6"/>
    <n v="3"/>
    <n v="6"/>
    <n v="5"/>
    <n v="0"/>
    <n v="4"/>
  </r>
  <r>
    <s v="No"/>
    <s v="Travel_Rarely"/>
    <x v="0"/>
    <s v="Current Employees"/>
    <x v="1"/>
    <x v="0"/>
    <s v="STAFF-715"/>
    <n v="715"/>
    <x v="1"/>
    <x v="1"/>
    <x v="0"/>
    <s v="No"/>
    <s v="Y"/>
    <n v="2"/>
    <n v="-2"/>
    <n v="0"/>
    <x v="2"/>
    <n v="0"/>
    <m/>
    <n v="0"/>
    <n v="1"/>
    <n v="1225"/>
    <n v="10"/>
    <s v="Associates Degree"/>
    <n v="1"/>
    <n v="4"/>
    <n v="80"/>
    <n v="4"/>
    <n v="1"/>
    <n v="4"/>
    <n v="4680"/>
    <n v="15232"/>
    <n v="3"/>
    <n v="17"/>
    <n v="3"/>
    <n v="1"/>
    <n v="80"/>
    <n v="0"/>
    <n v="4"/>
    <n v="3"/>
    <n v="1"/>
    <n v="0"/>
    <n v="0"/>
    <n v="0"/>
  </r>
  <r>
    <s v="No"/>
    <s v="Travel_Rarely"/>
    <x v="1"/>
    <s v="Current Employees"/>
    <x v="1"/>
    <x v="2"/>
    <s v="STAFF-716"/>
    <n v="716"/>
    <x v="1"/>
    <x v="2"/>
    <x v="1"/>
    <s v="Yes"/>
    <s v="Y"/>
    <n v="3"/>
    <n v="-2"/>
    <n v="0"/>
    <x v="24"/>
    <n v="0"/>
    <m/>
    <n v="0"/>
    <n v="1"/>
    <n v="1207"/>
    <n v="28"/>
    <s v="High School"/>
    <n v="1"/>
    <n v="4"/>
    <n v="74"/>
    <n v="4"/>
    <n v="1"/>
    <n v="3"/>
    <n v="3221"/>
    <n v="3297"/>
    <n v="1"/>
    <n v="11"/>
    <n v="3"/>
    <n v="3"/>
    <n v="80"/>
    <n v="3"/>
    <n v="20"/>
    <n v="3"/>
    <n v="20"/>
    <n v="8"/>
    <n v="3"/>
    <n v="8"/>
  </r>
  <r>
    <s v="No"/>
    <s v="Travel_Rarely"/>
    <x v="2"/>
    <s v="Current Employees"/>
    <x v="1"/>
    <x v="2"/>
    <s v="STAFF-717"/>
    <n v="717"/>
    <x v="0"/>
    <x v="4"/>
    <x v="0"/>
    <s v="No"/>
    <s v="Y"/>
    <n v="3"/>
    <n v="-2"/>
    <n v="0"/>
    <x v="13"/>
    <n v="0"/>
    <m/>
    <n v="0"/>
    <n v="1"/>
    <n v="1442"/>
    <n v="9"/>
    <s v="Bachelor's Degree"/>
    <n v="1"/>
    <n v="4"/>
    <n v="46"/>
    <n v="2"/>
    <n v="3"/>
    <n v="3"/>
    <n v="8621"/>
    <n v="17654"/>
    <n v="1"/>
    <n v="14"/>
    <n v="3"/>
    <n v="2"/>
    <n v="80"/>
    <n v="0"/>
    <n v="9"/>
    <n v="4"/>
    <n v="8"/>
    <n v="7"/>
    <n v="7"/>
    <n v="7"/>
  </r>
  <r>
    <s v="Yes"/>
    <s v="Travel_Rarely"/>
    <x v="4"/>
    <s v="Ex-Employees"/>
    <x v="0"/>
    <x v="0"/>
    <s v="STAFF-720"/>
    <n v="720"/>
    <x v="0"/>
    <x v="0"/>
    <x v="0"/>
    <s v="No"/>
    <s v="Y"/>
    <n v="3"/>
    <n v="-2"/>
    <n v="0"/>
    <x v="17"/>
    <n v="1"/>
    <n v="1"/>
    <n v="1"/>
    <n v="0"/>
    <n v="693"/>
    <n v="3"/>
    <s v="Associates Degree"/>
    <n v="1"/>
    <n v="1"/>
    <n v="65"/>
    <n v="3"/>
    <n v="2"/>
    <n v="3"/>
    <n v="4577"/>
    <n v="24785"/>
    <n v="9"/>
    <n v="14"/>
    <n v="3"/>
    <n v="1"/>
    <n v="80"/>
    <n v="0"/>
    <n v="4"/>
    <n v="3"/>
    <n v="2"/>
    <n v="2"/>
    <n v="2"/>
    <n v="0"/>
  </r>
  <r>
    <s v="No"/>
    <s v="Travel_Rarely"/>
    <x v="0"/>
    <s v="Current Employees"/>
    <x v="1"/>
    <x v="4"/>
    <s v="STAFF-721"/>
    <n v="721"/>
    <x v="0"/>
    <x v="4"/>
    <x v="0"/>
    <s v="No"/>
    <s v="Y"/>
    <n v="4"/>
    <n v="-2"/>
    <n v="0"/>
    <x v="22"/>
    <n v="0"/>
    <m/>
    <n v="0"/>
    <n v="1"/>
    <n v="408"/>
    <n v="2"/>
    <s v="Master's Degree"/>
    <n v="1"/>
    <n v="4"/>
    <n v="80"/>
    <n v="2"/>
    <n v="2"/>
    <n v="4"/>
    <n v="4553"/>
    <n v="20978"/>
    <n v="1"/>
    <n v="11"/>
    <n v="3"/>
    <n v="1"/>
    <n v="80"/>
    <n v="0"/>
    <n v="20"/>
    <n v="3"/>
    <n v="20"/>
    <n v="7"/>
    <n v="11"/>
    <n v="10"/>
  </r>
  <r>
    <s v="No"/>
    <s v="Travel_Rarely"/>
    <x v="2"/>
    <s v="Current Employees"/>
    <x v="0"/>
    <x v="3"/>
    <s v="STAFF-722"/>
    <n v="722"/>
    <x v="1"/>
    <x v="0"/>
    <x v="0"/>
    <s v="No"/>
    <s v="Y"/>
    <n v="2"/>
    <n v="-2"/>
    <n v="0"/>
    <x v="5"/>
    <n v="0"/>
    <m/>
    <n v="0"/>
    <n v="1"/>
    <n v="929"/>
    <n v="10"/>
    <s v="Bachelor's Degree"/>
    <n v="1"/>
    <n v="4"/>
    <n v="55"/>
    <n v="3"/>
    <n v="2"/>
    <n v="1"/>
    <n v="5396"/>
    <n v="21703"/>
    <n v="1"/>
    <n v="12"/>
    <n v="3"/>
    <n v="4"/>
    <n v="80"/>
    <n v="0"/>
    <n v="10"/>
    <n v="2"/>
    <n v="10"/>
    <n v="7"/>
    <n v="0"/>
    <n v="8"/>
  </r>
  <r>
    <s v="Yes"/>
    <s v="Travel_Frequently"/>
    <x v="1"/>
    <s v="Ex-Employees"/>
    <x v="0"/>
    <x v="4"/>
    <s v="STAFF-723"/>
    <n v="723"/>
    <x v="1"/>
    <x v="0"/>
    <x v="1"/>
    <s v="Yes"/>
    <s v="Y"/>
    <n v="4"/>
    <n v="-2"/>
    <n v="0"/>
    <x v="24"/>
    <n v="1"/>
    <n v="1"/>
    <n v="1"/>
    <n v="0"/>
    <n v="562"/>
    <n v="8"/>
    <s v="Associates Degree"/>
    <n v="1"/>
    <n v="4"/>
    <n v="50"/>
    <n v="3"/>
    <n v="2"/>
    <n v="4"/>
    <n v="6796"/>
    <n v="23452"/>
    <n v="3"/>
    <n v="14"/>
    <n v="3"/>
    <n v="1"/>
    <n v="80"/>
    <n v="1"/>
    <n v="18"/>
    <n v="3"/>
    <n v="4"/>
    <n v="3"/>
    <n v="1"/>
    <n v="3"/>
  </r>
  <r>
    <s v="No"/>
    <s v="Travel_Rarely"/>
    <x v="0"/>
    <s v="Current Employees"/>
    <x v="1"/>
    <x v="0"/>
    <s v="STAFF-724"/>
    <n v="724"/>
    <x v="0"/>
    <x v="4"/>
    <x v="0"/>
    <s v="No"/>
    <s v="Y"/>
    <n v="4"/>
    <n v="-2"/>
    <n v="0"/>
    <x v="8"/>
    <n v="0"/>
    <m/>
    <n v="0"/>
    <n v="1"/>
    <n v="827"/>
    <n v="1"/>
    <s v="Master's Degree"/>
    <n v="1"/>
    <n v="2"/>
    <n v="33"/>
    <n v="4"/>
    <n v="2"/>
    <n v="4"/>
    <n v="7625"/>
    <n v="19383"/>
    <n v="0"/>
    <n v="13"/>
    <n v="3"/>
    <n v="3"/>
    <n v="80"/>
    <n v="0"/>
    <n v="10"/>
    <n v="2"/>
    <n v="9"/>
    <n v="7"/>
    <n v="1"/>
    <n v="8"/>
  </r>
  <r>
    <s v="No"/>
    <s v="Travel_Rarely"/>
    <x v="2"/>
    <s v="Current Employees"/>
    <x v="1"/>
    <x v="0"/>
    <s v="STAFF-725"/>
    <n v="725"/>
    <x v="0"/>
    <x v="3"/>
    <x v="1"/>
    <s v="No"/>
    <s v="Y"/>
    <n v="3"/>
    <n v="-2"/>
    <n v="0"/>
    <x v="4"/>
    <n v="0"/>
    <m/>
    <n v="0"/>
    <n v="1"/>
    <n v="608"/>
    <n v="1"/>
    <s v="Associates Degree"/>
    <n v="1"/>
    <n v="3"/>
    <n v="68"/>
    <n v="3"/>
    <n v="3"/>
    <n v="3"/>
    <n v="7412"/>
    <n v="6009"/>
    <n v="1"/>
    <n v="11"/>
    <n v="3"/>
    <n v="4"/>
    <n v="80"/>
    <n v="0"/>
    <n v="9"/>
    <n v="3"/>
    <n v="9"/>
    <n v="7"/>
    <n v="0"/>
    <n v="7"/>
  </r>
  <r>
    <s v="No"/>
    <s v="Travel_Rarely"/>
    <x v="2"/>
    <s v="Current Employees"/>
    <x v="1"/>
    <x v="0"/>
    <s v="STAFF-727"/>
    <n v="727"/>
    <x v="0"/>
    <x v="7"/>
    <x v="0"/>
    <s v="No"/>
    <s v="Y"/>
    <n v="6"/>
    <n v="-2"/>
    <n v="0"/>
    <x v="5"/>
    <n v="0"/>
    <m/>
    <n v="0"/>
    <n v="1"/>
    <n v="1018"/>
    <n v="3"/>
    <s v="Associates Degree"/>
    <n v="1"/>
    <n v="3"/>
    <n v="39"/>
    <n v="3"/>
    <n v="3"/>
    <n v="4"/>
    <n v="11159"/>
    <n v="19373"/>
    <n v="3"/>
    <n v="15"/>
    <n v="3"/>
    <n v="4"/>
    <n v="80"/>
    <n v="0"/>
    <n v="10"/>
    <n v="3"/>
    <n v="7"/>
    <n v="7"/>
    <n v="7"/>
    <n v="7"/>
  </r>
  <r>
    <s v="No"/>
    <s v="Travel_Rarely"/>
    <x v="1"/>
    <s v="Current Employees"/>
    <x v="0"/>
    <x v="3"/>
    <s v="STAFF-728"/>
    <n v="728"/>
    <x v="1"/>
    <x v="0"/>
    <x v="0"/>
    <s v="No"/>
    <s v="Y"/>
    <n v="2"/>
    <n v="-2"/>
    <n v="0"/>
    <x v="40"/>
    <n v="0"/>
    <m/>
    <n v="0"/>
    <n v="1"/>
    <n v="703"/>
    <n v="14"/>
    <s v="Master's Degree"/>
    <n v="1"/>
    <n v="4"/>
    <n v="42"/>
    <n v="3"/>
    <n v="2"/>
    <n v="1"/>
    <n v="4960"/>
    <n v="11825"/>
    <n v="2"/>
    <n v="12"/>
    <n v="3"/>
    <n v="4"/>
    <n v="80"/>
    <n v="0"/>
    <n v="20"/>
    <n v="3"/>
    <n v="7"/>
    <n v="7"/>
    <n v="1"/>
    <n v="7"/>
  </r>
  <r>
    <s v="No"/>
    <s v="Travel_Frequently"/>
    <x v="0"/>
    <s v="Current Employees"/>
    <x v="0"/>
    <x v="0"/>
    <s v="STAFF-729"/>
    <n v="729"/>
    <x v="1"/>
    <x v="0"/>
    <x v="1"/>
    <s v="Yes"/>
    <s v="Y"/>
    <n v="2"/>
    <n v="-2"/>
    <n v="0"/>
    <x v="32"/>
    <n v="0"/>
    <m/>
    <n v="0"/>
    <n v="1"/>
    <n v="580"/>
    <n v="5"/>
    <s v="Master's Degree"/>
    <n v="1"/>
    <n v="4"/>
    <n v="48"/>
    <n v="2"/>
    <n v="3"/>
    <n v="3"/>
    <n v="10475"/>
    <n v="23772"/>
    <n v="5"/>
    <n v="21"/>
    <n v="4"/>
    <n v="3"/>
    <n v="80"/>
    <n v="1"/>
    <n v="20"/>
    <n v="3"/>
    <n v="18"/>
    <n v="13"/>
    <n v="1"/>
    <n v="12"/>
  </r>
  <r>
    <s v="No"/>
    <s v="Travel_Rarely"/>
    <x v="1"/>
    <s v="Current Employees"/>
    <x v="1"/>
    <x v="0"/>
    <s v="STAFF-730"/>
    <n v="730"/>
    <x v="1"/>
    <x v="7"/>
    <x v="1"/>
    <s v="No"/>
    <s v="Y"/>
    <n v="3"/>
    <n v="-2"/>
    <n v="0"/>
    <x v="16"/>
    <n v="0"/>
    <m/>
    <n v="0"/>
    <n v="1"/>
    <n v="970"/>
    <n v="7"/>
    <s v="Bachelor's Degree"/>
    <n v="1"/>
    <n v="3"/>
    <n v="59"/>
    <n v="4"/>
    <n v="4"/>
    <n v="3"/>
    <n v="14814"/>
    <n v="13514"/>
    <n v="3"/>
    <n v="19"/>
    <n v="3"/>
    <n v="3"/>
    <n v="80"/>
    <n v="0"/>
    <n v="32"/>
    <n v="3"/>
    <n v="5"/>
    <n v="1"/>
    <n v="1"/>
    <n v="3"/>
  </r>
  <r>
    <s v="No"/>
    <s v="Travel_Rarely"/>
    <x v="0"/>
    <s v="Current Employees"/>
    <x v="2"/>
    <x v="5"/>
    <s v="STAFF-731"/>
    <n v="731"/>
    <x v="1"/>
    <x v="5"/>
    <x v="2"/>
    <s v="No"/>
    <s v="Y"/>
    <n v="2"/>
    <n v="-2"/>
    <n v="0"/>
    <x v="0"/>
    <n v="0"/>
    <m/>
    <n v="0"/>
    <n v="1"/>
    <n v="427"/>
    <n v="10"/>
    <s v="Master's Degree"/>
    <n v="1"/>
    <n v="2"/>
    <n v="73"/>
    <n v="2"/>
    <n v="5"/>
    <n v="4"/>
    <n v="19141"/>
    <n v="8861"/>
    <n v="3"/>
    <n v="15"/>
    <n v="3"/>
    <n v="2"/>
    <n v="80"/>
    <n v="3"/>
    <n v="23"/>
    <n v="2"/>
    <n v="21"/>
    <n v="6"/>
    <n v="12"/>
    <n v="6"/>
  </r>
  <r>
    <s v="No"/>
    <s v="Travel_Rarely"/>
    <x v="3"/>
    <s v="Current Employees"/>
    <x v="0"/>
    <x v="3"/>
    <s v="STAFF-732"/>
    <n v="732"/>
    <x v="1"/>
    <x v="0"/>
    <x v="0"/>
    <s v="No"/>
    <s v="Y"/>
    <n v="1"/>
    <n v="-2"/>
    <n v="0"/>
    <x v="42"/>
    <n v="0"/>
    <m/>
    <n v="0"/>
    <n v="1"/>
    <n v="1179"/>
    <n v="16"/>
    <s v="Master's Degree"/>
    <n v="1"/>
    <n v="1"/>
    <n v="84"/>
    <n v="3"/>
    <n v="2"/>
    <n v="1"/>
    <n v="5405"/>
    <n v="11924"/>
    <n v="8"/>
    <n v="14"/>
    <n v="3"/>
    <n v="4"/>
    <n v="80"/>
    <n v="0"/>
    <n v="10"/>
    <n v="3"/>
    <n v="2"/>
    <n v="2"/>
    <n v="2"/>
    <n v="2"/>
  </r>
  <r>
    <s v="No"/>
    <s v="Travel_Frequently"/>
    <x v="2"/>
    <s v="Current Employees"/>
    <x v="1"/>
    <x v="0"/>
    <s v="STAFF-733"/>
    <n v="733"/>
    <x v="1"/>
    <x v="3"/>
    <x v="2"/>
    <s v="No"/>
    <s v="Y"/>
    <n v="4"/>
    <n v="-2"/>
    <n v="0"/>
    <x v="4"/>
    <n v="0"/>
    <m/>
    <n v="0"/>
    <n v="1"/>
    <n v="294"/>
    <n v="10"/>
    <s v="Associates Degree"/>
    <n v="1"/>
    <n v="4"/>
    <n v="32"/>
    <n v="3"/>
    <n v="3"/>
    <n v="3"/>
    <n v="8793"/>
    <n v="4809"/>
    <n v="1"/>
    <n v="21"/>
    <n v="4"/>
    <n v="3"/>
    <n v="80"/>
    <n v="2"/>
    <n v="9"/>
    <n v="2"/>
    <n v="9"/>
    <n v="7"/>
    <n v="1"/>
    <n v="7"/>
  </r>
  <r>
    <s v="No"/>
    <s v="Travel_Rarely"/>
    <x v="0"/>
    <s v="Current Employees"/>
    <x v="2"/>
    <x v="5"/>
    <s v="STAFF-734"/>
    <n v="734"/>
    <x v="1"/>
    <x v="5"/>
    <x v="1"/>
    <s v="No"/>
    <s v="Y"/>
    <n v="3"/>
    <n v="-2"/>
    <n v="0"/>
    <x v="0"/>
    <n v="0"/>
    <m/>
    <n v="0"/>
    <n v="1"/>
    <n v="314"/>
    <n v="1"/>
    <s v="Bachelor's Degree"/>
    <n v="1"/>
    <n v="4"/>
    <n v="59"/>
    <n v="2"/>
    <n v="5"/>
    <n v="3"/>
    <n v="19189"/>
    <n v="19562"/>
    <n v="1"/>
    <n v="12"/>
    <n v="3"/>
    <n v="2"/>
    <n v="80"/>
    <n v="1"/>
    <n v="22"/>
    <n v="3"/>
    <n v="22"/>
    <n v="7"/>
    <n v="2"/>
    <n v="10"/>
  </r>
  <r>
    <s v="No"/>
    <s v="Travel_Rarely"/>
    <x v="1"/>
    <s v="Current Employees"/>
    <x v="0"/>
    <x v="3"/>
    <s v="STAFF-738"/>
    <n v="738"/>
    <x v="1"/>
    <x v="6"/>
    <x v="1"/>
    <s v="No"/>
    <s v="Y"/>
    <n v="2"/>
    <n v="-2"/>
    <n v="0"/>
    <x v="24"/>
    <n v="0"/>
    <m/>
    <n v="0"/>
    <n v="1"/>
    <n v="316"/>
    <n v="8"/>
    <s v="Master's Degree"/>
    <n v="1"/>
    <n v="4"/>
    <n v="54"/>
    <n v="3"/>
    <n v="1"/>
    <n v="1"/>
    <n v="3875"/>
    <n v="9983"/>
    <n v="7"/>
    <n v="15"/>
    <n v="3"/>
    <n v="4"/>
    <n v="80"/>
    <n v="1"/>
    <n v="4"/>
    <n v="3"/>
    <n v="2"/>
    <n v="2"/>
    <n v="2"/>
    <n v="2"/>
  </r>
  <r>
    <s v="Yes"/>
    <s v="Travel_Rarely"/>
    <x v="2"/>
    <s v="Ex-Employees"/>
    <x v="1"/>
    <x v="0"/>
    <s v="STAFF-741"/>
    <n v="741"/>
    <x v="0"/>
    <x v="1"/>
    <x v="0"/>
    <s v="Yes"/>
    <s v="Y"/>
    <n v="4"/>
    <n v="-2"/>
    <n v="0"/>
    <x v="14"/>
    <n v="1"/>
    <n v="1"/>
    <n v="1"/>
    <n v="0"/>
    <n v="654"/>
    <n v="1"/>
    <s v="Associates Degree"/>
    <n v="1"/>
    <n v="1"/>
    <n v="67"/>
    <n v="1"/>
    <n v="1"/>
    <n v="3"/>
    <n v="2216"/>
    <n v="3872"/>
    <n v="7"/>
    <n v="13"/>
    <n v="3"/>
    <n v="4"/>
    <n v="80"/>
    <n v="0"/>
    <n v="10"/>
    <n v="3"/>
    <n v="7"/>
    <n v="7"/>
    <n v="3"/>
    <n v="7"/>
  </r>
  <r>
    <s v="No"/>
    <s v="Non-Travel"/>
    <x v="0"/>
    <s v="Current Employees"/>
    <x v="1"/>
    <x v="0"/>
    <s v="STAFF-742"/>
    <n v="742"/>
    <x v="0"/>
    <x v="7"/>
    <x v="1"/>
    <s v="No"/>
    <s v="Y"/>
    <n v="2"/>
    <n v="-2"/>
    <n v="0"/>
    <x v="9"/>
    <n v="0"/>
    <m/>
    <n v="0"/>
    <n v="1"/>
    <n v="427"/>
    <n v="8"/>
    <s v="Bachelor's Degree"/>
    <n v="1"/>
    <n v="1"/>
    <n v="63"/>
    <n v="4"/>
    <n v="3"/>
    <n v="3"/>
    <n v="11713"/>
    <n v="20335"/>
    <n v="9"/>
    <n v="14"/>
    <n v="3"/>
    <n v="1"/>
    <n v="80"/>
    <n v="1"/>
    <n v="10"/>
    <n v="3"/>
    <n v="8"/>
    <n v="7"/>
    <n v="0"/>
    <n v="5"/>
  </r>
  <r>
    <s v="No"/>
    <s v="Travel_Rarely"/>
    <x v="0"/>
    <s v="Current Employees"/>
    <x v="1"/>
    <x v="0"/>
    <s v="STAFF-743"/>
    <n v="743"/>
    <x v="0"/>
    <x v="3"/>
    <x v="0"/>
    <s v="Yes"/>
    <s v="Y"/>
    <n v="4"/>
    <n v="-2"/>
    <n v="0"/>
    <x v="8"/>
    <n v="0"/>
    <m/>
    <n v="0"/>
    <n v="1"/>
    <n v="168"/>
    <n v="1"/>
    <s v="Bachelor's Degree"/>
    <n v="1"/>
    <n v="3"/>
    <n v="81"/>
    <n v="3"/>
    <n v="3"/>
    <n v="3"/>
    <n v="7861"/>
    <n v="15397"/>
    <n v="4"/>
    <n v="14"/>
    <n v="3"/>
    <n v="4"/>
    <n v="80"/>
    <n v="0"/>
    <n v="10"/>
    <n v="4"/>
    <n v="1"/>
    <n v="0"/>
    <n v="0"/>
    <n v="0"/>
  </r>
  <r>
    <s v="No"/>
    <s v="Non-Travel"/>
    <x v="0"/>
    <s v="Current Employees"/>
    <x v="1"/>
    <x v="2"/>
    <s v="STAFF-744"/>
    <n v="744"/>
    <x v="1"/>
    <x v="2"/>
    <x v="0"/>
    <s v="No"/>
    <s v="Y"/>
    <n v="5"/>
    <n v="-2"/>
    <n v="0"/>
    <x v="20"/>
    <n v="0"/>
    <m/>
    <n v="0"/>
    <n v="1"/>
    <n v="381"/>
    <n v="24"/>
    <s v="Bachelor's Degree"/>
    <n v="1"/>
    <n v="1"/>
    <n v="49"/>
    <n v="1"/>
    <n v="1"/>
    <n v="3"/>
    <n v="3708"/>
    <n v="2104"/>
    <n v="2"/>
    <n v="14"/>
    <n v="3"/>
    <n v="3"/>
    <n v="80"/>
    <n v="0"/>
    <n v="9"/>
    <n v="3"/>
    <n v="5"/>
    <n v="2"/>
    <n v="1"/>
    <n v="4"/>
  </r>
  <r>
    <s v="No"/>
    <s v="Travel_Frequently"/>
    <x v="1"/>
    <s v="Current Employees"/>
    <x v="0"/>
    <x v="2"/>
    <s v="STAFF-746"/>
    <n v="746"/>
    <x v="0"/>
    <x v="0"/>
    <x v="2"/>
    <s v="Yes"/>
    <s v="Y"/>
    <n v="2"/>
    <n v="-2"/>
    <n v="0"/>
    <x v="40"/>
    <n v="0"/>
    <m/>
    <n v="0"/>
    <n v="1"/>
    <n v="217"/>
    <n v="3"/>
    <s v="Bachelor's Degree"/>
    <n v="1"/>
    <n v="4"/>
    <n v="49"/>
    <n v="3"/>
    <n v="4"/>
    <n v="3"/>
    <n v="13770"/>
    <n v="10225"/>
    <n v="9"/>
    <n v="12"/>
    <n v="3"/>
    <n v="4"/>
    <n v="80"/>
    <n v="2"/>
    <n v="28"/>
    <n v="2"/>
    <n v="22"/>
    <n v="2"/>
    <n v="11"/>
    <n v="13"/>
  </r>
  <r>
    <s v="No"/>
    <s v="Travel_Rarely"/>
    <x v="2"/>
    <s v="Current Employees"/>
    <x v="0"/>
    <x v="3"/>
    <s v="STAFF-747"/>
    <n v="747"/>
    <x v="1"/>
    <x v="0"/>
    <x v="2"/>
    <s v="No"/>
    <s v="Y"/>
    <n v="2"/>
    <n v="-2"/>
    <n v="0"/>
    <x v="7"/>
    <n v="0"/>
    <m/>
    <n v="0"/>
    <n v="1"/>
    <n v="501"/>
    <n v="27"/>
    <s v="Doctoral Degree"/>
    <n v="1"/>
    <n v="3"/>
    <n v="99"/>
    <n v="3"/>
    <n v="2"/>
    <n v="1"/>
    <n v="5304"/>
    <n v="25275"/>
    <n v="7"/>
    <n v="23"/>
    <n v="4"/>
    <n v="4"/>
    <n v="80"/>
    <n v="1"/>
    <n v="10"/>
    <n v="2"/>
    <n v="8"/>
    <n v="7"/>
    <n v="7"/>
    <n v="7"/>
  </r>
  <r>
    <s v="No"/>
    <s v="Travel_Rarely"/>
    <x v="2"/>
    <s v="Current Employees"/>
    <x v="0"/>
    <x v="0"/>
    <s v="STAFF-749"/>
    <n v="749"/>
    <x v="1"/>
    <x v="6"/>
    <x v="0"/>
    <s v="No"/>
    <s v="Y"/>
    <n v="6"/>
    <n v="-2"/>
    <n v="0"/>
    <x v="11"/>
    <n v="0"/>
    <m/>
    <n v="0"/>
    <n v="1"/>
    <n v="1396"/>
    <n v="10"/>
    <s v="Bachelor's Degree"/>
    <n v="1"/>
    <n v="3"/>
    <n v="99"/>
    <n v="3"/>
    <n v="1"/>
    <n v="3"/>
    <n v="2642"/>
    <n v="2755"/>
    <n v="1"/>
    <n v="11"/>
    <n v="3"/>
    <n v="3"/>
    <n v="80"/>
    <n v="0"/>
    <n v="1"/>
    <n v="3"/>
    <n v="1"/>
    <n v="0"/>
    <n v="0"/>
    <n v="0"/>
  </r>
  <r>
    <s v="Yes"/>
    <s v="Travel_Frequently"/>
    <x v="0"/>
    <s v="Ex-Employees"/>
    <x v="1"/>
    <x v="2"/>
    <s v="STAFF-752"/>
    <n v="752"/>
    <x v="1"/>
    <x v="1"/>
    <x v="2"/>
    <s v="Yes"/>
    <s v="Y"/>
    <n v="2"/>
    <n v="-2"/>
    <n v="0"/>
    <x v="19"/>
    <n v="1"/>
    <n v="1"/>
    <n v="1"/>
    <n v="0"/>
    <n v="933"/>
    <n v="19"/>
    <s v="Bachelor's Degree"/>
    <n v="1"/>
    <n v="3"/>
    <n v="57"/>
    <n v="4"/>
    <n v="1"/>
    <n v="3"/>
    <n v="2759"/>
    <n v="20366"/>
    <n v="6"/>
    <n v="12"/>
    <n v="3"/>
    <n v="4"/>
    <n v="80"/>
    <n v="0"/>
    <n v="7"/>
    <n v="3"/>
    <n v="2"/>
    <n v="2"/>
    <n v="2"/>
    <n v="2"/>
  </r>
  <r>
    <s v="No"/>
    <s v="Travel_Frequently"/>
    <x v="0"/>
    <s v="Current Employees"/>
    <x v="0"/>
    <x v="0"/>
    <s v="STAFF-754"/>
    <n v="754"/>
    <x v="1"/>
    <x v="0"/>
    <x v="1"/>
    <s v="No"/>
    <s v="Y"/>
    <n v="5"/>
    <n v="-2"/>
    <n v="0"/>
    <x v="23"/>
    <n v="0"/>
    <m/>
    <n v="0"/>
    <n v="1"/>
    <n v="775"/>
    <n v="15"/>
    <s v="Bachelor's Degree"/>
    <n v="1"/>
    <n v="4"/>
    <n v="47"/>
    <n v="2"/>
    <n v="2"/>
    <n v="4"/>
    <n v="6804"/>
    <n v="23683"/>
    <n v="3"/>
    <n v="18"/>
    <n v="3"/>
    <n v="3"/>
    <n v="80"/>
    <n v="1"/>
    <n v="7"/>
    <n v="3"/>
    <n v="2"/>
    <n v="2"/>
    <n v="2"/>
    <n v="2"/>
  </r>
  <r>
    <s v="No"/>
    <s v="Travel_Rarely"/>
    <x v="2"/>
    <s v="Current Employees"/>
    <x v="1"/>
    <x v="2"/>
    <s v="STAFF-757"/>
    <n v="757"/>
    <x v="0"/>
    <x v="4"/>
    <x v="0"/>
    <s v="No"/>
    <s v="Y"/>
    <n v="2"/>
    <n v="-2"/>
    <n v="0"/>
    <x v="13"/>
    <n v="0"/>
    <m/>
    <n v="0"/>
    <n v="1"/>
    <n v="970"/>
    <n v="8"/>
    <s v="Associates Degree"/>
    <n v="1"/>
    <n v="2"/>
    <n v="96"/>
    <n v="3"/>
    <n v="2"/>
    <n v="3"/>
    <n v="6142"/>
    <n v="7360"/>
    <n v="3"/>
    <n v="11"/>
    <n v="3"/>
    <n v="4"/>
    <n v="80"/>
    <n v="0"/>
    <n v="10"/>
    <n v="3"/>
    <n v="5"/>
    <n v="1"/>
    <n v="4"/>
    <n v="3"/>
  </r>
  <r>
    <s v="No"/>
    <s v="Travel_Rarely"/>
    <x v="4"/>
    <s v="Current Employees"/>
    <x v="1"/>
    <x v="2"/>
    <s v="STAFF-758"/>
    <n v="758"/>
    <x v="1"/>
    <x v="2"/>
    <x v="1"/>
    <s v="No"/>
    <s v="Y"/>
    <n v="2"/>
    <n v="-2"/>
    <n v="0"/>
    <x v="30"/>
    <n v="0"/>
    <m/>
    <n v="0"/>
    <n v="1"/>
    <n v="650"/>
    <n v="9"/>
    <s v="High School"/>
    <n v="1"/>
    <n v="2"/>
    <n v="37"/>
    <n v="3"/>
    <n v="1"/>
    <n v="3"/>
    <n v="2500"/>
    <n v="4344"/>
    <n v="1"/>
    <n v="14"/>
    <n v="3"/>
    <n v="4"/>
    <n v="80"/>
    <n v="1"/>
    <n v="5"/>
    <n v="4"/>
    <n v="4"/>
    <n v="3"/>
    <n v="0"/>
    <n v="2"/>
  </r>
  <r>
    <s v="No"/>
    <s v="Travel_Rarely"/>
    <x v="0"/>
    <s v="Current Employees"/>
    <x v="2"/>
    <x v="5"/>
    <s v="STAFF-760"/>
    <n v="760"/>
    <x v="0"/>
    <x v="8"/>
    <x v="1"/>
    <s v="No"/>
    <s v="Y"/>
    <n v="3"/>
    <n v="-2"/>
    <n v="0"/>
    <x v="22"/>
    <n v="0"/>
    <m/>
    <n v="0"/>
    <n v="1"/>
    <n v="141"/>
    <n v="3"/>
    <s v="Bachelor's Degree"/>
    <n v="1"/>
    <n v="3"/>
    <n v="44"/>
    <n v="4"/>
    <n v="2"/>
    <n v="3"/>
    <n v="6389"/>
    <n v="18767"/>
    <n v="9"/>
    <n v="15"/>
    <n v="3"/>
    <n v="3"/>
    <n v="80"/>
    <n v="1"/>
    <n v="12"/>
    <n v="1"/>
    <n v="8"/>
    <n v="3"/>
    <n v="3"/>
    <n v="6"/>
  </r>
  <r>
    <s v="No"/>
    <s v="Travel_Rarely"/>
    <x v="3"/>
    <s v="Current Employees"/>
    <x v="1"/>
    <x v="2"/>
    <s v="STAFF-762"/>
    <n v="762"/>
    <x v="1"/>
    <x v="4"/>
    <x v="1"/>
    <s v="No"/>
    <s v="Y"/>
    <n v="1"/>
    <n v="-2"/>
    <n v="0"/>
    <x v="29"/>
    <n v="0"/>
    <m/>
    <n v="0"/>
    <n v="1"/>
    <n v="832"/>
    <n v="9"/>
    <s v="Bachelor's Degree"/>
    <n v="1"/>
    <n v="3"/>
    <n v="81"/>
    <n v="3"/>
    <n v="4"/>
    <n v="4"/>
    <n v="11103"/>
    <n v="20420"/>
    <n v="7"/>
    <n v="11"/>
    <n v="3"/>
    <n v="3"/>
    <n v="80"/>
    <n v="0"/>
    <n v="30"/>
    <n v="2"/>
    <n v="10"/>
    <n v="7"/>
    <n v="1"/>
    <n v="1"/>
  </r>
  <r>
    <s v="No"/>
    <s v="Travel_Rarely"/>
    <x v="0"/>
    <s v="Current Employees"/>
    <x v="1"/>
    <x v="2"/>
    <s v="STAFF-763"/>
    <n v="763"/>
    <x v="0"/>
    <x v="1"/>
    <x v="0"/>
    <s v="Yes"/>
    <s v="Y"/>
    <n v="2"/>
    <n v="-2"/>
    <n v="0"/>
    <x v="32"/>
    <n v="0"/>
    <m/>
    <n v="0"/>
    <n v="1"/>
    <n v="804"/>
    <n v="2"/>
    <s v="High School"/>
    <n v="1"/>
    <n v="4"/>
    <n v="86"/>
    <n v="2"/>
    <n v="1"/>
    <n v="4"/>
    <n v="2342"/>
    <n v="22929"/>
    <n v="0"/>
    <n v="20"/>
    <n v="4"/>
    <n v="4"/>
    <n v="80"/>
    <n v="0"/>
    <n v="5"/>
    <n v="2"/>
    <n v="4"/>
    <n v="2"/>
    <n v="2"/>
    <n v="3"/>
  </r>
  <r>
    <s v="No"/>
    <s v="Travel_Rarely"/>
    <x v="2"/>
    <s v="Current Employees"/>
    <x v="1"/>
    <x v="2"/>
    <s v="STAFF-764"/>
    <n v="764"/>
    <x v="0"/>
    <x v="4"/>
    <x v="0"/>
    <s v="No"/>
    <s v="Y"/>
    <n v="2"/>
    <n v="-2"/>
    <n v="0"/>
    <x v="4"/>
    <n v="0"/>
    <m/>
    <n v="0"/>
    <n v="1"/>
    <n v="975"/>
    <n v="7"/>
    <s v="Bachelor's Degree"/>
    <n v="1"/>
    <n v="4"/>
    <n v="55"/>
    <n v="2"/>
    <n v="2"/>
    <n v="3"/>
    <n v="6811"/>
    <n v="23398"/>
    <n v="8"/>
    <n v="19"/>
    <n v="3"/>
    <n v="1"/>
    <n v="80"/>
    <n v="0"/>
    <n v="9"/>
    <n v="1"/>
    <n v="7"/>
    <n v="6"/>
    <n v="0"/>
    <n v="7"/>
  </r>
  <r>
    <s v="No"/>
    <s v="Travel_Rarely"/>
    <x v="2"/>
    <s v="Current Employees"/>
    <x v="0"/>
    <x v="3"/>
    <s v="STAFF-766"/>
    <n v="766"/>
    <x v="1"/>
    <x v="6"/>
    <x v="2"/>
    <s v="No"/>
    <s v="Y"/>
    <n v="2"/>
    <n v="-2"/>
    <n v="0"/>
    <x v="11"/>
    <n v="0"/>
    <m/>
    <n v="0"/>
    <n v="1"/>
    <n v="1090"/>
    <n v="10"/>
    <s v="Bachelor's Degree"/>
    <n v="1"/>
    <n v="4"/>
    <n v="83"/>
    <n v="3"/>
    <n v="1"/>
    <n v="2"/>
    <n v="2297"/>
    <n v="17967"/>
    <n v="1"/>
    <n v="14"/>
    <n v="3"/>
    <n v="4"/>
    <n v="80"/>
    <n v="2"/>
    <n v="2"/>
    <n v="3"/>
    <n v="2"/>
    <n v="2"/>
    <n v="2"/>
    <n v="2"/>
  </r>
  <r>
    <s v="No"/>
    <s v="Travel_Rarely"/>
    <x v="1"/>
    <s v="Current Employees"/>
    <x v="1"/>
    <x v="0"/>
    <s v="STAFF-769"/>
    <n v="769"/>
    <x v="1"/>
    <x v="2"/>
    <x v="0"/>
    <s v="No"/>
    <s v="Y"/>
    <n v="4"/>
    <n v="-2"/>
    <n v="0"/>
    <x v="16"/>
    <n v="0"/>
    <m/>
    <n v="0"/>
    <n v="1"/>
    <n v="346"/>
    <n v="6"/>
    <s v="Bachelor's Degree"/>
    <n v="1"/>
    <n v="4"/>
    <n v="86"/>
    <n v="3"/>
    <n v="2"/>
    <n v="4"/>
    <n v="2450"/>
    <n v="10919"/>
    <n v="2"/>
    <n v="17"/>
    <n v="3"/>
    <n v="4"/>
    <n v="80"/>
    <n v="0"/>
    <n v="19"/>
    <n v="3"/>
    <n v="2"/>
    <n v="2"/>
    <n v="2"/>
    <n v="2"/>
  </r>
  <r>
    <s v="No"/>
    <s v="Non-Travel"/>
    <x v="0"/>
    <s v="Current Employees"/>
    <x v="1"/>
    <x v="0"/>
    <s v="STAFF-771"/>
    <n v="771"/>
    <x v="0"/>
    <x v="4"/>
    <x v="2"/>
    <s v="No"/>
    <s v="Y"/>
    <n v="2"/>
    <n v="-2"/>
    <n v="0"/>
    <x v="10"/>
    <n v="0"/>
    <m/>
    <n v="0"/>
    <n v="1"/>
    <n v="1225"/>
    <n v="2"/>
    <s v="Master's Degree"/>
    <n v="1"/>
    <n v="4"/>
    <n v="61"/>
    <n v="3"/>
    <n v="2"/>
    <n v="1"/>
    <n v="5093"/>
    <n v="4761"/>
    <n v="2"/>
    <n v="11"/>
    <n v="3"/>
    <n v="1"/>
    <n v="80"/>
    <n v="1"/>
    <n v="16"/>
    <n v="4"/>
    <n v="1"/>
    <n v="0"/>
    <n v="0"/>
    <n v="0"/>
  </r>
  <r>
    <s v="No"/>
    <s v="Travel_Frequently"/>
    <x v="2"/>
    <s v="Current Employees"/>
    <x v="1"/>
    <x v="0"/>
    <s v="STAFF-772"/>
    <n v="772"/>
    <x v="1"/>
    <x v="2"/>
    <x v="1"/>
    <s v="No"/>
    <s v="Y"/>
    <n v="2"/>
    <n v="-2"/>
    <n v="0"/>
    <x v="5"/>
    <n v="0"/>
    <m/>
    <n v="0"/>
    <n v="1"/>
    <n v="430"/>
    <n v="24"/>
    <s v="Master's Degree"/>
    <n v="1"/>
    <n v="1"/>
    <n v="80"/>
    <n v="3"/>
    <n v="2"/>
    <n v="1"/>
    <n v="5309"/>
    <n v="21146"/>
    <n v="1"/>
    <n v="15"/>
    <n v="3"/>
    <n v="4"/>
    <n v="80"/>
    <n v="2"/>
    <n v="10"/>
    <n v="3"/>
    <n v="10"/>
    <n v="8"/>
    <n v="4"/>
    <n v="7"/>
  </r>
  <r>
    <s v="No"/>
    <s v="Travel_Rarely"/>
    <x v="0"/>
    <s v="Current Employees"/>
    <x v="1"/>
    <x v="2"/>
    <s v="STAFF-773"/>
    <n v="773"/>
    <x v="1"/>
    <x v="1"/>
    <x v="1"/>
    <s v="Yes"/>
    <s v="Y"/>
    <n v="0"/>
    <n v="-2"/>
    <n v="0"/>
    <x v="8"/>
    <n v="0"/>
    <m/>
    <n v="0"/>
    <n v="1"/>
    <n v="268"/>
    <n v="2"/>
    <s v="Doctoral Degree"/>
    <n v="1"/>
    <n v="4"/>
    <n v="92"/>
    <n v="3"/>
    <n v="1"/>
    <n v="3"/>
    <n v="3057"/>
    <n v="20471"/>
    <n v="6"/>
    <n v="13"/>
    <n v="3"/>
    <n v="2"/>
    <n v="80"/>
    <n v="1"/>
    <n v="6"/>
    <n v="1"/>
    <n v="1"/>
    <n v="0"/>
    <n v="0"/>
    <n v="1"/>
  </r>
  <r>
    <s v="No"/>
    <s v="Travel_Rarely"/>
    <x v="2"/>
    <s v="Current Employees"/>
    <x v="1"/>
    <x v="0"/>
    <s v="STAFF-775"/>
    <n v="775"/>
    <x v="0"/>
    <x v="3"/>
    <x v="2"/>
    <s v="No"/>
    <s v="Y"/>
    <n v="3"/>
    <n v="-2"/>
    <n v="0"/>
    <x v="13"/>
    <n v="0"/>
    <m/>
    <n v="0"/>
    <n v="1"/>
    <n v="167"/>
    <n v="8"/>
    <s v="Doctoral Degree"/>
    <n v="1"/>
    <n v="2"/>
    <n v="32"/>
    <n v="3"/>
    <n v="2"/>
    <n v="1"/>
    <n v="5121"/>
    <n v="4187"/>
    <n v="3"/>
    <n v="14"/>
    <n v="3"/>
    <n v="3"/>
    <n v="80"/>
    <n v="1"/>
    <n v="7"/>
    <n v="3"/>
    <n v="0"/>
    <n v="0"/>
    <n v="0"/>
    <n v="0"/>
  </r>
  <r>
    <s v="No"/>
    <s v="Travel_Rarely"/>
    <x v="1"/>
    <s v="Current Employees"/>
    <x v="0"/>
    <x v="3"/>
    <s v="STAFF-776"/>
    <n v="776"/>
    <x v="1"/>
    <x v="5"/>
    <x v="1"/>
    <s v="No"/>
    <s v="Y"/>
    <n v="3"/>
    <n v="-2"/>
    <n v="0"/>
    <x v="39"/>
    <n v="0"/>
    <m/>
    <n v="0"/>
    <n v="1"/>
    <n v="621"/>
    <n v="3"/>
    <s v="Master's Degree"/>
    <n v="1"/>
    <n v="3"/>
    <n v="31"/>
    <n v="2"/>
    <n v="4"/>
    <n v="2"/>
    <n v="16856"/>
    <n v="10084"/>
    <n v="1"/>
    <n v="11"/>
    <n v="3"/>
    <n v="1"/>
    <n v="80"/>
    <n v="0"/>
    <n v="34"/>
    <n v="4"/>
    <n v="34"/>
    <n v="6"/>
    <n v="1"/>
    <n v="16"/>
  </r>
  <r>
    <s v="Yes"/>
    <s v="Travel_Rarely"/>
    <x v="2"/>
    <s v="Ex-Employees"/>
    <x v="1"/>
    <x v="1"/>
    <s v="STAFF-780"/>
    <n v="780"/>
    <x v="1"/>
    <x v="1"/>
    <x v="0"/>
    <s v="Yes"/>
    <s v="Y"/>
    <n v="2"/>
    <n v="-2"/>
    <n v="0"/>
    <x v="3"/>
    <n v="1"/>
    <n v="1"/>
    <n v="1"/>
    <n v="0"/>
    <n v="527"/>
    <n v="1"/>
    <s v="Master's Degree"/>
    <n v="1"/>
    <n v="4"/>
    <n v="63"/>
    <n v="3"/>
    <n v="1"/>
    <n v="4"/>
    <n v="2686"/>
    <n v="5207"/>
    <n v="1"/>
    <n v="13"/>
    <n v="3"/>
    <n v="3"/>
    <n v="80"/>
    <n v="0"/>
    <n v="10"/>
    <n v="2"/>
    <n v="10"/>
    <n v="9"/>
    <n v="7"/>
    <n v="8"/>
  </r>
  <r>
    <s v="No"/>
    <s v="Travel_Rarely"/>
    <x v="2"/>
    <s v="Current Employees"/>
    <x v="0"/>
    <x v="2"/>
    <s v="STAFF-781"/>
    <n v="781"/>
    <x v="0"/>
    <x v="0"/>
    <x v="0"/>
    <s v="No"/>
    <s v="Y"/>
    <n v="5"/>
    <n v="-2"/>
    <n v="0"/>
    <x v="36"/>
    <n v="0"/>
    <m/>
    <n v="0"/>
    <n v="1"/>
    <n v="883"/>
    <n v="26"/>
    <s v="High School"/>
    <n v="1"/>
    <n v="3"/>
    <n v="32"/>
    <n v="3"/>
    <n v="2"/>
    <n v="4"/>
    <n v="6180"/>
    <n v="22807"/>
    <n v="1"/>
    <n v="23"/>
    <n v="4"/>
    <n v="2"/>
    <n v="80"/>
    <n v="0"/>
    <n v="6"/>
    <n v="2"/>
    <n v="6"/>
    <n v="5"/>
    <n v="1"/>
    <n v="4"/>
  </r>
  <r>
    <s v="No"/>
    <s v="Travel_Rarely"/>
    <x v="1"/>
    <s v="Current Employees"/>
    <x v="0"/>
    <x v="4"/>
    <s v="STAFF-783"/>
    <n v="783"/>
    <x v="1"/>
    <x v="6"/>
    <x v="0"/>
    <s v="No"/>
    <s v="Y"/>
    <n v="3"/>
    <n v="-2"/>
    <n v="0"/>
    <x v="28"/>
    <n v="0"/>
    <m/>
    <n v="0"/>
    <n v="1"/>
    <n v="954"/>
    <n v="2"/>
    <s v="Associates Degree"/>
    <n v="1"/>
    <n v="4"/>
    <n v="46"/>
    <n v="1"/>
    <n v="2"/>
    <n v="4"/>
    <n v="6632"/>
    <n v="12388"/>
    <n v="0"/>
    <n v="13"/>
    <n v="3"/>
    <n v="1"/>
    <n v="80"/>
    <n v="0"/>
    <n v="9"/>
    <n v="3"/>
    <n v="8"/>
    <n v="7"/>
    <n v="3"/>
    <n v="1"/>
  </r>
  <r>
    <s v="No"/>
    <s v="Travel_Rarely"/>
    <x v="4"/>
    <s v="Current Employees"/>
    <x v="1"/>
    <x v="2"/>
    <s v="STAFF-784"/>
    <n v="784"/>
    <x v="1"/>
    <x v="1"/>
    <x v="0"/>
    <s v="No"/>
    <s v="Y"/>
    <n v="3"/>
    <n v="-2"/>
    <n v="0"/>
    <x v="30"/>
    <n v="0"/>
    <m/>
    <n v="0"/>
    <n v="1"/>
    <n v="310"/>
    <n v="10"/>
    <s v="High School"/>
    <n v="1"/>
    <n v="1"/>
    <n v="79"/>
    <n v="4"/>
    <n v="1"/>
    <n v="3"/>
    <n v="3505"/>
    <n v="19630"/>
    <n v="1"/>
    <n v="18"/>
    <n v="3"/>
    <n v="4"/>
    <n v="80"/>
    <n v="0"/>
    <n v="2"/>
    <n v="3"/>
    <n v="2"/>
    <n v="2"/>
    <n v="0"/>
    <n v="2"/>
  </r>
  <r>
    <s v="Yes"/>
    <s v="Travel_Frequently"/>
    <x v="1"/>
    <s v="Ex-Employees"/>
    <x v="0"/>
    <x v="0"/>
    <s v="STAFF-785"/>
    <n v="785"/>
    <x v="0"/>
    <x v="0"/>
    <x v="0"/>
    <s v="Yes"/>
    <s v="Y"/>
    <n v="2"/>
    <n v="-2"/>
    <n v="0"/>
    <x v="40"/>
    <n v="1"/>
    <n v="1"/>
    <n v="1"/>
    <n v="0"/>
    <n v="719"/>
    <n v="27"/>
    <s v="Associates Degree"/>
    <n v="1"/>
    <n v="2"/>
    <n v="77"/>
    <n v="4"/>
    <n v="2"/>
    <n v="1"/>
    <n v="6397"/>
    <n v="10339"/>
    <n v="4"/>
    <n v="12"/>
    <n v="3"/>
    <n v="4"/>
    <n v="80"/>
    <n v="0"/>
    <n v="8"/>
    <n v="3"/>
    <n v="5"/>
    <n v="4"/>
    <n v="1"/>
    <n v="3"/>
  </r>
  <r>
    <s v="No"/>
    <s v="Travel_Rarely"/>
    <x v="2"/>
    <s v="Current Employees"/>
    <x v="0"/>
    <x v="1"/>
    <s v="STAFF-786"/>
    <n v="786"/>
    <x v="1"/>
    <x v="0"/>
    <x v="0"/>
    <s v="No"/>
    <s v="Y"/>
    <n v="5"/>
    <n v="-2"/>
    <n v="0"/>
    <x v="13"/>
    <n v="0"/>
    <m/>
    <n v="0"/>
    <n v="1"/>
    <n v="304"/>
    <n v="2"/>
    <s v="Bachelor's Degree"/>
    <n v="1"/>
    <n v="4"/>
    <n v="60"/>
    <n v="3"/>
    <n v="2"/>
    <n v="4"/>
    <n v="6274"/>
    <n v="18686"/>
    <n v="1"/>
    <n v="22"/>
    <n v="4"/>
    <n v="3"/>
    <n v="80"/>
    <n v="0"/>
    <n v="6"/>
    <n v="3"/>
    <n v="6"/>
    <n v="5"/>
    <n v="1"/>
    <n v="4"/>
  </r>
  <r>
    <s v="Yes"/>
    <s v="Travel_Rarely"/>
    <x v="3"/>
    <s v="Ex-Employees"/>
    <x v="1"/>
    <x v="2"/>
    <s v="STAFF-787"/>
    <n v="787"/>
    <x v="1"/>
    <x v="5"/>
    <x v="1"/>
    <s v="Yes"/>
    <s v="Y"/>
    <n v="2"/>
    <n v="-2"/>
    <n v="0"/>
    <x v="27"/>
    <n v="1"/>
    <n v="1"/>
    <n v="1"/>
    <n v="0"/>
    <n v="725"/>
    <n v="2"/>
    <s v="Bachelor's Degree"/>
    <n v="1"/>
    <n v="4"/>
    <n v="78"/>
    <n v="3"/>
    <n v="5"/>
    <n v="3"/>
    <n v="19859"/>
    <n v="21199"/>
    <n v="5"/>
    <n v="13"/>
    <n v="3"/>
    <n v="4"/>
    <n v="80"/>
    <n v="1"/>
    <n v="24"/>
    <n v="3"/>
    <n v="5"/>
    <n v="2"/>
    <n v="1"/>
    <n v="4"/>
  </r>
  <r>
    <s v="No"/>
    <s v="Non-Travel"/>
    <x v="0"/>
    <s v="Current Employees"/>
    <x v="0"/>
    <x v="0"/>
    <s v="STAFF-789"/>
    <n v="789"/>
    <x v="1"/>
    <x v="0"/>
    <x v="0"/>
    <s v="No"/>
    <s v="Y"/>
    <n v="1"/>
    <n v="-2"/>
    <n v="0"/>
    <x v="9"/>
    <n v="0"/>
    <m/>
    <n v="0"/>
    <n v="1"/>
    <n v="1434"/>
    <n v="8"/>
    <s v="Master's Degree"/>
    <n v="1"/>
    <n v="1"/>
    <n v="76"/>
    <n v="2"/>
    <n v="3"/>
    <n v="1"/>
    <n v="7587"/>
    <n v="14229"/>
    <n v="1"/>
    <n v="15"/>
    <n v="3"/>
    <n v="2"/>
    <n v="80"/>
    <n v="0"/>
    <n v="10"/>
    <n v="3"/>
    <n v="10"/>
    <n v="7"/>
    <n v="0"/>
    <n v="9"/>
  </r>
  <r>
    <s v="No"/>
    <s v="Non-Travel"/>
    <x v="1"/>
    <s v="Current Employees"/>
    <x v="1"/>
    <x v="2"/>
    <s v="STAFF-791"/>
    <n v="791"/>
    <x v="1"/>
    <x v="1"/>
    <x v="1"/>
    <s v="No"/>
    <s v="Y"/>
    <n v="3"/>
    <n v="-2"/>
    <n v="0"/>
    <x v="39"/>
    <n v="0"/>
    <m/>
    <n v="0"/>
    <n v="1"/>
    <n v="715"/>
    <n v="19"/>
    <s v="Master's Degree"/>
    <n v="1"/>
    <n v="4"/>
    <n v="41"/>
    <n v="3"/>
    <n v="1"/>
    <n v="4"/>
    <n v="4258"/>
    <n v="26589"/>
    <n v="0"/>
    <n v="18"/>
    <n v="3"/>
    <n v="1"/>
    <n v="80"/>
    <n v="1"/>
    <n v="5"/>
    <n v="3"/>
    <n v="4"/>
    <n v="3"/>
    <n v="1"/>
    <n v="2"/>
  </r>
  <r>
    <s v="No"/>
    <s v="Travel_Frequently"/>
    <x v="2"/>
    <s v="Current Employees"/>
    <x v="1"/>
    <x v="0"/>
    <s v="STAFF-792"/>
    <n v="792"/>
    <x v="0"/>
    <x v="2"/>
    <x v="2"/>
    <s v="No"/>
    <s v="Y"/>
    <n v="2"/>
    <n v="-2"/>
    <n v="0"/>
    <x v="25"/>
    <n v="0"/>
    <m/>
    <n v="0"/>
    <n v="1"/>
    <n v="575"/>
    <n v="1"/>
    <s v="Associates Degree"/>
    <n v="1"/>
    <n v="1"/>
    <n v="71"/>
    <n v="1"/>
    <n v="1"/>
    <n v="1"/>
    <n v="4364"/>
    <n v="5288"/>
    <n v="3"/>
    <n v="14"/>
    <n v="3"/>
    <n v="1"/>
    <n v="80"/>
    <n v="1"/>
    <n v="5"/>
    <n v="3"/>
    <n v="2"/>
    <n v="2"/>
    <n v="2"/>
    <n v="0"/>
  </r>
  <r>
    <s v="No"/>
    <s v="Travel_Rarely"/>
    <x v="2"/>
    <s v="Current Employees"/>
    <x v="1"/>
    <x v="2"/>
    <s v="STAFF-793"/>
    <n v="793"/>
    <x v="0"/>
    <x v="4"/>
    <x v="1"/>
    <s v="No"/>
    <s v="Y"/>
    <n v="3"/>
    <n v="-2"/>
    <n v="0"/>
    <x v="11"/>
    <n v="0"/>
    <m/>
    <n v="0"/>
    <n v="1"/>
    <n v="657"/>
    <n v="27"/>
    <s v="Bachelor's Degree"/>
    <n v="1"/>
    <n v="2"/>
    <n v="66"/>
    <n v="3"/>
    <n v="2"/>
    <n v="3"/>
    <n v="4335"/>
    <n v="25549"/>
    <n v="4"/>
    <n v="12"/>
    <n v="3"/>
    <n v="1"/>
    <n v="80"/>
    <n v="1"/>
    <n v="11"/>
    <n v="2"/>
    <n v="8"/>
    <n v="7"/>
    <n v="1"/>
    <n v="1"/>
  </r>
  <r>
    <s v="Yes"/>
    <s v="Travel_Rarely"/>
    <x v="2"/>
    <s v="Ex-Employees"/>
    <x v="0"/>
    <x v="4"/>
    <s v="STAFF-796"/>
    <n v="796"/>
    <x v="1"/>
    <x v="0"/>
    <x v="0"/>
    <s v="No"/>
    <s v="Y"/>
    <n v="2"/>
    <n v="-2"/>
    <n v="0"/>
    <x v="25"/>
    <n v="1"/>
    <n v="1"/>
    <n v="1"/>
    <n v="0"/>
    <n v="1146"/>
    <n v="8"/>
    <s v="Bachelor's Degree"/>
    <n v="1"/>
    <n v="4"/>
    <n v="38"/>
    <n v="2"/>
    <n v="2"/>
    <n v="4"/>
    <n v="5326"/>
    <n v="3064"/>
    <n v="6"/>
    <n v="17"/>
    <n v="3"/>
    <n v="3"/>
    <n v="80"/>
    <n v="0"/>
    <n v="6"/>
    <n v="2"/>
    <n v="4"/>
    <n v="3"/>
    <n v="1"/>
    <n v="2"/>
  </r>
  <r>
    <s v="No"/>
    <s v="Travel_Rarely"/>
    <x v="2"/>
    <s v="Current Employees"/>
    <x v="1"/>
    <x v="0"/>
    <s v="STAFF-797"/>
    <n v="797"/>
    <x v="0"/>
    <x v="1"/>
    <x v="0"/>
    <s v="No"/>
    <s v="Y"/>
    <n v="2"/>
    <n v="-2"/>
    <n v="0"/>
    <x v="13"/>
    <n v="0"/>
    <m/>
    <n v="0"/>
    <n v="1"/>
    <n v="182"/>
    <n v="1"/>
    <s v="Master's Degree"/>
    <n v="1"/>
    <n v="2"/>
    <n v="72"/>
    <n v="4"/>
    <n v="1"/>
    <n v="1"/>
    <n v="3280"/>
    <n v="13551"/>
    <n v="2"/>
    <n v="16"/>
    <n v="3"/>
    <n v="3"/>
    <n v="80"/>
    <n v="0"/>
    <n v="10"/>
    <n v="3"/>
    <n v="4"/>
    <n v="2"/>
    <n v="1"/>
    <n v="3"/>
  </r>
  <r>
    <s v="No"/>
    <s v="Travel_Rarely"/>
    <x v="1"/>
    <s v="Current Employees"/>
    <x v="1"/>
    <x v="2"/>
    <s v="STAFF-799"/>
    <n v="799"/>
    <x v="0"/>
    <x v="3"/>
    <x v="2"/>
    <s v="Yes"/>
    <s v="Y"/>
    <n v="4"/>
    <n v="-2"/>
    <n v="0"/>
    <x v="33"/>
    <n v="0"/>
    <m/>
    <n v="0"/>
    <n v="1"/>
    <n v="376"/>
    <n v="19"/>
    <s v="Master's Degree"/>
    <n v="1"/>
    <n v="4"/>
    <n v="95"/>
    <n v="3"/>
    <n v="2"/>
    <n v="3"/>
    <n v="5485"/>
    <n v="22670"/>
    <n v="9"/>
    <n v="11"/>
    <n v="3"/>
    <n v="2"/>
    <n v="80"/>
    <n v="2"/>
    <n v="9"/>
    <n v="3"/>
    <n v="5"/>
    <n v="3"/>
    <n v="1"/>
    <n v="4"/>
  </r>
  <r>
    <s v="No"/>
    <s v="Travel_Frequently"/>
    <x v="2"/>
    <s v="Current Employees"/>
    <x v="0"/>
    <x v="3"/>
    <s v="STAFF-800"/>
    <n v="800"/>
    <x v="1"/>
    <x v="0"/>
    <x v="1"/>
    <s v="No"/>
    <s v="Y"/>
    <n v="3"/>
    <n v="-2"/>
    <n v="0"/>
    <x v="4"/>
    <n v="0"/>
    <m/>
    <n v="0"/>
    <n v="1"/>
    <n v="829"/>
    <n v="8"/>
    <s v="High School"/>
    <n v="1"/>
    <n v="3"/>
    <n v="84"/>
    <n v="3"/>
    <n v="2"/>
    <n v="2"/>
    <n v="4342"/>
    <n v="24008"/>
    <n v="0"/>
    <n v="19"/>
    <n v="3"/>
    <n v="2"/>
    <n v="80"/>
    <n v="1"/>
    <n v="5"/>
    <n v="3"/>
    <n v="4"/>
    <n v="2"/>
    <n v="1"/>
    <n v="1"/>
  </r>
  <r>
    <s v="No"/>
    <s v="Travel_Rarely"/>
    <x v="0"/>
    <s v="Current Employees"/>
    <x v="1"/>
    <x v="0"/>
    <s v="STAFF-802"/>
    <n v="802"/>
    <x v="0"/>
    <x v="1"/>
    <x v="2"/>
    <s v="Yes"/>
    <s v="Y"/>
    <n v="3"/>
    <n v="-2"/>
    <n v="0"/>
    <x v="2"/>
    <n v="0"/>
    <m/>
    <n v="0"/>
    <n v="1"/>
    <n v="571"/>
    <n v="10"/>
    <s v="High School"/>
    <n v="1"/>
    <n v="4"/>
    <n v="82"/>
    <n v="3"/>
    <n v="1"/>
    <n v="1"/>
    <n v="2782"/>
    <n v="19905"/>
    <n v="0"/>
    <n v="13"/>
    <n v="3"/>
    <n v="2"/>
    <n v="80"/>
    <n v="2"/>
    <n v="6"/>
    <n v="2"/>
    <n v="5"/>
    <n v="3"/>
    <n v="4"/>
    <n v="3"/>
  </r>
  <r>
    <s v="No"/>
    <s v="Travel_Frequently"/>
    <x v="0"/>
    <s v="Current Employees"/>
    <x v="1"/>
    <x v="0"/>
    <s v="STAFF-803"/>
    <n v="803"/>
    <x v="0"/>
    <x v="3"/>
    <x v="0"/>
    <s v="Yes"/>
    <s v="Y"/>
    <n v="2"/>
    <n v="-2"/>
    <n v="0"/>
    <x v="8"/>
    <n v="0"/>
    <m/>
    <n v="0"/>
    <n v="1"/>
    <n v="240"/>
    <n v="2"/>
    <s v="Master's Degree"/>
    <n v="1"/>
    <n v="1"/>
    <n v="75"/>
    <n v="4"/>
    <n v="2"/>
    <n v="1"/>
    <n v="5980"/>
    <n v="26085"/>
    <n v="6"/>
    <n v="12"/>
    <n v="3"/>
    <n v="4"/>
    <n v="80"/>
    <n v="0"/>
    <n v="17"/>
    <n v="3"/>
    <n v="15"/>
    <n v="7"/>
    <n v="4"/>
    <n v="12"/>
  </r>
  <r>
    <s v="No"/>
    <s v="Travel_Rarely"/>
    <x v="2"/>
    <s v="Current Employees"/>
    <x v="1"/>
    <x v="2"/>
    <s v="STAFF-804"/>
    <n v="804"/>
    <x v="0"/>
    <x v="1"/>
    <x v="0"/>
    <s v="No"/>
    <s v="Y"/>
    <n v="3"/>
    <n v="-2"/>
    <n v="0"/>
    <x v="13"/>
    <n v="0"/>
    <m/>
    <n v="0"/>
    <n v="1"/>
    <n v="121"/>
    <n v="2"/>
    <s v="Master's Degree"/>
    <n v="1"/>
    <n v="3"/>
    <n v="86"/>
    <n v="2"/>
    <n v="1"/>
    <n v="3"/>
    <n v="4381"/>
    <n v="7530"/>
    <n v="1"/>
    <n v="11"/>
    <n v="3"/>
    <n v="3"/>
    <n v="80"/>
    <n v="0"/>
    <n v="6"/>
    <n v="3"/>
    <n v="6"/>
    <n v="5"/>
    <n v="1"/>
    <n v="3"/>
  </r>
  <r>
    <s v="No"/>
    <s v="Travel_Rarely"/>
    <x v="0"/>
    <s v="Current Employees"/>
    <x v="0"/>
    <x v="0"/>
    <s v="STAFF-805"/>
    <n v="805"/>
    <x v="0"/>
    <x v="6"/>
    <x v="1"/>
    <s v="No"/>
    <s v="Y"/>
    <n v="1"/>
    <n v="-2"/>
    <n v="0"/>
    <x v="10"/>
    <n v="0"/>
    <m/>
    <n v="0"/>
    <n v="1"/>
    <n v="384"/>
    <n v="8"/>
    <s v="Master's Degree"/>
    <n v="1"/>
    <n v="1"/>
    <n v="72"/>
    <n v="3"/>
    <n v="1"/>
    <n v="1"/>
    <n v="2572"/>
    <n v="20317"/>
    <n v="1"/>
    <n v="16"/>
    <n v="3"/>
    <n v="2"/>
    <n v="80"/>
    <n v="1"/>
    <n v="3"/>
    <n v="2"/>
    <n v="3"/>
    <n v="2"/>
    <n v="0"/>
    <n v="2"/>
  </r>
  <r>
    <s v="No"/>
    <s v="Travel_Rarely"/>
    <x v="2"/>
    <s v="Current Employees"/>
    <x v="1"/>
    <x v="0"/>
    <s v="STAFF-806"/>
    <n v="806"/>
    <x v="1"/>
    <x v="2"/>
    <x v="1"/>
    <s v="No"/>
    <s v="Y"/>
    <n v="2"/>
    <n v="-2"/>
    <n v="0"/>
    <x v="7"/>
    <n v="0"/>
    <m/>
    <n v="0"/>
    <n v="1"/>
    <n v="921"/>
    <n v="1"/>
    <s v="Bachelor's Degree"/>
    <n v="1"/>
    <n v="4"/>
    <n v="38"/>
    <n v="1"/>
    <n v="1"/>
    <n v="1"/>
    <n v="3833"/>
    <n v="24375"/>
    <n v="3"/>
    <n v="21"/>
    <n v="4"/>
    <n v="3"/>
    <n v="80"/>
    <n v="2"/>
    <n v="7"/>
    <n v="3"/>
    <n v="2"/>
    <n v="2"/>
    <n v="0"/>
    <n v="2"/>
  </r>
  <r>
    <s v="No"/>
    <s v="Travel_Frequently"/>
    <x v="0"/>
    <s v="Current Employees"/>
    <x v="1"/>
    <x v="2"/>
    <s v="STAFF-807"/>
    <n v="807"/>
    <x v="0"/>
    <x v="4"/>
    <x v="1"/>
    <s v="No"/>
    <s v="Y"/>
    <n v="2"/>
    <n v="-2"/>
    <n v="0"/>
    <x v="32"/>
    <n v="0"/>
    <m/>
    <n v="0"/>
    <n v="1"/>
    <n v="791"/>
    <n v="2"/>
    <s v="Associates Degree"/>
    <n v="1"/>
    <n v="3"/>
    <n v="38"/>
    <n v="4"/>
    <n v="2"/>
    <n v="3"/>
    <n v="4244"/>
    <n v="9931"/>
    <n v="1"/>
    <n v="24"/>
    <n v="4"/>
    <n v="4"/>
    <n v="80"/>
    <n v="1"/>
    <n v="8"/>
    <n v="3"/>
    <n v="8"/>
    <n v="7"/>
    <n v="3"/>
    <n v="7"/>
  </r>
  <r>
    <s v="No"/>
    <s v="Travel_Rarely"/>
    <x v="2"/>
    <s v="Current Employees"/>
    <x v="0"/>
    <x v="0"/>
    <s v="STAFF-808"/>
    <n v="808"/>
    <x v="0"/>
    <x v="0"/>
    <x v="1"/>
    <s v="No"/>
    <s v="Y"/>
    <n v="1"/>
    <n v="-2"/>
    <n v="0"/>
    <x v="13"/>
    <n v="0"/>
    <m/>
    <n v="0"/>
    <n v="1"/>
    <n v="1111"/>
    <n v="8"/>
    <s v="Associates Degree"/>
    <n v="1"/>
    <n v="3"/>
    <n v="93"/>
    <n v="3"/>
    <n v="2"/>
    <n v="1"/>
    <n v="6500"/>
    <n v="13305"/>
    <n v="5"/>
    <n v="17"/>
    <n v="3"/>
    <n v="2"/>
    <n v="80"/>
    <n v="1"/>
    <n v="6"/>
    <n v="3"/>
    <n v="3"/>
    <n v="2"/>
    <n v="1"/>
    <n v="2"/>
  </r>
  <r>
    <s v="No"/>
    <s v="Travel_Frequently"/>
    <x v="0"/>
    <s v="Current Employees"/>
    <x v="1"/>
    <x v="0"/>
    <s v="STAFF-809"/>
    <n v="809"/>
    <x v="1"/>
    <x v="5"/>
    <x v="2"/>
    <s v="No"/>
    <s v="Y"/>
    <n v="4"/>
    <n v="-2"/>
    <n v="0"/>
    <x v="19"/>
    <n v="0"/>
    <m/>
    <n v="0"/>
    <n v="1"/>
    <n v="570"/>
    <n v="8"/>
    <s v="Bachelor's Degree"/>
    <n v="1"/>
    <n v="2"/>
    <n v="66"/>
    <n v="3"/>
    <n v="5"/>
    <n v="1"/>
    <n v="18430"/>
    <n v="16225"/>
    <n v="1"/>
    <n v="13"/>
    <n v="3"/>
    <n v="2"/>
    <n v="80"/>
    <n v="1"/>
    <n v="24"/>
    <n v="2"/>
    <n v="24"/>
    <n v="7"/>
    <n v="14"/>
    <n v="9"/>
  </r>
  <r>
    <s v="Yes"/>
    <s v="Travel_Rarely"/>
    <x v="4"/>
    <s v="Ex-Employees"/>
    <x v="1"/>
    <x v="0"/>
    <s v="STAFF-811"/>
    <n v="811"/>
    <x v="1"/>
    <x v="2"/>
    <x v="1"/>
    <s v="Yes"/>
    <s v="Y"/>
    <n v="2"/>
    <n v="-2"/>
    <n v="0"/>
    <x v="30"/>
    <n v="1"/>
    <n v="1"/>
    <n v="1"/>
    <n v="0"/>
    <n v="1243"/>
    <n v="6"/>
    <s v="Bachelor's Degree"/>
    <n v="1"/>
    <n v="3"/>
    <n v="63"/>
    <n v="4"/>
    <n v="1"/>
    <n v="1"/>
    <n v="1601"/>
    <n v="3445"/>
    <n v="1"/>
    <n v="21"/>
    <n v="4"/>
    <n v="3"/>
    <n v="80"/>
    <n v="2"/>
    <n v="1"/>
    <n v="3"/>
    <n v="0"/>
    <n v="0"/>
    <n v="0"/>
    <n v="0"/>
  </r>
  <r>
    <s v="No"/>
    <s v="Non-Travel"/>
    <x v="4"/>
    <s v="Current Employees"/>
    <x v="1"/>
    <x v="0"/>
    <s v="STAFF-812"/>
    <n v="812"/>
    <x v="1"/>
    <x v="2"/>
    <x v="2"/>
    <s v="No"/>
    <s v="Y"/>
    <n v="4"/>
    <n v="-2"/>
    <n v="0"/>
    <x v="17"/>
    <n v="0"/>
    <m/>
    <n v="0"/>
    <n v="1"/>
    <n v="1092"/>
    <n v="9"/>
    <s v="Bachelor's Degree"/>
    <n v="1"/>
    <n v="3"/>
    <n v="60"/>
    <n v="2"/>
    <n v="1"/>
    <n v="1"/>
    <n v="2694"/>
    <n v="26551"/>
    <n v="1"/>
    <n v="11"/>
    <n v="3"/>
    <n v="3"/>
    <n v="80"/>
    <n v="3"/>
    <n v="1"/>
    <n v="3"/>
    <n v="1"/>
    <n v="0"/>
    <n v="0"/>
    <n v="0"/>
  </r>
  <r>
    <s v="No"/>
    <s v="Travel_Rarely"/>
    <x v="1"/>
    <s v="Current Employees"/>
    <x v="1"/>
    <x v="0"/>
    <s v="STAFF-813"/>
    <n v="813"/>
    <x v="0"/>
    <x v="2"/>
    <x v="1"/>
    <s v="No"/>
    <s v="Y"/>
    <n v="3"/>
    <n v="-2"/>
    <n v="0"/>
    <x v="39"/>
    <n v="0"/>
    <m/>
    <n v="0"/>
    <n v="1"/>
    <n v="1325"/>
    <n v="11"/>
    <s v="Master's Degree"/>
    <n v="1"/>
    <n v="4"/>
    <n v="82"/>
    <n v="3"/>
    <n v="2"/>
    <n v="1"/>
    <n v="3149"/>
    <n v="21821"/>
    <n v="8"/>
    <n v="20"/>
    <n v="4"/>
    <n v="2"/>
    <n v="80"/>
    <n v="1"/>
    <n v="9"/>
    <n v="3"/>
    <n v="5"/>
    <n v="2"/>
    <n v="1"/>
    <n v="4"/>
  </r>
  <r>
    <s v="No"/>
    <s v="Travel_Rarely"/>
    <x v="1"/>
    <s v="Current Employees"/>
    <x v="1"/>
    <x v="2"/>
    <s v="STAFF-815"/>
    <n v="815"/>
    <x v="1"/>
    <x v="7"/>
    <x v="1"/>
    <s v="No"/>
    <s v="Y"/>
    <n v="3"/>
    <n v="-2"/>
    <n v="0"/>
    <x v="24"/>
    <n v="0"/>
    <m/>
    <n v="0"/>
    <n v="1"/>
    <n v="691"/>
    <n v="2"/>
    <s v="Bachelor's Degree"/>
    <n v="1"/>
    <n v="3"/>
    <n v="64"/>
    <n v="3"/>
    <n v="4"/>
    <n v="3"/>
    <n v="17639"/>
    <n v="6881"/>
    <n v="5"/>
    <n v="16"/>
    <n v="3"/>
    <n v="4"/>
    <n v="80"/>
    <n v="0"/>
    <n v="30"/>
    <n v="3"/>
    <n v="4"/>
    <n v="3"/>
    <n v="0"/>
    <n v="3"/>
  </r>
  <r>
    <s v="Yes"/>
    <s v="Travel_Rarely"/>
    <x v="2"/>
    <s v="Ex-Employees"/>
    <x v="1"/>
    <x v="0"/>
    <s v="STAFF-816"/>
    <n v="816"/>
    <x v="0"/>
    <x v="2"/>
    <x v="1"/>
    <s v="Yes"/>
    <s v="Y"/>
    <n v="1"/>
    <n v="-2"/>
    <n v="0"/>
    <x v="11"/>
    <n v="1"/>
    <n v="1"/>
    <n v="1"/>
    <n v="0"/>
    <n v="805"/>
    <n v="1"/>
    <s v="Associates Degree"/>
    <n v="1"/>
    <n v="2"/>
    <n v="36"/>
    <n v="2"/>
    <n v="1"/>
    <n v="1"/>
    <n v="2319"/>
    <n v="6689"/>
    <n v="1"/>
    <n v="11"/>
    <n v="3"/>
    <n v="4"/>
    <n v="80"/>
    <n v="1"/>
    <n v="1"/>
    <n v="3"/>
    <n v="1"/>
    <n v="0"/>
    <n v="0"/>
    <n v="0"/>
  </r>
  <r>
    <s v="No"/>
    <s v="Travel_Rarely"/>
    <x v="2"/>
    <s v="Current Employees"/>
    <x v="1"/>
    <x v="2"/>
    <s v="STAFF-817"/>
    <n v="817"/>
    <x v="1"/>
    <x v="7"/>
    <x v="1"/>
    <s v="No"/>
    <s v="Y"/>
    <n v="3"/>
    <n v="-2"/>
    <n v="0"/>
    <x v="3"/>
    <n v="0"/>
    <m/>
    <n v="0"/>
    <n v="1"/>
    <n v="213"/>
    <n v="7"/>
    <s v="Bachelor's Degree"/>
    <n v="1"/>
    <n v="3"/>
    <n v="49"/>
    <n v="3"/>
    <n v="3"/>
    <n v="3"/>
    <n v="11691"/>
    <n v="25995"/>
    <n v="0"/>
    <n v="11"/>
    <n v="3"/>
    <n v="4"/>
    <n v="80"/>
    <n v="0"/>
    <n v="14"/>
    <n v="4"/>
    <n v="13"/>
    <n v="9"/>
    <n v="3"/>
    <n v="7"/>
  </r>
  <r>
    <s v="Yes"/>
    <s v="Travel_Rarely"/>
    <x v="2"/>
    <s v="Ex-Employees"/>
    <x v="0"/>
    <x v="3"/>
    <s v="STAFF-819"/>
    <n v="819"/>
    <x v="0"/>
    <x v="0"/>
    <x v="0"/>
    <s v="No"/>
    <s v="Y"/>
    <n v="3"/>
    <n v="-2"/>
    <n v="0"/>
    <x v="3"/>
    <n v="1"/>
    <n v="1"/>
    <n v="1"/>
    <n v="0"/>
    <n v="118"/>
    <n v="16"/>
    <s v="Bachelor's Degree"/>
    <n v="1"/>
    <n v="1"/>
    <n v="69"/>
    <n v="3"/>
    <n v="2"/>
    <n v="2"/>
    <n v="5324"/>
    <n v="26507"/>
    <n v="5"/>
    <n v="15"/>
    <n v="3"/>
    <n v="3"/>
    <n v="80"/>
    <n v="0"/>
    <n v="6"/>
    <n v="3"/>
    <n v="3"/>
    <n v="2"/>
    <n v="0"/>
    <n v="2"/>
  </r>
  <r>
    <s v="No"/>
    <s v="Travel_Rarely"/>
    <x v="1"/>
    <s v="Current Employees"/>
    <x v="1"/>
    <x v="1"/>
    <s v="STAFF-820"/>
    <n v="820"/>
    <x v="0"/>
    <x v="5"/>
    <x v="1"/>
    <s v="Yes"/>
    <s v="Y"/>
    <n v="3"/>
    <n v="-2"/>
    <n v="0"/>
    <x v="40"/>
    <n v="0"/>
    <m/>
    <n v="0"/>
    <n v="1"/>
    <n v="202"/>
    <n v="2"/>
    <s v="Associates Degree"/>
    <n v="1"/>
    <n v="3"/>
    <n v="33"/>
    <n v="3"/>
    <n v="4"/>
    <n v="4"/>
    <n v="16752"/>
    <n v="12982"/>
    <n v="1"/>
    <n v="11"/>
    <n v="3"/>
    <n v="3"/>
    <n v="80"/>
    <n v="1"/>
    <n v="26"/>
    <n v="2"/>
    <n v="26"/>
    <n v="14"/>
    <n v="3"/>
    <n v="0"/>
  </r>
  <r>
    <s v="No"/>
    <s v="Travel_Rarely"/>
    <x v="0"/>
    <s v="Current Employees"/>
    <x v="1"/>
    <x v="1"/>
    <s v="STAFF-823"/>
    <n v="823"/>
    <x v="0"/>
    <x v="3"/>
    <x v="1"/>
    <s v="No"/>
    <s v="Y"/>
    <n v="2"/>
    <n v="-2"/>
    <n v="0"/>
    <x v="9"/>
    <n v="0"/>
    <m/>
    <n v="0"/>
    <n v="1"/>
    <n v="676"/>
    <n v="1"/>
    <s v="Bachelor's Degree"/>
    <n v="1"/>
    <n v="3"/>
    <n v="35"/>
    <n v="3"/>
    <n v="2"/>
    <n v="3"/>
    <n v="5228"/>
    <n v="23361"/>
    <n v="0"/>
    <n v="15"/>
    <n v="3"/>
    <n v="1"/>
    <n v="80"/>
    <n v="1"/>
    <n v="10"/>
    <n v="3"/>
    <n v="9"/>
    <n v="7"/>
    <n v="0"/>
    <n v="5"/>
  </r>
  <r>
    <s v="No"/>
    <s v="Travel_Rarely"/>
    <x v="2"/>
    <s v="Current Employees"/>
    <x v="1"/>
    <x v="0"/>
    <s v="STAFF-824"/>
    <n v="824"/>
    <x v="1"/>
    <x v="1"/>
    <x v="1"/>
    <s v="No"/>
    <s v="Y"/>
    <n v="3"/>
    <n v="-2"/>
    <n v="0"/>
    <x v="11"/>
    <n v="0"/>
    <m/>
    <n v="0"/>
    <n v="1"/>
    <n v="1252"/>
    <n v="23"/>
    <s v="Associates Degree"/>
    <n v="1"/>
    <n v="3"/>
    <n v="81"/>
    <n v="4"/>
    <n v="1"/>
    <n v="1"/>
    <n v="2700"/>
    <n v="23779"/>
    <n v="1"/>
    <n v="24"/>
    <n v="4"/>
    <n v="3"/>
    <n v="80"/>
    <n v="1"/>
    <n v="10"/>
    <n v="3"/>
    <n v="10"/>
    <n v="7"/>
    <n v="0"/>
    <n v="7"/>
  </r>
  <r>
    <s v="Yes"/>
    <s v="Travel_Rarely"/>
    <x v="3"/>
    <s v="Ex-Employees"/>
    <x v="1"/>
    <x v="0"/>
    <s v="STAFF-825"/>
    <n v="825"/>
    <x v="1"/>
    <x v="7"/>
    <x v="0"/>
    <s v="Yes"/>
    <s v="Y"/>
    <n v="2"/>
    <n v="-2"/>
    <n v="0"/>
    <x v="34"/>
    <n v="1"/>
    <n v="1"/>
    <n v="1"/>
    <n v="0"/>
    <n v="286"/>
    <n v="2"/>
    <s v="Master's Degree"/>
    <n v="1"/>
    <n v="4"/>
    <n v="31"/>
    <n v="3"/>
    <n v="5"/>
    <n v="1"/>
    <n v="19246"/>
    <n v="25761"/>
    <n v="7"/>
    <n v="12"/>
    <n v="3"/>
    <n v="4"/>
    <n v="80"/>
    <n v="0"/>
    <n v="40"/>
    <n v="3"/>
    <n v="31"/>
    <n v="15"/>
    <n v="13"/>
    <n v="8"/>
  </r>
  <r>
    <s v="No"/>
    <s v="Travel_Rarely"/>
    <x v="0"/>
    <s v="Current Employees"/>
    <x v="1"/>
    <x v="0"/>
    <s v="STAFF-826"/>
    <n v="826"/>
    <x v="0"/>
    <x v="1"/>
    <x v="0"/>
    <s v="No"/>
    <s v="Y"/>
    <n v="0"/>
    <n v="-2"/>
    <n v="0"/>
    <x v="10"/>
    <n v="0"/>
    <m/>
    <n v="0"/>
    <n v="1"/>
    <n v="1258"/>
    <n v="1"/>
    <s v="Master's Degree"/>
    <n v="1"/>
    <n v="4"/>
    <n v="40"/>
    <n v="4"/>
    <n v="1"/>
    <n v="1"/>
    <n v="2506"/>
    <n v="13301"/>
    <n v="3"/>
    <n v="13"/>
    <n v="3"/>
    <n v="3"/>
    <n v="80"/>
    <n v="0"/>
    <n v="7"/>
    <n v="3"/>
    <n v="2"/>
    <n v="2"/>
    <n v="2"/>
    <n v="2"/>
  </r>
  <r>
    <s v="No"/>
    <s v="Travel_Rarely"/>
    <x v="0"/>
    <s v="Current Employees"/>
    <x v="1"/>
    <x v="0"/>
    <s v="STAFF-827"/>
    <n v="827"/>
    <x v="0"/>
    <x v="3"/>
    <x v="1"/>
    <s v="Yes"/>
    <s v="Y"/>
    <n v="4"/>
    <n v="-2"/>
    <n v="0"/>
    <x v="19"/>
    <n v="0"/>
    <m/>
    <n v="0"/>
    <n v="1"/>
    <n v="932"/>
    <n v="1"/>
    <s v="Associates Degree"/>
    <n v="1"/>
    <n v="4"/>
    <n v="43"/>
    <n v="2"/>
    <n v="2"/>
    <n v="1"/>
    <n v="6062"/>
    <n v="4051"/>
    <n v="9"/>
    <n v="13"/>
    <n v="3"/>
    <n v="4"/>
    <n v="80"/>
    <n v="1"/>
    <n v="8"/>
    <n v="3"/>
    <n v="4"/>
    <n v="3"/>
    <n v="0"/>
    <n v="2"/>
  </r>
  <r>
    <s v="Yes"/>
    <s v="Travel_Rarely"/>
    <x v="2"/>
    <s v="Ex-Employees"/>
    <x v="1"/>
    <x v="2"/>
    <s v="STAFF-828"/>
    <n v="828"/>
    <x v="1"/>
    <x v="1"/>
    <x v="0"/>
    <s v="No"/>
    <s v="Y"/>
    <n v="3"/>
    <n v="-2"/>
    <n v="0"/>
    <x v="14"/>
    <n v="1"/>
    <n v="1"/>
    <n v="1"/>
    <n v="0"/>
    <n v="890"/>
    <n v="2"/>
    <s v="Master's Degree"/>
    <n v="1"/>
    <n v="3"/>
    <n v="46"/>
    <n v="3"/>
    <n v="1"/>
    <n v="3"/>
    <n v="4382"/>
    <n v="16374"/>
    <n v="6"/>
    <n v="17"/>
    <n v="3"/>
    <n v="4"/>
    <n v="80"/>
    <n v="0"/>
    <n v="5"/>
    <n v="2"/>
    <n v="2"/>
    <n v="2"/>
    <n v="2"/>
    <n v="1"/>
  </r>
  <r>
    <s v="No"/>
    <s v="Travel_Rarely"/>
    <x v="0"/>
    <s v="Current Employees"/>
    <x v="2"/>
    <x v="5"/>
    <s v="STAFF-829"/>
    <n v="829"/>
    <x v="1"/>
    <x v="8"/>
    <x v="1"/>
    <s v="No"/>
    <s v="Y"/>
    <n v="2"/>
    <n v="-2"/>
    <n v="0"/>
    <x v="9"/>
    <n v="0"/>
    <m/>
    <n v="0"/>
    <n v="1"/>
    <n v="1041"/>
    <n v="13"/>
    <s v="Bachelor's Degree"/>
    <n v="1"/>
    <n v="3"/>
    <n v="36"/>
    <n v="3"/>
    <n v="1"/>
    <n v="3"/>
    <n v="2143"/>
    <n v="25527"/>
    <n v="4"/>
    <n v="13"/>
    <n v="3"/>
    <n v="2"/>
    <n v="80"/>
    <n v="1"/>
    <n v="8"/>
    <n v="3"/>
    <n v="5"/>
    <n v="2"/>
    <n v="0"/>
    <n v="4"/>
  </r>
  <r>
    <s v="No"/>
    <s v="Travel_Rarely"/>
    <x v="2"/>
    <s v="Current Employees"/>
    <x v="1"/>
    <x v="0"/>
    <s v="STAFF-830"/>
    <n v="830"/>
    <x v="0"/>
    <x v="3"/>
    <x v="1"/>
    <s v="No"/>
    <s v="Y"/>
    <n v="3"/>
    <n v="-2"/>
    <n v="0"/>
    <x v="5"/>
    <n v="0"/>
    <m/>
    <n v="0"/>
    <n v="1"/>
    <n v="859"/>
    <n v="4"/>
    <s v="Bachelor's Degree"/>
    <n v="1"/>
    <n v="3"/>
    <n v="98"/>
    <n v="2"/>
    <n v="2"/>
    <n v="1"/>
    <n v="6162"/>
    <n v="19124"/>
    <n v="1"/>
    <n v="12"/>
    <n v="3"/>
    <n v="3"/>
    <n v="80"/>
    <n v="1"/>
    <n v="14"/>
    <n v="3"/>
    <n v="14"/>
    <n v="13"/>
    <n v="6"/>
    <n v="8"/>
  </r>
  <r>
    <s v="No"/>
    <s v="Travel_Frequently"/>
    <x v="0"/>
    <s v="Current Employees"/>
    <x v="1"/>
    <x v="2"/>
    <s v="STAFF-832"/>
    <n v="832"/>
    <x v="1"/>
    <x v="2"/>
    <x v="0"/>
    <s v="No"/>
    <s v="Y"/>
    <n v="6"/>
    <n v="-2"/>
    <n v="0"/>
    <x v="32"/>
    <n v="0"/>
    <m/>
    <n v="0"/>
    <n v="1"/>
    <n v="720"/>
    <n v="16"/>
    <s v="Master's Degree"/>
    <n v="1"/>
    <n v="1"/>
    <n v="51"/>
    <n v="2"/>
    <n v="2"/>
    <n v="3"/>
    <n v="5094"/>
    <n v="11983"/>
    <n v="6"/>
    <n v="14"/>
    <n v="3"/>
    <n v="4"/>
    <n v="80"/>
    <n v="0"/>
    <n v="10"/>
    <n v="3"/>
    <n v="1"/>
    <n v="0"/>
    <n v="0"/>
    <n v="0"/>
  </r>
  <r>
    <s v="No"/>
    <s v="Travel_Rarely"/>
    <x v="2"/>
    <s v="Current Employees"/>
    <x v="1"/>
    <x v="2"/>
    <s v="STAFF-833"/>
    <n v="833"/>
    <x v="0"/>
    <x v="3"/>
    <x v="0"/>
    <s v="Yes"/>
    <s v="Y"/>
    <n v="4"/>
    <n v="-2"/>
    <n v="0"/>
    <x v="7"/>
    <n v="0"/>
    <m/>
    <n v="0"/>
    <n v="1"/>
    <n v="946"/>
    <n v="2"/>
    <s v="Bachelor's Degree"/>
    <n v="1"/>
    <n v="3"/>
    <n v="52"/>
    <n v="2"/>
    <n v="2"/>
    <n v="4"/>
    <n v="6877"/>
    <n v="20234"/>
    <n v="5"/>
    <n v="24"/>
    <n v="4"/>
    <n v="2"/>
    <n v="80"/>
    <n v="0"/>
    <n v="12"/>
    <n v="2"/>
    <n v="0"/>
    <n v="0"/>
    <n v="0"/>
    <n v="0"/>
  </r>
  <r>
    <s v="No"/>
    <s v="Travel_Rarely"/>
    <x v="1"/>
    <s v="Current Employees"/>
    <x v="1"/>
    <x v="0"/>
    <s v="STAFF-834"/>
    <n v="834"/>
    <x v="0"/>
    <x v="1"/>
    <x v="0"/>
    <s v="No"/>
    <s v="Y"/>
    <n v="3"/>
    <n v="-2"/>
    <n v="0"/>
    <x v="28"/>
    <n v="0"/>
    <m/>
    <n v="0"/>
    <n v="1"/>
    <n v="252"/>
    <n v="2"/>
    <s v="Bachelor's Degree"/>
    <n v="1"/>
    <n v="2"/>
    <n v="95"/>
    <n v="2"/>
    <n v="1"/>
    <n v="1"/>
    <n v="2274"/>
    <n v="6153"/>
    <n v="1"/>
    <n v="14"/>
    <n v="3"/>
    <n v="4"/>
    <n v="80"/>
    <n v="0"/>
    <n v="1"/>
    <n v="3"/>
    <n v="1"/>
    <n v="0"/>
    <n v="0"/>
    <n v="0"/>
  </r>
  <r>
    <s v="No"/>
    <s v="Travel_Rarely"/>
    <x v="0"/>
    <s v="Current Employees"/>
    <x v="1"/>
    <x v="0"/>
    <s v="STAFF-836"/>
    <n v="836"/>
    <x v="1"/>
    <x v="3"/>
    <x v="1"/>
    <s v="No"/>
    <s v="Y"/>
    <n v="3"/>
    <n v="-2"/>
    <n v="0"/>
    <x v="19"/>
    <n v="0"/>
    <m/>
    <n v="0"/>
    <n v="1"/>
    <n v="933"/>
    <n v="29"/>
    <s v="Bachelor's Degree"/>
    <n v="1"/>
    <n v="2"/>
    <n v="98"/>
    <n v="3"/>
    <n v="2"/>
    <n v="1"/>
    <n v="4434"/>
    <n v="11806"/>
    <n v="1"/>
    <n v="13"/>
    <n v="3"/>
    <n v="4"/>
    <n v="80"/>
    <n v="1"/>
    <n v="10"/>
    <n v="2"/>
    <n v="9"/>
    <n v="8"/>
    <n v="7"/>
    <n v="8"/>
  </r>
  <r>
    <s v="No"/>
    <s v="Travel_Frequently"/>
    <x v="0"/>
    <s v="Current Employees"/>
    <x v="1"/>
    <x v="0"/>
    <s v="STAFF-837"/>
    <n v="837"/>
    <x v="1"/>
    <x v="4"/>
    <x v="2"/>
    <s v="No"/>
    <s v="Y"/>
    <n v="3"/>
    <n v="-2"/>
    <n v="0"/>
    <x v="8"/>
    <n v="0"/>
    <m/>
    <n v="0"/>
    <n v="1"/>
    <n v="471"/>
    <n v="12"/>
    <s v="Bachelor's Degree"/>
    <n v="1"/>
    <n v="1"/>
    <n v="45"/>
    <n v="2"/>
    <n v="2"/>
    <n v="1"/>
    <n v="6288"/>
    <n v="4284"/>
    <n v="2"/>
    <n v="15"/>
    <n v="3"/>
    <n v="3"/>
    <n v="80"/>
    <n v="1"/>
    <n v="13"/>
    <n v="2"/>
    <n v="4"/>
    <n v="3"/>
    <n v="1"/>
    <n v="2"/>
  </r>
  <r>
    <s v="No"/>
    <s v="Travel_Frequently"/>
    <x v="2"/>
    <s v="Current Employees"/>
    <x v="1"/>
    <x v="0"/>
    <s v="STAFF-838"/>
    <n v="838"/>
    <x v="0"/>
    <x v="1"/>
    <x v="0"/>
    <s v="No"/>
    <s v="Y"/>
    <n v="3"/>
    <n v="-2"/>
    <n v="0"/>
    <x v="13"/>
    <n v="0"/>
    <m/>
    <n v="0"/>
    <n v="1"/>
    <n v="702"/>
    <n v="16"/>
    <s v="Master's Degree"/>
    <n v="1"/>
    <n v="3"/>
    <n v="100"/>
    <n v="2"/>
    <n v="1"/>
    <n v="1"/>
    <n v="2553"/>
    <n v="8306"/>
    <n v="1"/>
    <n v="16"/>
    <n v="3"/>
    <n v="3"/>
    <n v="80"/>
    <n v="0"/>
    <n v="6"/>
    <n v="3"/>
    <n v="5"/>
    <n v="2"/>
    <n v="1"/>
    <n v="3"/>
  </r>
  <r>
    <s v="Yes"/>
    <s v="Travel_Rarely"/>
    <x v="1"/>
    <s v="Ex-Employees"/>
    <x v="0"/>
    <x v="3"/>
    <s v="STAFF-840"/>
    <n v="840"/>
    <x v="0"/>
    <x v="0"/>
    <x v="1"/>
    <s v="No"/>
    <s v="Y"/>
    <n v="3"/>
    <n v="-2"/>
    <n v="0"/>
    <x v="1"/>
    <n v="1"/>
    <n v="1"/>
    <n v="1"/>
    <n v="0"/>
    <n v="1184"/>
    <n v="11"/>
    <s v="Bachelor's Degree"/>
    <n v="1"/>
    <n v="3"/>
    <n v="43"/>
    <n v="3"/>
    <n v="3"/>
    <n v="2"/>
    <n v="7654"/>
    <n v="5860"/>
    <n v="1"/>
    <n v="18"/>
    <n v="3"/>
    <n v="1"/>
    <n v="80"/>
    <n v="2"/>
    <n v="9"/>
    <n v="4"/>
    <n v="9"/>
    <n v="8"/>
    <n v="7"/>
    <n v="7"/>
  </r>
  <r>
    <s v="Yes"/>
    <s v="Travel_Rarely"/>
    <x v="3"/>
    <s v="Ex-Employees"/>
    <x v="0"/>
    <x v="2"/>
    <s v="STAFF-842"/>
    <n v="842"/>
    <x v="1"/>
    <x v="0"/>
    <x v="0"/>
    <s v="No"/>
    <s v="Y"/>
    <n v="3"/>
    <n v="-2"/>
    <n v="0"/>
    <x v="27"/>
    <n v="1"/>
    <n v="1"/>
    <n v="1"/>
    <n v="0"/>
    <n v="436"/>
    <n v="2"/>
    <s v="High School"/>
    <n v="1"/>
    <n v="3"/>
    <n v="37"/>
    <n v="3"/>
    <n v="2"/>
    <n v="4"/>
    <n v="5160"/>
    <n v="21519"/>
    <n v="4"/>
    <n v="16"/>
    <n v="3"/>
    <n v="3"/>
    <n v="80"/>
    <n v="0"/>
    <n v="12"/>
    <n v="2"/>
    <n v="9"/>
    <n v="7"/>
    <n v="7"/>
    <n v="3"/>
  </r>
  <r>
    <s v="No"/>
    <s v="Travel_Rarely"/>
    <x v="0"/>
    <s v="Current Employees"/>
    <x v="1"/>
    <x v="0"/>
    <s v="STAFF-843"/>
    <n v="843"/>
    <x v="1"/>
    <x v="7"/>
    <x v="1"/>
    <s v="No"/>
    <s v="Y"/>
    <n v="3"/>
    <n v="-2"/>
    <n v="0"/>
    <x v="23"/>
    <n v="0"/>
    <m/>
    <n v="0"/>
    <n v="1"/>
    <n v="589"/>
    <n v="14"/>
    <s v="Associates Degree"/>
    <n v="1"/>
    <n v="2"/>
    <n v="94"/>
    <n v="3"/>
    <n v="4"/>
    <n v="1"/>
    <n v="17159"/>
    <n v="5200"/>
    <n v="6"/>
    <n v="24"/>
    <n v="4"/>
    <n v="3"/>
    <n v="80"/>
    <n v="1"/>
    <n v="22"/>
    <n v="3"/>
    <n v="4"/>
    <n v="1"/>
    <n v="1"/>
    <n v="0"/>
  </r>
  <r>
    <s v="No"/>
    <s v="Travel_Rarely"/>
    <x v="2"/>
    <s v="Current Employees"/>
    <x v="1"/>
    <x v="4"/>
    <s v="STAFF-844"/>
    <n v="844"/>
    <x v="1"/>
    <x v="7"/>
    <x v="2"/>
    <s v="Yes"/>
    <s v="Y"/>
    <n v="3"/>
    <n v="-2"/>
    <n v="0"/>
    <x v="4"/>
    <n v="0"/>
    <m/>
    <n v="0"/>
    <n v="1"/>
    <n v="269"/>
    <n v="5"/>
    <s v="High School"/>
    <n v="1"/>
    <n v="4"/>
    <n v="42"/>
    <n v="2"/>
    <n v="3"/>
    <n v="4"/>
    <n v="12808"/>
    <n v="8842"/>
    <n v="1"/>
    <n v="16"/>
    <n v="3"/>
    <n v="2"/>
    <n v="80"/>
    <n v="1"/>
    <n v="9"/>
    <n v="3"/>
    <n v="9"/>
    <n v="8"/>
    <n v="0"/>
    <n v="8"/>
  </r>
  <r>
    <s v="No"/>
    <s v="Travel_Rarely"/>
    <x v="0"/>
    <s v="Current Employees"/>
    <x v="1"/>
    <x v="1"/>
    <s v="STAFF-845"/>
    <n v="845"/>
    <x v="1"/>
    <x v="3"/>
    <x v="0"/>
    <s v="No"/>
    <s v="Y"/>
    <n v="3"/>
    <n v="-2"/>
    <n v="0"/>
    <x v="10"/>
    <n v="0"/>
    <m/>
    <n v="0"/>
    <n v="1"/>
    <n v="950"/>
    <n v="7"/>
    <s v="Bachelor's Degree"/>
    <n v="1"/>
    <n v="3"/>
    <n v="59"/>
    <n v="3"/>
    <n v="3"/>
    <n v="3"/>
    <n v="10221"/>
    <n v="18869"/>
    <n v="3"/>
    <n v="21"/>
    <n v="4"/>
    <n v="2"/>
    <n v="80"/>
    <n v="0"/>
    <n v="17"/>
    <n v="4"/>
    <n v="8"/>
    <n v="5"/>
    <n v="1"/>
    <n v="6"/>
  </r>
  <r>
    <s v="No"/>
    <s v="Travel_Rarely"/>
    <x v="2"/>
    <s v="Current Employees"/>
    <x v="0"/>
    <x v="3"/>
    <s v="STAFF-846"/>
    <n v="846"/>
    <x v="0"/>
    <x v="0"/>
    <x v="1"/>
    <s v="Yes"/>
    <s v="Y"/>
    <n v="2"/>
    <n v="-2"/>
    <n v="0"/>
    <x v="14"/>
    <n v="0"/>
    <m/>
    <n v="0"/>
    <n v="1"/>
    <n v="760"/>
    <n v="2"/>
    <s v="Master's Degree"/>
    <n v="1"/>
    <n v="2"/>
    <n v="81"/>
    <n v="3"/>
    <n v="2"/>
    <n v="2"/>
    <n v="4779"/>
    <n v="3698"/>
    <n v="1"/>
    <n v="20"/>
    <n v="4"/>
    <n v="1"/>
    <n v="80"/>
    <n v="0"/>
    <n v="8"/>
    <n v="3"/>
    <n v="8"/>
    <n v="7"/>
    <n v="7"/>
    <n v="5"/>
  </r>
  <r>
    <s v="No"/>
    <s v="Travel_Rarely"/>
    <x v="2"/>
    <s v="Current Employees"/>
    <x v="2"/>
    <x v="5"/>
    <s v="STAFF-847"/>
    <n v="847"/>
    <x v="1"/>
    <x v="8"/>
    <x v="1"/>
    <s v="No"/>
    <s v="Y"/>
    <n v="1"/>
    <n v="-2"/>
    <n v="0"/>
    <x v="13"/>
    <n v="0"/>
    <m/>
    <n v="0"/>
    <n v="1"/>
    <n v="829"/>
    <n v="3"/>
    <s v="Associates Degree"/>
    <n v="1"/>
    <n v="3"/>
    <n v="88"/>
    <n v="3"/>
    <n v="1"/>
    <n v="4"/>
    <n v="3737"/>
    <n v="2243"/>
    <n v="0"/>
    <n v="19"/>
    <n v="3"/>
    <n v="3"/>
    <n v="80"/>
    <n v="1"/>
    <n v="4"/>
    <n v="1"/>
    <n v="3"/>
    <n v="2"/>
    <n v="0"/>
    <n v="2"/>
  </r>
  <r>
    <s v="Yes"/>
    <s v="Travel_Frequently"/>
    <x v="2"/>
    <s v="Ex-Employees"/>
    <x v="1"/>
    <x v="2"/>
    <s v="STAFF-848"/>
    <n v="848"/>
    <x v="0"/>
    <x v="1"/>
    <x v="1"/>
    <s v="Yes"/>
    <s v="Y"/>
    <n v="2"/>
    <n v="-2"/>
    <n v="0"/>
    <x v="25"/>
    <n v="1"/>
    <n v="1"/>
    <n v="1"/>
    <n v="0"/>
    <n v="887"/>
    <n v="5"/>
    <s v="Associates Degree"/>
    <n v="1"/>
    <n v="3"/>
    <n v="88"/>
    <n v="2"/>
    <n v="1"/>
    <n v="3"/>
    <n v="2366"/>
    <n v="20898"/>
    <n v="1"/>
    <n v="14"/>
    <n v="3"/>
    <n v="1"/>
    <n v="80"/>
    <n v="1"/>
    <n v="8"/>
    <n v="3"/>
    <n v="8"/>
    <n v="7"/>
    <n v="1"/>
    <n v="7"/>
  </r>
  <r>
    <s v="No"/>
    <s v="Non-Travel"/>
    <x v="2"/>
    <s v="Current Employees"/>
    <x v="1"/>
    <x v="2"/>
    <s v="STAFF-850"/>
    <n v="850"/>
    <x v="1"/>
    <x v="1"/>
    <x v="1"/>
    <s v="No"/>
    <s v="Y"/>
    <n v="6"/>
    <n v="-2"/>
    <n v="0"/>
    <x v="4"/>
    <n v="0"/>
    <m/>
    <n v="0"/>
    <n v="1"/>
    <n v="443"/>
    <n v="3"/>
    <s v="Bachelor's Degree"/>
    <n v="1"/>
    <n v="4"/>
    <n v="50"/>
    <n v="3"/>
    <n v="1"/>
    <n v="4"/>
    <n v="1706"/>
    <n v="16571"/>
    <n v="1"/>
    <n v="11"/>
    <n v="3"/>
    <n v="3"/>
    <n v="80"/>
    <n v="3"/>
    <n v="0"/>
    <n v="2"/>
    <n v="0"/>
    <n v="0"/>
    <n v="0"/>
    <n v="0"/>
  </r>
  <r>
    <s v="No"/>
    <s v="Travel_Rarely"/>
    <x v="1"/>
    <s v="Current Employees"/>
    <x v="0"/>
    <x v="3"/>
    <s v="STAFF-851"/>
    <n v="851"/>
    <x v="0"/>
    <x v="5"/>
    <x v="1"/>
    <s v="No"/>
    <s v="Y"/>
    <n v="2"/>
    <n v="-2"/>
    <n v="0"/>
    <x v="31"/>
    <n v="0"/>
    <m/>
    <n v="0"/>
    <n v="1"/>
    <n v="1318"/>
    <n v="26"/>
    <s v="Master's Degree"/>
    <n v="1"/>
    <n v="1"/>
    <n v="66"/>
    <n v="3"/>
    <n v="4"/>
    <n v="2"/>
    <n v="16307"/>
    <n v="5594"/>
    <n v="2"/>
    <n v="14"/>
    <n v="3"/>
    <n v="3"/>
    <n v="80"/>
    <n v="1"/>
    <n v="29"/>
    <n v="2"/>
    <n v="20"/>
    <n v="6"/>
    <n v="4"/>
    <n v="17"/>
  </r>
  <r>
    <s v="No"/>
    <s v="Travel_Rarely"/>
    <x v="0"/>
    <s v="Current Employees"/>
    <x v="1"/>
    <x v="2"/>
    <s v="STAFF-852"/>
    <n v="852"/>
    <x v="1"/>
    <x v="4"/>
    <x v="0"/>
    <s v="No"/>
    <s v="Y"/>
    <n v="2"/>
    <n v="-2"/>
    <n v="0"/>
    <x v="20"/>
    <n v="0"/>
    <m/>
    <n v="0"/>
    <n v="1"/>
    <n v="625"/>
    <n v="4"/>
    <s v="Bachelor's Degree"/>
    <n v="1"/>
    <n v="4"/>
    <n v="50"/>
    <n v="3"/>
    <n v="2"/>
    <n v="3"/>
    <n v="5933"/>
    <n v="5197"/>
    <n v="9"/>
    <n v="12"/>
    <n v="3"/>
    <n v="4"/>
    <n v="80"/>
    <n v="0"/>
    <n v="10"/>
    <n v="2"/>
    <n v="5"/>
    <n v="2"/>
    <n v="2"/>
    <n v="3"/>
  </r>
  <r>
    <s v="No"/>
    <s v="Travel_Rarely"/>
    <x v="2"/>
    <s v="Current Employees"/>
    <x v="1"/>
    <x v="2"/>
    <s v="STAFF-854"/>
    <n v="854"/>
    <x v="1"/>
    <x v="1"/>
    <x v="0"/>
    <s v="No"/>
    <s v="Y"/>
    <n v="3"/>
    <n v="-2"/>
    <n v="0"/>
    <x v="36"/>
    <n v="0"/>
    <m/>
    <n v="0"/>
    <n v="1"/>
    <n v="180"/>
    <n v="2"/>
    <s v="High School"/>
    <n v="1"/>
    <n v="1"/>
    <n v="65"/>
    <n v="4"/>
    <n v="1"/>
    <n v="3"/>
    <n v="3424"/>
    <n v="21632"/>
    <n v="7"/>
    <n v="13"/>
    <n v="3"/>
    <n v="3"/>
    <n v="80"/>
    <n v="0"/>
    <n v="6"/>
    <n v="2"/>
    <n v="4"/>
    <n v="3"/>
    <n v="0"/>
    <n v="1"/>
  </r>
  <r>
    <s v="No"/>
    <s v="Travel_Rarely"/>
    <x v="2"/>
    <s v="Current Employees"/>
    <x v="0"/>
    <x v="2"/>
    <s v="STAFF-855"/>
    <n v="855"/>
    <x v="1"/>
    <x v="0"/>
    <x v="2"/>
    <s v="No"/>
    <s v="Y"/>
    <n v="5"/>
    <n v="-2"/>
    <n v="0"/>
    <x v="3"/>
    <n v="0"/>
    <m/>
    <n v="0"/>
    <n v="1"/>
    <n v="586"/>
    <n v="1"/>
    <s v="Bachelor's Degree"/>
    <n v="1"/>
    <n v="1"/>
    <n v="48"/>
    <n v="4"/>
    <n v="2"/>
    <n v="3"/>
    <n v="4037"/>
    <n v="21816"/>
    <n v="1"/>
    <n v="22"/>
    <n v="4"/>
    <n v="1"/>
    <n v="80"/>
    <n v="1"/>
    <n v="9"/>
    <n v="3"/>
    <n v="9"/>
    <n v="8"/>
    <n v="0"/>
    <n v="8"/>
  </r>
  <r>
    <s v="No"/>
    <s v="Travel_Rarely"/>
    <x v="0"/>
    <s v="Current Employees"/>
    <x v="1"/>
    <x v="2"/>
    <s v="STAFF-856"/>
    <n v="856"/>
    <x v="0"/>
    <x v="1"/>
    <x v="0"/>
    <s v="No"/>
    <s v="Y"/>
    <n v="3"/>
    <n v="-2"/>
    <n v="0"/>
    <x v="10"/>
    <n v="0"/>
    <m/>
    <n v="0"/>
    <n v="1"/>
    <n v="1343"/>
    <n v="27"/>
    <s v="High School"/>
    <n v="1"/>
    <n v="3"/>
    <n v="53"/>
    <n v="2"/>
    <n v="1"/>
    <n v="3"/>
    <n v="2559"/>
    <n v="17852"/>
    <n v="1"/>
    <n v="11"/>
    <n v="3"/>
    <n v="4"/>
    <n v="80"/>
    <n v="0"/>
    <n v="6"/>
    <n v="2"/>
    <n v="6"/>
    <n v="5"/>
    <n v="1"/>
    <n v="1"/>
  </r>
  <r>
    <s v="No"/>
    <s v="Travel_Rarely"/>
    <x v="0"/>
    <s v="Current Employees"/>
    <x v="0"/>
    <x v="0"/>
    <s v="STAFF-857"/>
    <n v="857"/>
    <x v="1"/>
    <x v="0"/>
    <x v="1"/>
    <s v="Yes"/>
    <s v="Y"/>
    <n v="1"/>
    <n v="-2"/>
    <n v="0"/>
    <x v="9"/>
    <n v="0"/>
    <m/>
    <n v="0"/>
    <n v="1"/>
    <n v="928"/>
    <n v="1"/>
    <s v="Associates Degree"/>
    <n v="1"/>
    <n v="2"/>
    <n v="56"/>
    <n v="3"/>
    <n v="2"/>
    <n v="1"/>
    <n v="6201"/>
    <n v="2823"/>
    <n v="1"/>
    <n v="14"/>
    <n v="3"/>
    <n v="4"/>
    <n v="80"/>
    <n v="1"/>
    <n v="18"/>
    <n v="2"/>
    <n v="18"/>
    <n v="14"/>
    <n v="4"/>
    <n v="11"/>
  </r>
  <r>
    <s v="No"/>
    <s v="Travel_Rarely"/>
    <x v="2"/>
    <s v="Current Employees"/>
    <x v="0"/>
    <x v="0"/>
    <s v="STAFF-859"/>
    <n v="859"/>
    <x v="1"/>
    <x v="0"/>
    <x v="2"/>
    <s v="No"/>
    <s v="Y"/>
    <n v="3"/>
    <n v="-2"/>
    <n v="0"/>
    <x v="5"/>
    <n v="0"/>
    <m/>
    <n v="0"/>
    <n v="1"/>
    <n v="117"/>
    <n v="13"/>
    <s v="Master's Degree"/>
    <n v="1"/>
    <n v="2"/>
    <n v="73"/>
    <n v="3"/>
    <n v="2"/>
    <n v="1"/>
    <n v="4403"/>
    <n v="9250"/>
    <n v="2"/>
    <n v="11"/>
    <n v="3"/>
    <n v="3"/>
    <n v="80"/>
    <n v="1"/>
    <n v="8"/>
    <n v="2"/>
    <n v="5"/>
    <n v="2"/>
    <n v="0"/>
    <n v="3"/>
  </r>
  <r>
    <s v="No"/>
    <s v="Travel_Frequently"/>
    <x v="2"/>
    <s v="Current Employees"/>
    <x v="1"/>
    <x v="0"/>
    <s v="STAFF-861"/>
    <n v="861"/>
    <x v="1"/>
    <x v="1"/>
    <x v="2"/>
    <s v="No"/>
    <s v="Y"/>
    <n v="3"/>
    <n v="-2"/>
    <n v="0"/>
    <x v="7"/>
    <n v="0"/>
    <m/>
    <n v="0"/>
    <n v="1"/>
    <n v="1012"/>
    <n v="5"/>
    <s v="Master's Degree"/>
    <n v="1"/>
    <n v="2"/>
    <n v="75"/>
    <n v="2"/>
    <n v="1"/>
    <n v="1"/>
    <n v="3761"/>
    <n v="2373"/>
    <n v="9"/>
    <n v="12"/>
    <n v="3"/>
    <n v="2"/>
    <n v="80"/>
    <n v="1"/>
    <n v="10"/>
    <n v="2"/>
    <n v="5"/>
    <n v="4"/>
    <n v="0"/>
    <n v="3"/>
  </r>
  <r>
    <s v="No"/>
    <s v="Travel_Rarely"/>
    <x v="1"/>
    <s v="Current Employees"/>
    <x v="0"/>
    <x v="3"/>
    <s v="STAFF-862"/>
    <n v="862"/>
    <x v="0"/>
    <x v="0"/>
    <x v="1"/>
    <s v="Yes"/>
    <s v="Y"/>
    <n v="3"/>
    <n v="-2"/>
    <n v="0"/>
    <x v="16"/>
    <n v="0"/>
    <m/>
    <n v="0"/>
    <n v="1"/>
    <n v="661"/>
    <n v="7"/>
    <s v="Associates Degree"/>
    <n v="1"/>
    <n v="1"/>
    <n v="78"/>
    <n v="2"/>
    <n v="3"/>
    <n v="2"/>
    <n v="10934"/>
    <n v="20715"/>
    <n v="7"/>
    <n v="18"/>
    <n v="3"/>
    <n v="4"/>
    <n v="80"/>
    <n v="1"/>
    <n v="35"/>
    <n v="3"/>
    <n v="5"/>
    <n v="2"/>
    <n v="0"/>
    <n v="4"/>
  </r>
  <r>
    <s v="No"/>
    <s v="Travel_Rarely"/>
    <x v="1"/>
    <s v="Current Employees"/>
    <x v="0"/>
    <x v="3"/>
    <s v="STAFF-864"/>
    <n v="864"/>
    <x v="1"/>
    <x v="0"/>
    <x v="2"/>
    <s v="Yes"/>
    <s v="Y"/>
    <n v="2"/>
    <n v="-2"/>
    <n v="0"/>
    <x v="28"/>
    <n v="0"/>
    <m/>
    <n v="0"/>
    <n v="1"/>
    <n v="930"/>
    <n v="9"/>
    <s v="Bachelor's Degree"/>
    <n v="1"/>
    <n v="4"/>
    <n v="74"/>
    <n v="3"/>
    <n v="3"/>
    <n v="2"/>
    <n v="10761"/>
    <n v="19239"/>
    <n v="4"/>
    <n v="12"/>
    <n v="3"/>
    <n v="3"/>
    <n v="80"/>
    <n v="1"/>
    <n v="18"/>
    <n v="3"/>
    <n v="5"/>
    <n v="4"/>
    <n v="0"/>
    <n v="2"/>
  </r>
  <r>
    <s v="No"/>
    <s v="Travel_Rarely"/>
    <x v="2"/>
    <s v="Current Employees"/>
    <x v="1"/>
    <x v="2"/>
    <s v="STAFF-865"/>
    <n v="865"/>
    <x v="0"/>
    <x v="1"/>
    <x v="1"/>
    <s v="No"/>
    <s v="Y"/>
    <n v="3"/>
    <n v="-2"/>
    <n v="0"/>
    <x v="5"/>
    <n v="0"/>
    <m/>
    <n v="0"/>
    <n v="1"/>
    <n v="638"/>
    <n v="8"/>
    <s v="Associates Degree"/>
    <n v="1"/>
    <n v="3"/>
    <n v="91"/>
    <n v="4"/>
    <n v="2"/>
    <n v="3"/>
    <n v="5175"/>
    <n v="22162"/>
    <n v="5"/>
    <n v="12"/>
    <n v="3"/>
    <n v="3"/>
    <n v="80"/>
    <n v="1"/>
    <n v="9"/>
    <n v="2"/>
    <n v="5"/>
    <n v="3"/>
    <n v="1"/>
    <n v="3"/>
  </r>
  <r>
    <s v="No"/>
    <s v="Travel_Frequently"/>
    <x v="1"/>
    <s v="Current Employees"/>
    <x v="1"/>
    <x v="2"/>
    <s v="STAFF-867"/>
    <n v="867"/>
    <x v="0"/>
    <x v="3"/>
    <x v="1"/>
    <s v="No"/>
    <s v="Y"/>
    <n v="3"/>
    <n v="-2"/>
    <n v="0"/>
    <x v="39"/>
    <n v="0"/>
    <m/>
    <n v="0"/>
    <n v="1"/>
    <n v="890"/>
    <n v="25"/>
    <s v="Master's Degree"/>
    <n v="1"/>
    <n v="3"/>
    <n v="81"/>
    <n v="2"/>
    <n v="4"/>
    <n v="4"/>
    <n v="13826"/>
    <n v="19028"/>
    <n v="3"/>
    <n v="22"/>
    <n v="4"/>
    <n v="3"/>
    <n v="80"/>
    <n v="0"/>
    <n v="31"/>
    <n v="3"/>
    <n v="9"/>
    <n v="8"/>
    <n v="0"/>
    <n v="0"/>
  </r>
  <r>
    <s v="No"/>
    <s v="Travel_Rarely"/>
    <x v="0"/>
    <s v="Current Employees"/>
    <x v="0"/>
    <x v="3"/>
    <s v="STAFF-868"/>
    <n v="868"/>
    <x v="1"/>
    <x v="0"/>
    <x v="2"/>
    <s v="No"/>
    <s v="Y"/>
    <n v="2"/>
    <n v="-2"/>
    <n v="0"/>
    <x v="2"/>
    <n v="0"/>
    <m/>
    <n v="0"/>
    <n v="1"/>
    <n v="342"/>
    <n v="16"/>
    <s v="Master's Degree"/>
    <n v="1"/>
    <n v="4"/>
    <n v="66"/>
    <n v="2"/>
    <n v="2"/>
    <n v="2"/>
    <n v="6334"/>
    <n v="24558"/>
    <n v="4"/>
    <n v="19"/>
    <n v="3"/>
    <n v="4"/>
    <n v="80"/>
    <n v="2"/>
    <n v="9"/>
    <n v="3"/>
    <n v="1"/>
    <n v="0"/>
    <n v="0"/>
    <n v="0"/>
  </r>
  <r>
    <s v="No"/>
    <s v="Travel_Rarely"/>
    <x v="2"/>
    <s v="Current Employees"/>
    <x v="2"/>
    <x v="2"/>
    <s v="STAFF-869"/>
    <n v="869"/>
    <x v="1"/>
    <x v="8"/>
    <x v="2"/>
    <s v="No"/>
    <s v="Y"/>
    <n v="6"/>
    <n v="-2"/>
    <n v="0"/>
    <x v="14"/>
    <n v="0"/>
    <m/>
    <n v="0"/>
    <n v="1"/>
    <n v="1169"/>
    <n v="8"/>
    <s v="Associates Degree"/>
    <n v="1"/>
    <n v="2"/>
    <n v="63"/>
    <n v="2"/>
    <n v="1"/>
    <n v="4"/>
    <n v="4936"/>
    <n v="23965"/>
    <n v="1"/>
    <n v="13"/>
    <n v="3"/>
    <n v="4"/>
    <n v="80"/>
    <n v="1"/>
    <n v="6"/>
    <n v="3"/>
    <n v="5"/>
    <n v="1"/>
    <n v="0"/>
    <n v="4"/>
  </r>
  <r>
    <s v="No"/>
    <s v="Travel_Rarely"/>
    <x v="4"/>
    <s v="Current Employees"/>
    <x v="1"/>
    <x v="0"/>
    <s v="STAFF-872"/>
    <n v="872"/>
    <x v="1"/>
    <x v="3"/>
    <x v="1"/>
    <s v="No"/>
    <s v="Y"/>
    <n v="2"/>
    <n v="-2"/>
    <n v="0"/>
    <x v="15"/>
    <n v="0"/>
    <m/>
    <n v="0"/>
    <n v="1"/>
    <n v="1230"/>
    <n v="1"/>
    <s v="Associates Degree"/>
    <n v="1"/>
    <n v="4"/>
    <n v="33"/>
    <n v="2"/>
    <n v="2"/>
    <n v="1"/>
    <n v="4775"/>
    <n v="19146"/>
    <n v="6"/>
    <n v="22"/>
    <n v="4"/>
    <n v="1"/>
    <n v="80"/>
    <n v="2"/>
    <n v="4"/>
    <n v="1"/>
    <n v="2"/>
    <n v="2"/>
    <n v="2"/>
    <n v="2"/>
  </r>
  <r>
    <s v="No"/>
    <s v="Travel_Rarely"/>
    <x v="0"/>
    <s v="Current Employees"/>
    <x v="1"/>
    <x v="0"/>
    <s v="STAFF-874"/>
    <n v="874"/>
    <x v="1"/>
    <x v="2"/>
    <x v="1"/>
    <s v="Yes"/>
    <s v="Y"/>
    <n v="2"/>
    <n v="-2"/>
    <n v="0"/>
    <x v="20"/>
    <n v="0"/>
    <m/>
    <n v="0"/>
    <n v="1"/>
    <n v="986"/>
    <n v="8"/>
    <s v="Master's Degree"/>
    <n v="1"/>
    <n v="1"/>
    <n v="62"/>
    <n v="4"/>
    <n v="1"/>
    <n v="1"/>
    <n v="2818"/>
    <n v="5044"/>
    <n v="2"/>
    <n v="24"/>
    <n v="4"/>
    <n v="3"/>
    <n v="80"/>
    <n v="1"/>
    <n v="10"/>
    <n v="2"/>
    <n v="3"/>
    <n v="2"/>
    <n v="0"/>
    <n v="2"/>
  </r>
  <r>
    <s v="No"/>
    <s v="Travel_Frequently"/>
    <x v="0"/>
    <s v="Current Employees"/>
    <x v="1"/>
    <x v="2"/>
    <s v="STAFF-875"/>
    <n v="875"/>
    <x v="1"/>
    <x v="1"/>
    <x v="0"/>
    <s v="Yes"/>
    <s v="Y"/>
    <n v="2"/>
    <n v="-2"/>
    <n v="0"/>
    <x v="19"/>
    <n v="0"/>
    <m/>
    <n v="0"/>
    <n v="1"/>
    <n v="1271"/>
    <n v="2"/>
    <s v="High School"/>
    <n v="1"/>
    <n v="2"/>
    <n v="35"/>
    <n v="3"/>
    <n v="1"/>
    <n v="4"/>
    <n v="2515"/>
    <n v="9068"/>
    <n v="5"/>
    <n v="14"/>
    <n v="3"/>
    <n v="4"/>
    <n v="80"/>
    <n v="0"/>
    <n v="8"/>
    <n v="3"/>
    <n v="2"/>
    <n v="1"/>
    <n v="2"/>
    <n v="2"/>
  </r>
  <r>
    <s v="No"/>
    <s v="Travel_Rarely"/>
    <x v="0"/>
    <s v="Current Employees"/>
    <x v="2"/>
    <x v="0"/>
    <s v="STAFF-878"/>
    <n v="878"/>
    <x v="1"/>
    <x v="8"/>
    <x v="1"/>
    <s v="No"/>
    <s v="Y"/>
    <n v="3"/>
    <n v="-2"/>
    <n v="0"/>
    <x v="9"/>
    <n v="0"/>
    <m/>
    <n v="0"/>
    <n v="1"/>
    <n v="1278"/>
    <n v="8"/>
    <s v="Bachelor's Degree"/>
    <n v="1"/>
    <n v="1"/>
    <n v="77"/>
    <n v="2"/>
    <n v="1"/>
    <n v="1"/>
    <n v="2342"/>
    <n v="8635"/>
    <n v="0"/>
    <n v="21"/>
    <n v="4"/>
    <n v="3"/>
    <n v="80"/>
    <n v="0"/>
    <n v="6"/>
    <n v="3"/>
    <n v="5"/>
    <n v="4"/>
    <n v="0"/>
    <n v="3"/>
  </r>
  <r>
    <s v="No"/>
    <s v="Travel_Rarely"/>
    <x v="2"/>
    <s v="Current Employees"/>
    <x v="0"/>
    <x v="1"/>
    <s v="STAFF-879"/>
    <n v="879"/>
    <x v="1"/>
    <x v="0"/>
    <x v="1"/>
    <s v="Yes"/>
    <s v="Y"/>
    <n v="3"/>
    <n v="-2"/>
    <n v="0"/>
    <x v="36"/>
    <n v="0"/>
    <m/>
    <n v="0"/>
    <n v="1"/>
    <n v="141"/>
    <n v="3"/>
    <s v="High School"/>
    <n v="1"/>
    <n v="3"/>
    <n v="98"/>
    <n v="3"/>
    <n v="2"/>
    <n v="3"/>
    <n v="4194"/>
    <n v="14363"/>
    <n v="1"/>
    <n v="18"/>
    <n v="3"/>
    <n v="4"/>
    <n v="80"/>
    <n v="0"/>
    <n v="5"/>
    <n v="3"/>
    <n v="5"/>
    <n v="3"/>
    <n v="0"/>
    <n v="3"/>
  </r>
  <r>
    <s v="No"/>
    <s v="Travel_Rarely"/>
    <x v="0"/>
    <s v="Current Employees"/>
    <x v="1"/>
    <x v="0"/>
    <s v="STAFF-880"/>
    <n v="880"/>
    <x v="0"/>
    <x v="3"/>
    <x v="1"/>
    <s v="Yes"/>
    <s v="Y"/>
    <n v="2"/>
    <n v="-2"/>
    <n v="0"/>
    <x v="10"/>
    <n v="0"/>
    <m/>
    <n v="0"/>
    <n v="1"/>
    <n v="607"/>
    <n v="9"/>
    <s v="Bachelor's Degree"/>
    <n v="1"/>
    <n v="4"/>
    <n v="66"/>
    <n v="2"/>
    <n v="3"/>
    <n v="1"/>
    <n v="10685"/>
    <n v="23457"/>
    <n v="1"/>
    <n v="20"/>
    <n v="4"/>
    <n v="2"/>
    <n v="80"/>
    <n v="1"/>
    <n v="17"/>
    <n v="3"/>
    <n v="17"/>
    <n v="14"/>
    <n v="5"/>
    <n v="15"/>
  </r>
  <r>
    <s v="Yes"/>
    <s v="Travel_Frequently"/>
    <x v="0"/>
    <s v="Ex-Employees"/>
    <x v="1"/>
    <x v="0"/>
    <s v="STAFF-881"/>
    <n v="881"/>
    <x v="0"/>
    <x v="1"/>
    <x v="2"/>
    <s v="Yes"/>
    <s v="Y"/>
    <n v="3"/>
    <n v="-2"/>
    <n v="0"/>
    <x v="10"/>
    <n v="1"/>
    <n v="1"/>
    <n v="1"/>
    <n v="0"/>
    <n v="130"/>
    <n v="25"/>
    <s v="Master's Degree"/>
    <n v="1"/>
    <n v="4"/>
    <n v="96"/>
    <n v="3"/>
    <n v="1"/>
    <n v="1"/>
    <n v="2022"/>
    <n v="16612"/>
    <n v="1"/>
    <n v="19"/>
    <n v="3"/>
    <n v="1"/>
    <n v="80"/>
    <n v="1"/>
    <n v="10"/>
    <n v="2"/>
    <n v="10"/>
    <n v="2"/>
    <n v="7"/>
    <n v="8"/>
  </r>
  <r>
    <s v="No"/>
    <s v="Non-Travel"/>
    <x v="2"/>
    <s v="Current Employees"/>
    <x v="1"/>
    <x v="0"/>
    <s v="STAFF-882"/>
    <n v="882"/>
    <x v="1"/>
    <x v="2"/>
    <x v="2"/>
    <s v="No"/>
    <s v="Y"/>
    <n v="2"/>
    <n v="-2"/>
    <n v="0"/>
    <x v="5"/>
    <n v="0"/>
    <m/>
    <n v="0"/>
    <n v="1"/>
    <n v="300"/>
    <n v="1"/>
    <s v="Bachelor's Degree"/>
    <n v="1"/>
    <n v="4"/>
    <n v="61"/>
    <n v="3"/>
    <n v="1"/>
    <n v="1"/>
    <n v="2314"/>
    <n v="9148"/>
    <n v="0"/>
    <n v="12"/>
    <n v="3"/>
    <n v="2"/>
    <n v="80"/>
    <n v="1"/>
    <n v="4"/>
    <n v="3"/>
    <n v="3"/>
    <n v="0"/>
    <n v="0"/>
    <n v="2"/>
  </r>
  <r>
    <s v="No"/>
    <s v="Travel_Rarely"/>
    <x v="2"/>
    <s v="Current Employees"/>
    <x v="0"/>
    <x v="3"/>
    <s v="STAFF-885"/>
    <n v="885"/>
    <x v="1"/>
    <x v="0"/>
    <x v="1"/>
    <s v="No"/>
    <s v="Y"/>
    <n v="1"/>
    <n v="-2"/>
    <n v="0"/>
    <x v="36"/>
    <n v="0"/>
    <m/>
    <n v="0"/>
    <n v="1"/>
    <n v="583"/>
    <n v="4"/>
    <s v="High School"/>
    <n v="1"/>
    <n v="3"/>
    <n v="87"/>
    <n v="2"/>
    <n v="2"/>
    <n v="2"/>
    <n v="4256"/>
    <n v="18154"/>
    <n v="1"/>
    <n v="12"/>
    <n v="3"/>
    <n v="1"/>
    <n v="80"/>
    <n v="0"/>
    <n v="5"/>
    <n v="4"/>
    <n v="5"/>
    <n v="2"/>
    <n v="0"/>
    <n v="3"/>
  </r>
  <r>
    <s v="No"/>
    <s v="Travel_Rarely"/>
    <x v="1"/>
    <s v="Current Employees"/>
    <x v="1"/>
    <x v="4"/>
    <s v="STAFF-887"/>
    <n v="887"/>
    <x v="0"/>
    <x v="1"/>
    <x v="1"/>
    <s v="No"/>
    <s v="Y"/>
    <n v="2"/>
    <n v="-2"/>
    <n v="0"/>
    <x v="1"/>
    <n v="0"/>
    <m/>
    <n v="0"/>
    <n v="1"/>
    <n v="1418"/>
    <n v="1"/>
    <s v="Bachelor's Degree"/>
    <n v="1"/>
    <n v="4"/>
    <n v="36"/>
    <n v="3"/>
    <n v="1"/>
    <n v="4"/>
    <n v="3580"/>
    <n v="10554"/>
    <n v="2"/>
    <n v="16"/>
    <n v="3"/>
    <n v="2"/>
    <n v="80"/>
    <n v="1"/>
    <n v="7"/>
    <n v="3"/>
    <n v="4"/>
    <n v="2"/>
    <n v="0"/>
    <n v="2"/>
  </r>
  <r>
    <s v="No"/>
    <s v="Non-Travel"/>
    <x v="4"/>
    <s v="Current Employees"/>
    <x v="1"/>
    <x v="0"/>
    <s v="STAFF-888"/>
    <n v="888"/>
    <x v="1"/>
    <x v="2"/>
    <x v="1"/>
    <s v="No"/>
    <s v="Y"/>
    <n v="2"/>
    <n v="-2"/>
    <n v="0"/>
    <x v="17"/>
    <n v="0"/>
    <m/>
    <n v="0"/>
    <n v="1"/>
    <n v="1269"/>
    <n v="4"/>
    <s v="High School"/>
    <n v="1"/>
    <n v="1"/>
    <n v="46"/>
    <n v="2"/>
    <n v="1"/>
    <n v="1"/>
    <n v="3162"/>
    <n v="10778"/>
    <n v="0"/>
    <n v="17"/>
    <n v="3"/>
    <n v="4"/>
    <n v="80"/>
    <n v="0"/>
    <n v="6"/>
    <n v="2"/>
    <n v="5"/>
    <n v="2"/>
    <n v="3"/>
    <n v="4"/>
  </r>
  <r>
    <s v="No"/>
    <s v="Travel_Frequently"/>
    <x v="2"/>
    <s v="Current Employees"/>
    <x v="0"/>
    <x v="0"/>
    <s v="STAFF-889"/>
    <n v="889"/>
    <x v="1"/>
    <x v="0"/>
    <x v="1"/>
    <s v="No"/>
    <s v="Y"/>
    <n v="3"/>
    <n v="-2"/>
    <n v="0"/>
    <x v="5"/>
    <n v="0"/>
    <m/>
    <n v="0"/>
    <n v="1"/>
    <n v="379"/>
    <n v="5"/>
    <s v="Associates Degree"/>
    <n v="1"/>
    <n v="2"/>
    <n v="48"/>
    <n v="3"/>
    <n v="2"/>
    <n v="1"/>
    <n v="6524"/>
    <n v="8891"/>
    <n v="1"/>
    <n v="14"/>
    <n v="3"/>
    <n v="4"/>
    <n v="80"/>
    <n v="1"/>
    <n v="10"/>
    <n v="3"/>
    <n v="10"/>
    <n v="8"/>
    <n v="5"/>
    <n v="3"/>
  </r>
  <r>
    <s v="No"/>
    <s v="Travel_Rarely"/>
    <x v="0"/>
    <s v="Current Employees"/>
    <x v="0"/>
    <x v="3"/>
    <s v="STAFF-893"/>
    <n v="893"/>
    <x v="1"/>
    <x v="6"/>
    <x v="1"/>
    <s v="No"/>
    <s v="Y"/>
    <n v="3"/>
    <n v="-2"/>
    <n v="0"/>
    <x v="8"/>
    <n v="0"/>
    <m/>
    <n v="0"/>
    <n v="1"/>
    <n v="395"/>
    <n v="9"/>
    <s v="Bachelor's Degree"/>
    <n v="1"/>
    <n v="2"/>
    <n v="98"/>
    <n v="2"/>
    <n v="1"/>
    <n v="2"/>
    <n v="2899"/>
    <n v="12102"/>
    <n v="0"/>
    <n v="19"/>
    <n v="3"/>
    <n v="4"/>
    <n v="80"/>
    <n v="1"/>
    <n v="3"/>
    <n v="3"/>
    <n v="2"/>
    <n v="2"/>
    <n v="1"/>
    <n v="2"/>
  </r>
  <r>
    <s v="No"/>
    <s v="Travel_Rarely"/>
    <x v="0"/>
    <s v="Current Employees"/>
    <x v="1"/>
    <x v="0"/>
    <s v="STAFF-894"/>
    <n v="894"/>
    <x v="0"/>
    <x v="2"/>
    <x v="1"/>
    <s v="Yes"/>
    <s v="Y"/>
    <n v="1"/>
    <n v="-2"/>
    <n v="0"/>
    <x v="19"/>
    <n v="0"/>
    <m/>
    <n v="0"/>
    <n v="1"/>
    <n v="1265"/>
    <n v="3"/>
    <s v="Bachelor's Degree"/>
    <n v="1"/>
    <n v="3"/>
    <n v="95"/>
    <n v="4"/>
    <n v="2"/>
    <n v="1"/>
    <n v="5231"/>
    <n v="23726"/>
    <n v="2"/>
    <n v="13"/>
    <n v="3"/>
    <n v="2"/>
    <n v="80"/>
    <n v="1"/>
    <n v="17"/>
    <n v="2"/>
    <n v="5"/>
    <n v="3"/>
    <n v="1"/>
    <n v="3"/>
  </r>
  <r>
    <s v="No"/>
    <s v="Travel_Rarely"/>
    <x v="2"/>
    <s v="Current Employees"/>
    <x v="1"/>
    <x v="0"/>
    <s v="STAFF-895"/>
    <n v="895"/>
    <x v="1"/>
    <x v="1"/>
    <x v="1"/>
    <s v="Yes"/>
    <s v="Y"/>
    <n v="2"/>
    <n v="-2"/>
    <n v="0"/>
    <x v="12"/>
    <n v="0"/>
    <m/>
    <n v="0"/>
    <n v="1"/>
    <n v="1222"/>
    <n v="11"/>
    <s v="Master's Degree"/>
    <n v="1"/>
    <n v="4"/>
    <n v="48"/>
    <n v="3"/>
    <n v="1"/>
    <n v="1"/>
    <n v="2356"/>
    <n v="14871"/>
    <n v="3"/>
    <n v="19"/>
    <n v="3"/>
    <n v="2"/>
    <n v="80"/>
    <n v="1"/>
    <n v="8"/>
    <n v="3"/>
    <n v="6"/>
    <n v="4"/>
    <n v="0"/>
    <n v="2"/>
  </r>
  <r>
    <s v="Yes"/>
    <s v="Travel_Rarely"/>
    <x v="2"/>
    <s v="Ex-Employees"/>
    <x v="0"/>
    <x v="2"/>
    <s v="STAFF-896"/>
    <n v="896"/>
    <x v="0"/>
    <x v="6"/>
    <x v="2"/>
    <s v="Yes"/>
    <s v="Y"/>
    <n v="3"/>
    <n v="-2"/>
    <n v="0"/>
    <x v="11"/>
    <n v="1"/>
    <n v="1"/>
    <n v="1"/>
    <n v="0"/>
    <n v="341"/>
    <n v="1"/>
    <s v="Bachelor's Degree"/>
    <n v="1"/>
    <n v="2"/>
    <n v="48"/>
    <n v="2"/>
    <n v="1"/>
    <n v="3"/>
    <n v="2800"/>
    <n v="23522"/>
    <n v="6"/>
    <n v="19"/>
    <n v="3"/>
    <n v="3"/>
    <n v="80"/>
    <n v="3"/>
    <n v="5"/>
    <n v="3"/>
    <n v="3"/>
    <n v="2"/>
    <n v="0"/>
    <n v="2"/>
  </r>
  <r>
    <s v="No"/>
    <s v="Travel_Rarely"/>
    <x v="1"/>
    <s v="Current Employees"/>
    <x v="0"/>
    <x v="3"/>
    <s v="STAFF-897"/>
    <n v="897"/>
    <x v="1"/>
    <x v="0"/>
    <x v="1"/>
    <s v="No"/>
    <s v="Y"/>
    <n v="3"/>
    <n v="-2"/>
    <n v="0"/>
    <x v="16"/>
    <n v="0"/>
    <m/>
    <n v="0"/>
    <n v="1"/>
    <n v="868"/>
    <n v="8"/>
    <s v="Bachelor's Degree"/>
    <n v="1"/>
    <n v="1"/>
    <n v="73"/>
    <n v="3"/>
    <n v="4"/>
    <n v="2"/>
    <n v="11836"/>
    <n v="22789"/>
    <n v="5"/>
    <n v="14"/>
    <n v="3"/>
    <n v="3"/>
    <n v="80"/>
    <n v="1"/>
    <n v="28"/>
    <n v="3"/>
    <n v="2"/>
    <n v="0"/>
    <n v="2"/>
    <n v="2"/>
  </r>
  <r>
    <s v="No"/>
    <s v="Travel_Rarely"/>
    <x v="0"/>
    <s v="Current Employees"/>
    <x v="1"/>
    <x v="4"/>
    <s v="STAFF-899"/>
    <n v="899"/>
    <x v="1"/>
    <x v="3"/>
    <x v="1"/>
    <s v="No"/>
    <s v="Y"/>
    <n v="2"/>
    <n v="-2"/>
    <n v="0"/>
    <x v="10"/>
    <n v="0"/>
    <m/>
    <n v="0"/>
    <n v="1"/>
    <n v="672"/>
    <n v="25"/>
    <s v="Bachelor's Degree"/>
    <n v="1"/>
    <n v="4"/>
    <n v="78"/>
    <n v="2"/>
    <n v="3"/>
    <n v="4"/>
    <n v="10903"/>
    <n v="9129"/>
    <n v="3"/>
    <n v="16"/>
    <n v="3"/>
    <n v="1"/>
    <n v="80"/>
    <n v="0"/>
    <n v="16"/>
    <n v="3"/>
    <n v="13"/>
    <n v="10"/>
    <n v="4"/>
    <n v="8"/>
  </r>
  <r>
    <s v="No"/>
    <s v="Travel_Frequently"/>
    <x v="0"/>
    <s v="Current Employees"/>
    <x v="0"/>
    <x v="2"/>
    <s v="STAFF-900"/>
    <n v="900"/>
    <x v="0"/>
    <x v="6"/>
    <x v="1"/>
    <s v="No"/>
    <s v="Y"/>
    <n v="3"/>
    <n v="-2"/>
    <n v="0"/>
    <x v="2"/>
    <n v="0"/>
    <m/>
    <n v="0"/>
    <n v="1"/>
    <n v="1231"/>
    <n v="21"/>
    <s v="Associates Degree"/>
    <n v="1"/>
    <n v="3"/>
    <n v="54"/>
    <n v="3"/>
    <n v="1"/>
    <n v="4"/>
    <n v="2973"/>
    <n v="21222"/>
    <n v="5"/>
    <n v="15"/>
    <n v="3"/>
    <n v="2"/>
    <n v="80"/>
    <n v="1"/>
    <n v="10"/>
    <n v="3"/>
    <n v="5"/>
    <n v="4"/>
    <n v="0"/>
    <n v="0"/>
  </r>
  <r>
    <s v="No"/>
    <s v="Travel_Rarely"/>
    <x v="1"/>
    <s v="Current Employees"/>
    <x v="1"/>
    <x v="0"/>
    <s v="STAFF-901"/>
    <n v="901"/>
    <x v="0"/>
    <x v="7"/>
    <x v="0"/>
    <s v="No"/>
    <s v="Y"/>
    <n v="0"/>
    <n v="-2"/>
    <n v="0"/>
    <x v="16"/>
    <n v="0"/>
    <m/>
    <n v="0"/>
    <n v="1"/>
    <n v="102"/>
    <n v="23"/>
    <s v="Master's Degree"/>
    <n v="1"/>
    <n v="4"/>
    <n v="72"/>
    <n v="3"/>
    <n v="4"/>
    <n v="1"/>
    <n v="14275"/>
    <n v="20206"/>
    <n v="6"/>
    <n v="18"/>
    <n v="3"/>
    <n v="3"/>
    <n v="80"/>
    <n v="0"/>
    <n v="33"/>
    <n v="3"/>
    <n v="12"/>
    <n v="9"/>
    <n v="3"/>
    <n v="8"/>
  </r>
  <r>
    <s v="No"/>
    <s v="Travel_Frequently"/>
    <x v="0"/>
    <s v="Current Employees"/>
    <x v="1"/>
    <x v="0"/>
    <s v="STAFF-902"/>
    <n v="902"/>
    <x v="0"/>
    <x v="4"/>
    <x v="1"/>
    <s v="No"/>
    <s v="Y"/>
    <n v="2"/>
    <n v="-2"/>
    <n v="0"/>
    <x v="23"/>
    <n v="0"/>
    <m/>
    <n v="0"/>
    <n v="1"/>
    <n v="422"/>
    <n v="1"/>
    <s v="Bachelor's Degree"/>
    <n v="1"/>
    <n v="4"/>
    <n v="33"/>
    <n v="3"/>
    <n v="2"/>
    <n v="1"/>
    <n v="5562"/>
    <n v="21782"/>
    <n v="4"/>
    <n v="13"/>
    <n v="3"/>
    <n v="2"/>
    <n v="80"/>
    <n v="1"/>
    <n v="12"/>
    <n v="2"/>
    <n v="5"/>
    <n v="2"/>
    <n v="2"/>
    <n v="2"/>
  </r>
  <r>
    <s v="No"/>
    <s v="Travel_Rarely"/>
    <x v="1"/>
    <s v="Current Employees"/>
    <x v="0"/>
    <x v="3"/>
    <s v="STAFF-903"/>
    <n v="903"/>
    <x v="0"/>
    <x v="0"/>
    <x v="1"/>
    <s v="Yes"/>
    <s v="Y"/>
    <n v="2"/>
    <n v="-2"/>
    <n v="0"/>
    <x v="40"/>
    <n v="0"/>
    <m/>
    <n v="0"/>
    <n v="1"/>
    <n v="249"/>
    <n v="2"/>
    <s v="Associates Degree"/>
    <n v="1"/>
    <n v="3"/>
    <n v="35"/>
    <n v="3"/>
    <n v="2"/>
    <n v="2"/>
    <n v="4537"/>
    <n v="17783"/>
    <n v="0"/>
    <n v="22"/>
    <n v="4"/>
    <n v="1"/>
    <n v="80"/>
    <n v="1"/>
    <n v="8"/>
    <n v="3"/>
    <n v="7"/>
    <n v="6"/>
    <n v="7"/>
    <n v="7"/>
  </r>
  <r>
    <s v="No"/>
    <s v="Non-Travel"/>
    <x v="0"/>
    <s v="Current Employees"/>
    <x v="0"/>
    <x v="2"/>
    <s v="STAFF-904"/>
    <n v="904"/>
    <x v="1"/>
    <x v="0"/>
    <x v="0"/>
    <s v="Yes"/>
    <s v="Y"/>
    <n v="2"/>
    <n v="-2"/>
    <n v="0"/>
    <x v="2"/>
    <n v="0"/>
    <m/>
    <n v="0"/>
    <n v="1"/>
    <n v="1252"/>
    <n v="19"/>
    <s v="Associates Degree"/>
    <n v="1"/>
    <n v="1"/>
    <n v="32"/>
    <n v="3"/>
    <n v="3"/>
    <n v="3"/>
    <n v="7642"/>
    <n v="4814"/>
    <n v="1"/>
    <n v="13"/>
    <n v="3"/>
    <n v="4"/>
    <n v="80"/>
    <n v="0"/>
    <n v="10"/>
    <n v="3"/>
    <n v="10"/>
    <n v="0"/>
    <n v="0"/>
    <n v="9"/>
  </r>
  <r>
    <s v="No"/>
    <s v="Non-Travel"/>
    <x v="1"/>
    <s v="Current Employees"/>
    <x v="1"/>
    <x v="0"/>
    <s v="STAFF-905"/>
    <n v="905"/>
    <x v="1"/>
    <x v="5"/>
    <x v="2"/>
    <s v="No"/>
    <s v="Y"/>
    <n v="3"/>
    <n v="-2"/>
    <n v="0"/>
    <x v="24"/>
    <n v="0"/>
    <m/>
    <n v="0"/>
    <n v="1"/>
    <n v="881"/>
    <n v="2"/>
    <s v="Master's Degree"/>
    <n v="1"/>
    <n v="1"/>
    <n v="98"/>
    <n v="3"/>
    <n v="4"/>
    <n v="1"/>
    <n v="17924"/>
    <n v="4544"/>
    <n v="1"/>
    <n v="11"/>
    <n v="3"/>
    <n v="4"/>
    <n v="80"/>
    <n v="1"/>
    <n v="31"/>
    <n v="3"/>
    <n v="31"/>
    <n v="6"/>
    <n v="14"/>
    <n v="7"/>
  </r>
  <r>
    <s v="No"/>
    <s v="Travel_Rarely"/>
    <x v="0"/>
    <s v="Current Employees"/>
    <x v="2"/>
    <x v="0"/>
    <s v="STAFF-909"/>
    <n v="909"/>
    <x v="0"/>
    <x v="8"/>
    <x v="1"/>
    <s v="No"/>
    <s v="Y"/>
    <n v="2"/>
    <n v="-2"/>
    <n v="0"/>
    <x v="22"/>
    <n v="0"/>
    <m/>
    <n v="0"/>
    <n v="1"/>
    <n v="1383"/>
    <n v="2"/>
    <s v="Bachelor's Degree"/>
    <n v="1"/>
    <n v="4"/>
    <n v="42"/>
    <n v="2"/>
    <n v="2"/>
    <n v="1"/>
    <n v="5204"/>
    <n v="7790"/>
    <n v="8"/>
    <n v="11"/>
    <n v="3"/>
    <n v="3"/>
    <n v="80"/>
    <n v="2"/>
    <n v="13"/>
    <n v="3"/>
    <n v="5"/>
    <n v="4"/>
    <n v="0"/>
    <n v="4"/>
  </r>
  <r>
    <s v="No"/>
    <s v="Travel_Rarely"/>
    <x v="2"/>
    <s v="Current Employees"/>
    <x v="2"/>
    <x v="5"/>
    <s v="STAFF-910"/>
    <n v="910"/>
    <x v="1"/>
    <x v="8"/>
    <x v="2"/>
    <s v="Yes"/>
    <s v="Y"/>
    <n v="4"/>
    <n v="-2"/>
    <n v="0"/>
    <x v="3"/>
    <n v="0"/>
    <m/>
    <n v="0"/>
    <n v="1"/>
    <n v="1075"/>
    <n v="3"/>
    <s v="Associates Degree"/>
    <n v="1"/>
    <n v="4"/>
    <n v="57"/>
    <n v="3"/>
    <n v="1"/>
    <n v="3"/>
    <n v="2277"/>
    <n v="22650"/>
    <n v="3"/>
    <n v="11"/>
    <n v="3"/>
    <n v="3"/>
    <n v="80"/>
    <n v="1"/>
    <n v="7"/>
    <n v="4"/>
    <n v="4"/>
    <n v="3"/>
    <n v="0"/>
    <n v="3"/>
  </r>
  <r>
    <s v="Yes"/>
    <s v="Travel_Rarely"/>
    <x v="2"/>
    <s v="Ex-Employees"/>
    <x v="1"/>
    <x v="0"/>
    <s v="STAFF-911"/>
    <n v="911"/>
    <x v="1"/>
    <x v="2"/>
    <x v="0"/>
    <s v="Yes"/>
    <s v="Y"/>
    <n v="2"/>
    <n v="-2"/>
    <n v="0"/>
    <x v="5"/>
    <n v="1"/>
    <n v="1"/>
    <n v="1"/>
    <n v="0"/>
    <n v="374"/>
    <n v="25"/>
    <s v="Master's Degree"/>
    <n v="1"/>
    <n v="1"/>
    <n v="87"/>
    <n v="3"/>
    <n v="1"/>
    <n v="1"/>
    <n v="2795"/>
    <n v="18016"/>
    <n v="1"/>
    <n v="24"/>
    <n v="4"/>
    <n v="3"/>
    <n v="80"/>
    <n v="0"/>
    <n v="1"/>
    <n v="1"/>
    <n v="1"/>
    <n v="0"/>
    <n v="0"/>
    <n v="1"/>
  </r>
  <r>
    <s v="No"/>
    <s v="Travel_Rarely"/>
    <x v="2"/>
    <s v="Current Employees"/>
    <x v="1"/>
    <x v="2"/>
    <s v="STAFF-912"/>
    <n v="912"/>
    <x v="0"/>
    <x v="2"/>
    <x v="2"/>
    <s v="No"/>
    <s v="Y"/>
    <n v="5"/>
    <n v="-2"/>
    <n v="0"/>
    <x v="11"/>
    <n v="0"/>
    <m/>
    <n v="0"/>
    <n v="1"/>
    <n v="1086"/>
    <n v="7"/>
    <s v="High School"/>
    <n v="1"/>
    <n v="1"/>
    <n v="62"/>
    <n v="2"/>
    <n v="1"/>
    <n v="4"/>
    <n v="2532"/>
    <n v="6054"/>
    <n v="6"/>
    <n v="14"/>
    <n v="3"/>
    <n v="3"/>
    <n v="80"/>
    <n v="3"/>
    <n v="8"/>
    <n v="3"/>
    <n v="4"/>
    <n v="3"/>
    <n v="0"/>
    <n v="3"/>
  </r>
  <r>
    <s v="No"/>
    <s v="Travel_Rarely"/>
    <x v="0"/>
    <s v="Current Employees"/>
    <x v="1"/>
    <x v="0"/>
    <s v="STAFF-913"/>
    <n v="913"/>
    <x v="1"/>
    <x v="1"/>
    <x v="1"/>
    <s v="Yes"/>
    <s v="Y"/>
    <n v="0"/>
    <n v="-2"/>
    <n v="0"/>
    <x v="20"/>
    <n v="0"/>
    <m/>
    <n v="0"/>
    <n v="1"/>
    <n v="661"/>
    <n v="9"/>
    <s v="Associates Degree"/>
    <n v="1"/>
    <n v="2"/>
    <n v="61"/>
    <n v="3"/>
    <n v="1"/>
    <n v="1"/>
    <n v="2559"/>
    <n v="7508"/>
    <n v="1"/>
    <n v="13"/>
    <n v="3"/>
    <n v="4"/>
    <n v="80"/>
    <n v="0"/>
    <n v="8"/>
    <n v="3"/>
    <n v="8"/>
    <n v="7"/>
    <n v="7"/>
    <n v="1"/>
  </r>
  <r>
    <s v="No"/>
    <s v="Travel_Rarely"/>
    <x v="2"/>
    <s v="Current Employees"/>
    <x v="0"/>
    <x v="2"/>
    <s v="STAFF-916"/>
    <n v="916"/>
    <x v="1"/>
    <x v="0"/>
    <x v="0"/>
    <s v="No"/>
    <s v="Y"/>
    <n v="3"/>
    <n v="-2"/>
    <n v="0"/>
    <x v="14"/>
    <n v="0"/>
    <m/>
    <n v="0"/>
    <n v="1"/>
    <n v="821"/>
    <n v="5"/>
    <s v="Master's Degree"/>
    <n v="1"/>
    <n v="1"/>
    <n v="98"/>
    <n v="3"/>
    <n v="2"/>
    <n v="4"/>
    <n v="4908"/>
    <n v="24252"/>
    <n v="1"/>
    <n v="14"/>
    <n v="3"/>
    <n v="2"/>
    <n v="80"/>
    <n v="0"/>
    <n v="4"/>
    <n v="3"/>
    <n v="4"/>
    <n v="2"/>
    <n v="0"/>
    <n v="2"/>
  </r>
  <r>
    <s v="Yes"/>
    <s v="Travel_Frequently"/>
    <x v="3"/>
    <s v="Ex-Employees"/>
    <x v="1"/>
    <x v="0"/>
    <s v="STAFF-918"/>
    <n v="918"/>
    <x v="1"/>
    <x v="2"/>
    <x v="2"/>
    <s v="Yes"/>
    <s v="Y"/>
    <n v="3"/>
    <n v="-2"/>
    <n v="0"/>
    <x v="34"/>
    <n v="1"/>
    <n v="1"/>
    <n v="1"/>
    <n v="0"/>
    <n v="781"/>
    <n v="2"/>
    <s v="High School"/>
    <n v="1"/>
    <n v="4"/>
    <n v="57"/>
    <n v="2"/>
    <n v="1"/>
    <n v="1"/>
    <n v="2380"/>
    <n v="13384"/>
    <n v="9"/>
    <n v="14"/>
    <n v="3"/>
    <n v="4"/>
    <n v="80"/>
    <n v="1"/>
    <n v="3"/>
    <n v="2"/>
    <n v="1"/>
    <n v="0"/>
    <n v="0"/>
    <n v="0"/>
  </r>
  <r>
    <s v="No"/>
    <s v="Travel_Rarely"/>
    <x v="0"/>
    <s v="Current Employees"/>
    <x v="1"/>
    <x v="0"/>
    <s v="STAFF-920"/>
    <n v="920"/>
    <x v="0"/>
    <x v="3"/>
    <x v="2"/>
    <s v="No"/>
    <s v="Y"/>
    <n v="2"/>
    <n v="-2"/>
    <n v="0"/>
    <x v="23"/>
    <n v="0"/>
    <m/>
    <n v="0"/>
    <n v="1"/>
    <n v="177"/>
    <n v="8"/>
    <s v="Bachelor's Degree"/>
    <n v="1"/>
    <n v="1"/>
    <n v="55"/>
    <n v="3"/>
    <n v="2"/>
    <n v="1"/>
    <n v="4765"/>
    <n v="23814"/>
    <n v="4"/>
    <n v="21"/>
    <n v="4"/>
    <n v="3"/>
    <n v="80"/>
    <n v="1"/>
    <n v="4"/>
    <n v="4"/>
    <n v="1"/>
    <n v="0"/>
    <n v="0"/>
    <n v="0"/>
  </r>
  <r>
    <s v="Yes"/>
    <s v="Travel_Rarely"/>
    <x v="4"/>
    <s v="Ex-Employees"/>
    <x v="0"/>
    <x v="2"/>
    <s v="STAFF-922"/>
    <n v="922"/>
    <x v="0"/>
    <x v="6"/>
    <x v="0"/>
    <s v="No"/>
    <s v="Y"/>
    <n v="3"/>
    <n v="-2"/>
    <n v="0"/>
    <x v="35"/>
    <n v="1"/>
    <n v="1"/>
    <n v="1"/>
    <n v="0"/>
    <n v="500"/>
    <n v="2"/>
    <s v="Bachelor's Degree"/>
    <n v="1"/>
    <n v="3"/>
    <n v="49"/>
    <n v="2"/>
    <n v="1"/>
    <n v="3"/>
    <n v="2044"/>
    <n v="22052"/>
    <n v="1"/>
    <n v="13"/>
    <n v="3"/>
    <n v="4"/>
    <n v="80"/>
    <n v="0"/>
    <n v="2"/>
    <n v="2"/>
    <n v="2"/>
    <n v="2"/>
    <n v="0"/>
    <n v="2"/>
  </r>
  <r>
    <s v="Yes"/>
    <s v="Travel_Rarely"/>
    <x v="4"/>
    <s v="Ex-Employees"/>
    <x v="1"/>
    <x v="1"/>
    <s v="STAFF-923"/>
    <n v="923"/>
    <x v="0"/>
    <x v="1"/>
    <x v="0"/>
    <s v="No"/>
    <s v="Y"/>
    <n v="3"/>
    <n v="-2"/>
    <n v="0"/>
    <x v="18"/>
    <n v="1"/>
    <n v="1"/>
    <n v="1"/>
    <n v="0"/>
    <n v="1427"/>
    <n v="18"/>
    <s v="High School"/>
    <n v="1"/>
    <n v="4"/>
    <n v="65"/>
    <n v="3"/>
    <n v="1"/>
    <n v="4"/>
    <n v="2693"/>
    <n v="8870"/>
    <n v="1"/>
    <n v="19"/>
    <n v="3"/>
    <n v="1"/>
    <n v="80"/>
    <n v="0"/>
    <n v="1"/>
    <n v="2"/>
    <n v="1"/>
    <n v="0"/>
    <n v="0"/>
    <n v="0"/>
  </r>
  <r>
    <s v="No"/>
    <s v="Travel_Rarely"/>
    <x v="0"/>
    <s v="Current Employees"/>
    <x v="1"/>
    <x v="0"/>
    <s v="STAFF-924"/>
    <n v="924"/>
    <x v="1"/>
    <x v="4"/>
    <x v="1"/>
    <s v="Yes"/>
    <s v="Y"/>
    <n v="2"/>
    <n v="-2"/>
    <n v="0"/>
    <x v="9"/>
    <n v="0"/>
    <m/>
    <n v="0"/>
    <n v="1"/>
    <n v="1425"/>
    <n v="14"/>
    <s v="High School"/>
    <n v="1"/>
    <n v="3"/>
    <n v="68"/>
    <n v="3"/>
    <n v="2"/>
    <n v="1"/>
    <n v="6586"/>
    <n v="4821"/>
    <n v="0"/>
    <n v="17"/>
    <n v="3"/>
    <n v="1"/>
    <n v="80"/>
    <n v="1"/>
    <n v="17"/>
    <n v="2"/>
    <n v="16"/>
    <n v="8"/>
    <n v="4"/>
    <n v="11"/>
  </r>
  <r>
    <s v="No"/>
    <s v="Travel_Rarely"/>
    <x v="1"/>
    <s v="Current Employees"/>
    <x v="0"/>
    <x v="0"/>
    <s v="STAFF-925"/>
    <n v="925"/>
    <x v="0"/>
    <x v="6"/>
    <x v="0"/>
    <s v="Yes"/>
    <s v="Y"/>
    <n v="3"/>
    <n v="-2"/>
    <n v="0"/>
    <x v="40"/>
    <n v="0"/>
    <m/>
    <n v="0"/>
    <n v="1"/>
    <n v="1454"/>
    <n v="2"/>
    <s v="Master's Degree"/>
    <n v="1"/>
    <n v="4"/>
    <n v="65"/>
    <n v="2"/>
    <n v="1"/>
    <n v="1"/>
    <n v="3294"/>
    <n v="13137"/>
    <n v="1"/>
    <n v="18"/>
    <n v="3"/>
    <n v="1"/>
    <n v="80"/>
    <n v="0"/>
    <n v="3"/>
    <n v="2"/>
    <n v="3"/>
    <n v="2"/>
    <n v="1"/>
    <n v="2"/>
  </r>
  <r>
    <s v="Yes"/>
    <s v="Travel_Rarely"/>
    <x v="4"/>
    <s v="Ex-Employees"/>
    <x v="1"/>
    <x v="0"/>
    <s v="STAFF-926"/>
    <n v="926"/>
    <x v="0"/>
    <x v="3"/>
    <x v="1"/>
    <s v="Yes"/>
    <s v="Y"/>
    <n v="3"/>
    <n v="-2"/>
    <n v="0"/>
    <x v="15"/>
    <n v="1"/>
    <n v="1"/>
    <n v="1"/>
    <n v="0"/>
    <n v="617"/>
    <n v="3"/>
    <s v="High School"/>
    <n v="1"/>
    <n v="2"/>
    <n v="34"/>
    <n v="3"/>
    <n v="2"/>
    <n v="1"/>
    <n v="4171"/>
    <n v="10022"/>
    <n v="0"/>
    <n v="19"/>
    <n v="3"/>
    <n v="1"/>
    <n v="80"/>
    <n v="1"/>
    <n v="4"/>
    <n v="4"/>
    <n v="3"/>
    <n v="2"/>
    <n v="0"/>
    <n v="2"/>
  </r>
  <r>
    <s v="Yes"/>
    <s v="Travel_Rarely"/>
    <x v="0"/>
    <s v="Ex-Employees"/>
    <x v="1"/>
    <x v="0"/>
    <s v="STAFF-927"/>
    <n v="927"/>
    <x v="0"/>
    <x v="2"/>
    <x v="2"/>
    <s v="Yes"/>
    <s v="Y"/>
    <n v="1"/>
    <n v="-2"/>
    <n v="0"/>
    <x v="0"/>
    <n v="1"/>
    <n v="1"/>
    <n v="1"/>
    <n v="0"/>
    <n v="1085"/>
    <n v="2"/>
    <s v="Master's Degree"/>
    <n v="1"/>
    <n v="2"/>
    <n v="57"/>
    <n v="1"/>
    <n v="1"/>
    <n v="1"/>
    <n v="2778"/>
    <n v="17725"/>
    <n v="4"/>
    <n v="13"/>
    <n v="3"/>
    <n v="3"/>
    <n v="80"/>
    <n v="1"/>
    <n v="10"/>
    <n v="2"/>
    <n v="7"/>
    <n v="7"/>
    <n v="1"/>
    <n v="0"/>
  </r>
  <r>
    <s v="No"/>
    <s v="Travel_Rarely"/>
    <x v="2"/>
    <s v="Current Employees"/>
    <x v="1"/>
    <x v="2"/>
    <s v="STAFF-930"/>
    <n v="930"/>
    <x v="0"/>
    <x v="1"/>
    <x v="2"/>
    <s v="No"/>
    <s v="Y"/>
    <n v="2"/>
    <n v="-2"/>
    <n v="0"/>
    <x v="14"/>
    <n v="0"/>
    <m/>
    <n v="0"/>
    <n v="1"/>
    <n v="995"/>
    <n v="9"/>
    <s v="Bachelor's Degree"/>
    <n v="1"/>
    <n v="3"/>
    <n v="77"/>
    <n v="3"/>
    <n v="1"/>
    <n v="3"/>
    <n v="2377"/>
    <n v="9834"/>
    <n v="5"/>
    <n v="18"/>
    <n v="3"/>
    <n v="2"/>
    <n v="80"/>
    <n v="1"/>
    <n v="6"/>
    <n v="3"/>
    <n v="2"/>
    <n v="2"/>
    <n v="2"/>
    <n v="2"/>
  </r>
  <r>
    <s v="Yes"/>
    <s v="Travel_Rarely"/>
    <x v="0"/>
    <s v="Ex-Employees"/>
    <x v="1"/>
    <x v="2"/>
    <s v="STAFF-932"/>
    <n v="932"/>
    <x v="1"/>
    <x v="2"/>
    <x v="1"/>
    <s v="Yes"/>
    <s v="Y"/>
    <n v="2"/>
    <n v="-2"/>
    <n v="0"/>
    <x v="22"/>
    <n v="1"/>
    <n v="1"/>
    <n v="1"/>
    <n v="0"/>
    <n v="1122"/>
    <n v="6"/>
    <s v="Bachelor's Degree"/>
    <n v="1"/>
    <n v="4"/>
    <n v="70"/>
    <n v="3"/>
    <n v="1"/>
    <n v="3"/>
    <n v="2404"/>
    <n v="4303"/>
    <n v="7"/>
    <n v="21"/>
    <n v="4"/>
    <n v="4"/>
    <n v="80"/>
    <n v="0"/>
    <n v="8"/>
    <n v="1"/>
    <n v="2"/>
    <n v="2"/>
    <n v="2"/>
    <n v="2"/>
  </r>
  <r>
    <s v="No"/>
    <s v="Travel_Rarely"/>
    <x v="2"/>
    <s v="Current Employees"/>
    <x v="1"/>
    <x v="0"/>
    <s v="STAFF-933"/>
    <n v="933"/>
    <x v="0"/>
    <x v="1"/>
    <x v="0"/>
    <s v="No"/>
    <s v="Y"/>
    <n v="2"/>
    <n v="-2"/>
    <n v="0"/>
    <x v="4"/>
    <n v="0"/>
    <m/>
    <n v="0"/>
    <n v="1"/>
    <n v="618"/>
    <n v="4"/>
    <s v="Bachelor's Degree"/>
    <n v="1"/>
    <n v="2"/>
    <n v="76"/>
    <n v="3"/>
    <n v="1"/>
    <n v="1"/>
    <n v="2318"/>
    <n v="17808"/>
    <n v="1"/>
    <n v="19"/>
    <n v="3"/>
    <n v="3"/>
    <n v="80"/>
    <n v="0"/>
    <n v="1"/>
    <n v="3"/>
    <n v="1"/>
    <n v="1"/>
    <n v="0"/>
    <n v="0"/>
  </r>
  <r>
    <s v="No"/>
    <s v="Travel_Rarely"/>
    <x v="2"/>
    <s v="Current Employees"/>
    <x v="1"/>
    <x v="0"/>
    <s v="STAFF-934"/>
    <n v="934"/>
    <x v="1"/>
    <x v="2"/>
    <x v="2"/>
    <s v="No"/>
    <s v="Y"/>
    <n v="3"/>
    <n v="-2"/>
    <n v="0"/>
    <x v="13"/>
    <n v="0"/>
    <m/>
    <n v="0"/>
    <n v="1"/>
    <n v="546"/>
    <n v="10"/>
    <s v="Bachelor's Degree"/>
    <n v="1"/>
    <n v="2"/>
    <n v="83"/>
    <n v="3"/>
    <n v="1"/>
    <n v="1"/>
    <n v="2008"/>
    <n v="6896"/>
    <n v="1"/>
    <n v="14"/>
    <n v="3"/>
    <n v="2"/>
    <n v="80"/>
    <n v="2"/>
    <n v="1"/>
    <n v="3"/>
    <n v="1"/>
    <n v="0"/>
    <n v="1"/>
    <n v="0"/>
  </r>
  <r>
    <s v="No"/>
    <s v="Travel_Rarely"/>
    <x v="0"/>
    <s v="Current Employees"/>
    <x v="0"/>
    <x v="2"/>
    <s v="STAFF-936"/>
    <n v="936"/>
    <x v="0"/>
    <x v="0"/>
    <x v="0"/>
    <s v="No"/>
    <s v="Y"/>
    <n v="6"/>
    <n v="-2"/>
    <n v="0"/>
    <x v="19"/>
    <n v="0"/>
    <m/>
    <n v="0"/>
    <n v="1"/>
    <n v="462"/>
    <n v="14"/>
    <s v="Associates Degree"/>
    <n v="1"/>
    <n v="3"/>
    <n v="68"/>
    <n v="2"/>
    <n v="2"/>
    <n v="3"/>
    <n v="6244"/>
    <n v="7824"/>
    <n v="7"/>
    <n v="17"/>
    <n v="3"/>
    <n v="1"/>
    <n v="80"/>
    <n v="0"/>
    <n v="10"/>
    <n v="3"/>
    <n v="5"/>
    <n v="4"/>
    <n v="0"/>
    <n v="3"/>
  </r>
  <r>
    <s v="No"/>
    <s v="Travel_Rarely"/>
    <x v="2"/>
    <s v="Current Employees"/>
    <x v="1"/>
    <x v="1"/>
    <s v="STAFF-939"/>
    <n v="939"/>
    <x v="1"/>
    <x v="1"/>
    <x v="0"/>
    <s v="Yes"/>
    <s v="Y"/>
    <n v="1"/>
    <n v="-2"/>
    <n v="0"/>
    <x v="3"/>
    <n v="0"/>
    <m/>
    <n v="0"/>
    <n v="1"/>
    <n v="1198"/>
    <n v="1"/>
    <s v="Master's Degree"/>
    <n v="1"/>
    <n v="3"/>
    <n v="100"/>
    <n v="2"/>
    <n v="1"/>
    <n v="3"/>
    <n v="2799"/>
    <n v="3339"/>
    <n v="3"/>
    <n v="11"/>
    <n v="3"/>
    <n v="2"/>
    <n v="80"/>
    <n v="0"/>
    <n v="6"/>
    <n v="3"/>
    <n v="3"/>
    <n v="2"/>
    <n v="0"/>
    <n v="2"/>
  </r>
  <r>
    <s v="No"/>
    <s v="Travel_Rarely"/>
    <x v="3"/>
    <s v="Current Employees"/>
    <x v="1"/>
    <x v="4"/>
    <s v="STAFF-940"/>
    <n v="940"/>
    <x v="0"/>
    <x v="4"/>
    <x v="2"/>
    <s v="Yes"/>
    <s v="Y"/>
    <n v="3"/>
    <n v="-2"/>
    <n v="0"/>
    <x v="34"/>
    <n v="0"/>
    <m/>
    <n v="0"/>
    <n v="1"/>
    <n v="1272"/>
    <n v="5"/>
    <s v="Bachelor's Degree"/>
    <n v="1"/>
    <n v="4"/>
    <n v="37"/>
    <n v="2"/>
    <n v="3"/>
    <n v="4"/>
    <n v="10552"/>
    <n v="9255"/>
    <n v="2"/>
    <n v="13"/>
    <n v="3"/>
    <n v="4"/>
    <n v="80"/>
    <n v="1"/>
    <n v="24"/>
    <n v="3"/>
    <n v="6"/>
    <n v="0"/>
    <n v="0"/>
    <n v="4"/>
  </r>
  <r>
    <s v="No"/>
    <s v="Travel_Rarely"/>
    <x v="2"/>
    <s v="Current Employees"/>
    <x v="0"/>
    <x v="0"/>
    <s v="STAFF-941"/>
    <n v="941"/>
    <x v="1"/>
    <x v="6"/>
    <x v="1"/>
    <s v="No"/>
    <s v="Y"/>
    <n v="2"/>
    <n v="-2"/>
    <n v="0"/>
    <x v="12"/>
    <n v="0"/>
    <m/>
    <n v="0"/>
    <n v="1"/>
    <n v="154"/>
    <n v="7"/>
    <s v="Master's Degree"/>
    <n v="1"/>
    <n v="2"/>
    <n v="41"/>
    <n v="2"/>
    <n v="1"/>
    <n v="1"/>
    <n v="2329"/>
    <n v="11737"/>
    <n v="3"/>
    <n v="15"/>
    <n v="3"/>
    <n v="2"/>
    <n v="80"/>
    <n v="0"/>
    <n v="13"/>
    <n v="4"/>
    <n v="7"/>
    <n v="7"/>
    <n v="5"/>
    <n v="2"/>
  </r>
  <r>
    <s v="No"/>
    <s v="Travel_Rarely"/>
    <x v="0"/>
    <s v="Current Employees"/>
    <x v="1"/>
    <x v="0"/>
    <s v="STAFF-942"/>
    <n v="942"/>
    <x v="0"/>
    <x v="4"/>
    <x v="1"/>
    <s v="Yes"/>
    <s v="Y"/>
    <n v="2"/>
    <n v="-2"/>
    <n v="0"/>
    <x v="10"/>
    <n v="0"/>
    <m/>
    <n v="0"/>
    <n v="1"/>
    <n v="1137"/>
    <n v="21"/>
    <s v="High School"/>
    <n v="1"/>
    <n v="4"/>
    <n v="51"/>
    <n v="3"/>
    <n v="2"/>
    <n v="1"/>
    <n v="4014"/>
    <n v="19170"/>
    <n v="1"/>
    <n v="25"/>
    <n v="4"/>
    <n v="4"/>
    <n v="80"/>
    <n v="1"/>
    <n v="10"/>
    <n v="1"/>
    <n v="10"/>
    <n v="6"/>
    <n v="0"/>
    <n v="7"/>
  </r>
  <r>
    <s v="No"/>
    <s v="Travel_Rarely"/>
    <x v="1"/>
    <s v="Current Employees"/>
    <x v="1"/>
    <x v="1"/>
    <s v="STAFF-944"/>
    <n v="944"/>
    <x v="0"/>
    <x v="2"/>
    <x v="1"/>
    <s v="No"/>
    <s v="Y"/>
    <n v="3"/>
    <n v="-2"/>
    <n v="0"/>
    <x v="1"/>
    <n v="0"/>
    <m/>
    <n v="0"/>
    <n v="1"/>
    <n v="527"/>
    <n v="8"/>
    <s v="Associates Degree"/>
    <n v="1"/>
    <n v="1"/>
    <n v="51"/>
    <n v="3"/>
    <n v="3"/>
    <n v="3"/>
    <n v="7403"/>
    <n v="22477"/>
    <n v="4"/>
    <n v="11"/>
    <n v="3"/>
    <n v="3"/>
    <n v="80"/>
    <n v="1"/>
    <n v="29"/>
    <n v="2"/>
    <n v="26"/>
    <n v="9"/>
    <n v="1"/>
    <n v="7"/>
  </r>
  <r>
    <s v="No"/>
    <s v="Travel_Rarely"/>
    <x v="1"/>
    <s v="Current Employees"/>
    <x v="1"/>
    <x v="2"/>
    <s v="STAFF-945"/>
    <n v="945"/>
    <x v="1"/>
    <x v="1"/>
    <x v="1"/>
    <s v="No"/>
    <s v="Y"/>
    <n v="2"/>
    <n v="-2"/>
    <n v="0"/>
    <x v="26"/>
    <n v="0"/>
    <m/>
    <n v="0"/>
    <n v="1"/>
    <n v="1469"/>
    <n v="20"/>
    <s v="Master's Degree"/>
    <n v="1"/>
    <n v="4"/>
    <n v="51"/>
    <n v="3"/>
    <n v="1"/>
    <n v="3"/>
    <n v="2259"/>
    <n v="5543"/>
    <n v="4"/>
    <n v="17"/>
    <n v="3"/>
    <n v="1"/>
    <n v="80"/>
    <n v="2"/>
    <n v="13"/>
    <n v="2"/>
    <n v="0"/>
    <n v="0"/>
    <n v="0"/>
    <n v="0"/>
  </r>
  <r>
    <s v="No"/>
    <s v="Non-Travel"/>
    <x v="2"/>
    <s v="Current Employees"/>
    <x v="0"/>
    <x v="3"/>
    <s v="STAFF-947"/>
    <n v="947"/>
    <x v="0"/>
    <x v="0"/>
    <x v="1"/>
    <s v="No"/>
    <s v="Y"/>
    <n v="2"/>
    <n v="-2"/>
    <n v="0"/>
    <x v="12"/>
    <n v="0"/>
    <m/>
    <n v="0"/>
    <n v="1"/>
    <n v="1188"/>
    <n v="20"/>
    <s v="Associates Degree"/>
    <n v="1"/>
    <n v="4"/>
    <n v="45"/>
    <n v="3"/>
    <n v="2"/>
    <n v="2"/>
    <n v="6932"/>
    <n v="24406"/>
    <n v="1"/>
    <n v="13"/>
    <n v="3"/>
    <n v="4"/>
    <n v="80"/>
    <n v="1"/>
    <n v="9"/>
    <n v="2"/>
    <n v="9"/>
    <n v="8"/>
    <n v="0"/>
    <n v="0"/>
  </r>
  <r>
    <s v="No"/>
    <s v="Travel_Rarely"/>
    <x v="0"/>
    <s v="Current Employees"/>
    <x v="1"/>
    <x v="1"/>
    <s v="STAFF-949"/>
    <n v="949"/>
    <x v="1"/>
    <x v="1"/>
    <x v="0"/>
    <s v="No"/>
    <s v="Y"/>
    <n v="6"/>
    <n v="-2"/>
    <n v="0"/>
    <x v="9"/>
    <n v="0"/>
    <m/>
    <n v="0"/>
    <n v="1"/>
    <n v="188"/>
    <n v="7"/>
    <s v="Master's Degree"/>
    <n v="1"/>
    <n v="2"/>
    <n v="65"/>
    <n v="3"/>
    <n v="1"/>
    <n v="4"/>
    <n v="4678"/>
    <n v="23293"/>
    <n v="2"/>
    <n v="18"/>
    <n v="3"/>
    <n v="3"/>
    <n v="80"/>
    <n v="0"/>
    <n v="8"/>
    <n v="3"/>
    <n v="6"/>
    <n v="2"/>
    <n v="0"/>
    <n v="1"/>
  </r>
  <r>
    <s v="No"/>
    <s v="Travel_Rarely"/>
    <x v="0"/>
    <s v="Current Employees"/>
    <x v="1"/>
    <x v="4"/>
    <s v="STAFF-950"/>
    <n v="950"/>
    <x v="0"/>
    <x v="7"/>
    <x v="1"/>
    <s v="No"/>
    <s v="Y"/>
    <n v="3"/>
    <n v="-2"/>
    <n v="0"/>
    <x v="8"/>
    <n v="0"/>
    <m/>
    <n v="0"/>
    <n v="1"/>
    <n v="1333"/>
    <n v="1"/>
    <s v="Bachelor's Degree"/>
    <n v="1"/>
    <n v="4"/>
    <n v="80"/>
    <n v="3"/>
    <n v="3"/>
    <n v="4"/>
    <n v="13582"/>
    <n v="16292"/>
    <n v="1"/>
    <n v="13"/>
    <n v="3"/>
    <n v="2"/>
    <n v="80"/>
    <n v="1"/>
    <n v="15"/>
    <n v="3"/>
    <n v="15"/>
    <n v="12"/>
    <n v="5"/>
    <n v="11"/>
  </r>
  <r>
    <s v="No"/>
    <s v="Non-Travel"/>
    <x v="2"/>
    <s v="Current Employees"/>
    <x v="1"/>
    <x v="0"/>
    <s v="STAFF-951"/>
    <n v="951"/>
    <x v="0"/>
    <x v="2"/>
    <x v="1"/>
    <s v="No"/>
    <s v="Y"/>
    <n v="3"/>
    <n v="-2"/>
    <n v="0"/>
    <x v="5"/>
    <n v="0"/>
    <m/>
    <n v="0"/>
    <n v="1"/>
    <n v="1184"/>
    <n v="1"/>
    <s v="Bachelor's Degree"/>
    <n v="1"/>
    <n v="3"/>
    <n v="70"/>
    <n v="2"/>
    <n v="1"/>
    <n v="1"/>
    <n v="2332"/>
    <n v="3974"/>
    <n v="6"/>
    <n v="20"/>
    <n v="4"/>
    <n v="3"/>
    <n v="80"/>
    <n v="0"/>
    <n v="5"/>
    <n v="3"/>
    <n v="3"/>
    <n v="0"/>
    <n v="0"/>
    <n v="2"/>
  </r>
  <r>
    <s v="Yes"/>
    <s v="Travel_Rarely"/>
    <x v="2"/>
    <s v="Ex-Employees"/>
    <x v="0"/>
    <x v="3"/>
    <s v="STAFF-952"/>
    <n v="952"/>
    <x v="1"/>
    <x v="6"/>
    <x v="1"/>
    <s v="Yes"/>
    <s v="Y"/>
    <n v="2"/>
    <n v="-2"/>
    <n v="0"/>
    <x v="36"/>
    <n v="1"/>
    <n v="1"/>
    <n v="1"/>
    <n v="0"/>
    <n v="867"/>
    <n v="19"/>
    <s v="Associates Degree"/>
    <n v="1"/>
    <n v="3"/>
    <n v="36"/>
    <n v="2"/>
    <n v="1"/>
    <n v="2"/>
    <n v="2413"/>
    <n v="18798"/>
    <n v="1"/>
    <n v="18"/>
    <n v="3"/>
    <n v="3"/>
    <n v="80"/>
    <n v="3"/>
    <n v="1"/>
    <n v="3"/>
    <n v="1"/>
    <n v="0"/>
    <n v="0"/>
    <n v="0"/>
  </r>
  <r>
    <s v="No"/>
    <s v="Travel_Rarely"/>
    <x v="0"/>
    <s v="Current Employees"/>
    <x v="0"/>
    <x v="3"/>
    <s v="STAFF-954"/>
    <n v="954"/>
    <x v="1"/>
    <x v="0"/>
    <x v="2"/>
    <s v="No"/>
    <s v="Y"/>
    <n v="2"/>
    <n v="-2"/>
    <n v="0"/>
    <x v="32"/>
    <n v="0"/>
    <m/>
    <n v="0"/>
    <n v="1"/>
    <n v="658"/>
    <n v="10"/>
    <s v="Master's Degree"/>
    <n v="1"/>
    <n v="1"/>
    <n v="67"/>
    <n v="2"/>
    <n v="3"/>
    <n v="2"/>
    <n v="9705"/>
    <n v="20652"/>
    <n v="2"/>
    <n v="12"/>
    <n v="3"/>
    <n v="2"/>
    <n v="80"/>
    <n v="1"/>
    <n v="11"/>
    <n v="2"/>
    <n v="1"/>
    <n v="0"/>
    <n v="0"/>
    <n v="0"/>
  </r>
  <r>
    <s v="No"/>
    <s v="Travel_Frequently"/>
    <x v="2"/>
    <s v="Current Employees"/>
    <x v="0"/>
    <x v="2"/>
    <s v="STAFF-956"/>
    <n v="956"/>
    <x v="1"/>
    <x v="0"/>
    <x v="0"/>
    <s v="No"/>
    <s v="Y"/>
    <n v="2"/>
    <n v="-2"/>
    <n v="0"/>
    <x v="25"/>
    <n v="0"/>
    <m/>
    <n v="0"/>
    <n v="1"/>
    <n v="1283"/>
    <n v="1"/>
    <s v="Bachelor's Degree"/>
    <n v="1"/>
    <n v="3"/>
    <n v="52"/>
    <n v="2"/>
    <n v="2"/>
    <n v="3"/>
    <n v="4294"/>
    <n v="11148"/>
    <n v="1"/>
    <n v="12"/>
    <n v="3"/>
    <n v="2"/>
    <n v="80"/>
    <n v="0"/>
    <n v="7"/>
    <n v="3"/>
    <n v="7"/>
    <n v="7"/>
    <n v="0"/>
    <n v="7"/>
  </r>
  <r>
    <s v="No"/>
    <s v="Travel_Rarely"/>
    <x v="0"/>
    <s v="Current Employees"/>
    <x v="1"/>
    <x v="2"/>
    <s v="STAFF-957"/>
    <n v="957"/>
    <x v="1"/>
    <x v="2"/>
    <x v="0"/>
    <s v="Yes"/>
    <s v="Y"/>
    <n v="3"/>
    <n v="-2"/>
    <n v="0"/>
    <x v="0"/>
    <n v="0"/>
    <m/>
    <n v="0"/>
    <n v="1"/>
    <n v="263"/>
    <n v="6"/>
    <s v="Bachelor's Degree"/>
    <n v="1"/>
    <n v="4"/>
    <n v="59"/>
    <n v="3"/>
    <n v="1"/>
    <n v="3"/>
    <n v="4721"/>
    <n v="3119"/>
    <n v="2"/>
    <n v="13"/>
    <n v="3"/>
    <n v="3"/>
    <n v="80"/>
    <n v="0"/>
    <n v="20"/>
    <n v="3"/>
    <n v="18"/>
    <n v="13"/>
    <n v="2"/>
    <n v="17"/>
  </r>
  <r>
    <s v="No"/>
    <s v="Travel_Rarely"/>
    <x v="0"/>
    <s v="Current Employees"/>
    <x v="1"/>
    <x v="2"/>
    <s v="STAFF-958"/>
    <n v="958"/>
    <x v="1"/>
    <x v="2"/>
    <x v="0"/>
    <s v="No"/>
    <s v="Y"/>
    <n v="6"/>
    <n v="-2"/>
    <n v="0"/>
    <x v="9"/>
    <n v="0"/>
    <m/>
    <n v="0"/>
    <n v="1"/>
    <n v="938"/>
    <n v="2"/>
    <s v="Master's Degree"/>
    <n v="1"/>
    <n v="3"/>
    <n v="79"/>
    <n v="3"/>
    <n v="1"/>
    <n v="3"/>
    <n v="2519"/>
    <n v="12287"/>
    <n v="4"/>
    <n v="21"/>
    <n v="4"/>
    <n v="3"/>
    <n v="80"/>
    <n v="0"/>
    <n v="16"/>
    <n v="3"/>
    <n v="11"/>
    <n v="8"/>
    <n v="3"/>
    <n v="9"/>
  </r>
  <r>
    <s v="Yes"/>
    <s v="Travel_Rarely"/>
    <x v="4"/>
    <s v="Ex-Employees"/>
    <x v="0"/>
    <x v="1"/>
    <s v="STAFF-959"/>
    <n v="959"/>
    <x v="1"/>
    <x v="6"/>
    <x v="0"/>
    <s v="Yes"/>
    <s v="Y"/>
    <n v="3"/>
    <n v="-2"/>
    <n v="0"/>
    <x v="37"/>
    <n v="1"/>
    <n v="1"/>
    <n v="1"/>
    <n v="0"/>
    <n v="419"/>
    <n v="21"/>
    <s v="Bachelor's Degree"/>
    <n v="1"/>
    <n v="4"/>
    <n v="37"/>
    <n v="2"/>
    <n v="1"/>
    <n v="3"/>
    <n v="2121"/>
    <n v="9947"/>
    <n v="1"/>
    <n v="13"/>
    <n v="3"/>
    <n v="2"/>
    <n v="80"/>
    <n v="0"/>
    <n v="1"/>
    <n v="4"/>
    <n v="1"/>
    <n v="0"/>
    <n v="0"/>
    <n v="0"/>
  </r>
  <r>
    <s v="Yes"/>
    <s v="Travel_Rarely"/>
    <x v="4"/>
    <s v="Ex-Employees"/>
    <x v="1"/>
    <x v="4"/>
    <s v="STAFF-960"/>
    <n v="960"/>
    <x v="1"/>
    <x v="2"/>
    <x v="0"/>
    <s v="No"/>
    <s v="Y"/>
    <n v="2"/>
    <n v="-2"/>
    <n v="0"/>
    <x v="35"/>
    <n v="1"/>
    <n v="1"/>
    <n v="1"/>
    <n v="0"/>
    <n v="129"/>
    <n v="4"/>
    <s v="Bachelor's Degree"/>
    <n v="1"/>
    <n v="4"/>
    <n v="84"/>
    <n v="3"/>
    <n v="1"/>
    <n v="4"/>
    <n v="2973"/>
    <n v="13008"/>
    <n v="1"/>
    <n v="19"/>
    <n v="3"/>
    <n v="2"/>
    <n v="80"/>
    <n v="0"/>
    <n v="1"/>
    <n v="3"/>
    <n v="1"/>
    <n v="0"/>
    <n v="0"/>
    <n v="0"/>
  </r>
  <r>
    <s v="No"/>
    <s v="Travel_Rarely"/>
    <x v="2"/>
    <s v="Current Employees"/>
    <x v="1"/>
    <x v="2"/>
    <s v="STAFF-961"/>
    <n v="961"/>
    <x v="0"/>
    <x v="4"/>
    <x v="1"/>
    <s v="Yes"/>
    <s v="Y"/>
    <n v="2"/>
    <n v="-2"/>
    <n v="0"/>
    <x v="12"/>
    <n v="0"/>
    <m/>
    <n v="0"/>
    <n v="1"/>
    <n v="616"/>
    <n v="12"/>
    <s v="Bachelor's Degree"/>
    <n v="1"/>
    <n v="4"/>
    <n v="41"/>
    <n v="3"/>
    <n v="2"/>
    <n v="4"/>
    <n v="5855"/>
    <n v="17369"/>
    <n v="0"/>
    <n v="11"/>
    <n v="3"/>
    <n v="3"/>
    <n v="80"/>
    <n v="2"/>
    <n v="10"/>
    <n v="1"/>
    <n v="9"/>
    <n v="7"/>
    <n v="8"/>
    <n v="5"/>
  </r>
  <r>
    <s v="No"/>
    <s v="Travel_Frequently"/>
    <x v="0"/>
    <s v="Current Employees"/>
    <x v="1"/>
    <x v="2"/>
    <s v="STAFF-964"/>
    <n v="964"/>
    <x v="1"/>
    <x v="1"/>
    <x v="2"/>
    <s v="Yes"/>
    <s v="Y"/>
    <n v="2"/>
    <n v="-2"/>
    <n v="0"/>
    <x v="32"/>
    <n v="0"/>
    <m/>
    <n v="0"/>
    <n v="1"/>
    <n v="1469"/>
    <n v="9"/>
    <s v="Master's Degree"/>
    <n v="1"/>
    <n v="4"/>
    <n v="35"/>
    <n v="3"/>
    <n v="1"/>
    <n v="3"/>
    <n v="3617"/>
    <n v="25063"/>
    <n v="8"/>
    <n v="14"/>
    <n v="3"/>
    <n v="4"/>
    <n v="80"/>
    <n v="1"/>
    <n v="3"/>
    <n v="3"/>
    <n v="1"/>
    <n v="1"/>
    <n v="0"/>
    <n v="0"/>
  </r>
  <r>
    <s v="No"/>
    <s v="Travel_Rarely"/>
    <x v="2"/>
    <s v="Current Employees"/>
    <x v="1"/>
    <x v="2"/>
    <s v="STAFF-966"/>
    <n v="966"/>
    <x v="0"/>
    <x v="3"/>
    <x v="1"/>
    <s v="No"/>
    <s v="Y"/>
    <n v="2"/>
    <n v="-2"/>
    <n v="0"/>
    <x v="5"/>
    <n v="0"/>
    <m/>
    <n v="0"/>
    <n v="1"/>
    <n v="498"/>
    <n v="3"/>
    <s v="Master's Degree"/>
    <n v="1"/>
    <n v="3"/>
    <n v="93"/>
    <n v="3"/>
    <n v="2"/>
    <n v="3"/>
    <n v="6725"/>
    <n v="13554"/>
    <n v="1"/>
    <n v="12"/>
    <n v="3"/>
    <n v="3"/>
    <n v="80"/>
    <n v="1"/>
    <n v="8"/>
    <n v="4"/>
    <n v="8"/>
    <n v="7"/>
    <n v="6"/>
    <n v="3"/>
  </r>
  <r>
    <s v="Yes"/>
    <s v="Travel_Rarely"/>
    <x v="0"/>
    <s v="Ex-Employees"/>
    <x v="0"/>
    <x v="0"/>
    <s v="STAFF-967"/>
    <n v="967"/>
    <x v="1"/>
    <x v="0"/>
    <x v="1"/>
    <s v="Yes"/>
    <s v="Y"/>
    <n v="6"/>
    <n v="-2"/>
    <n v="0"/>
    <x v="9"/>
    <n v="1"/>
    <n v="1"/>
    <n v="1"/>
    <n v="0"/>
    <n v="530"/>
    <n v="3"/>
    <s v="High School"/>
    <n v="1"/>
    <n v="3"/>
    <n v="51"/>
    <n v="2"/>
    <n v="3"/>
    <n v="1"/>
    <n v="10325"/>
    <n v="5518"/>
    <n v="1"/>
    <n v="11"/>
    <n v="3"/>
    <n v="1"/>
    <n v="80"/>
    <n v="1"/>
    <n v="16"/>
    <n v="3"/>
    <n v="16"/>
    <n v="7"/>
    <n v="3"/>
    <n v="7"/>
  </r>
  <r>
    <s v="No"/>
    <s v="Travel_Rarely"/>
    <x v="2"/>
    <s v="Current Employees"/>
    <x v="1"/>
    <x v="0"/>
    <s v="STAFF-969"/>
    <n v="969"/>
    <x v="0"/>
    <x v="4"/>
    <x v="0"/>
    <s v="No"/>
    <s v="Y"/>
    <n v="3"/>
    <n v="-2"/>
    <n v="0"/>
    <x v="3"/>
    <n v="0"/>
    <m/>
    <n v="0"/>
    <n v="1"/>
    <n v="1069"/>
    <n v="1"/>
    <s v="Bachelor's Degree"/>
    <n v="1"/>
    <n v="2"/>
    <n v="42"/>
    <n v="2"/>
    <n v="2"/>
    <n v="1"/>
    <n v="6949"/>
    <n v="12291"/>
    <n v="0"/>
    <n v="14"/>
    <n v="3"/>
    <n v="1"/>
    <n v="80"/>
    <n v="0"/>
    <n v="6"/>
    <n v="3"/>
    <n v="5"/>
    <n v="0"/>
    <n v="1"/>
    <n v="4"/>
  </r>
  <r>
    <s v="Yes"/>
    <s v="Travel_Rarely"/>
    <x v="0"/>
    <s v="Ex-Employees"/>
    <x v="0"/>
    <x v="0"/>
    <s v="STAFF-970"/>
    <n v="970"/>
    <x v="1"/>
    <x v="0"/>
    <x v="1"/>
    <s v="No"/>
    <s v="Y"/>
    <n v="2"/>
    <n v="-2"/>
    <n v="0"/>
    <x v="2"/>
    <n v="1"/>
    <n v="1"/>
    <n v="1"/>
    <n v="0"/>
    <n v="625"/>
    <n v="1"/>
    <s v="Master's Degree"/>
    <n v="1"/>
    <n v="1"/>
    <n v="46"/>
    <n v="2"/>
    <n v="3"/>
    <n v="1"/>
    <n v="10609"/>
    <n v="14922"/>
    <n v="5"/>
    <n v="11"/>
    <n v="3"/>
    <n v="3"/>
    <n v="80"/>
    <n v="0"/>
    <n v="17"/>
    <n v="1"/>
    <n v="14"/>
    <n v="1"/>
    <n v="11"/>
    <n v="7"/>
  </r>
  <r>
    <s v="No"/>
    <s v="Non-Travel"/>
    <x v="1"/>
    <s v="Current Employees"/>
    <x v="1"/>
    <x v="0"/>
    <s v="STAFF-972"/>
    <n v="972"/>
    <x v="1"/>
    <x v="2"/>
    <x v="1"/>
    <s v="No"/>
    <s v="Y"/>
    <n v="5"/>
    <n v="-2"/>
    <n v="0"/>
    <x v="28"/>
    <n v="0"/>
    <m/>
    <n v="0"/>
    <n v="1"/>
    <n v="805"/>
    <n v="4"/>
    <s v="Associates Degree"/>
    <n v="1"/>
    <n v="3"/>
    <n v="57"/>
    <n v="3"/>
    <n v="2"/>
    <n v="1"/>
    <n v="4447"/>
    <n v="23163"/>
    <n v="1"/>
    <n v="12"/>
    <n v="3"/>
    <n v="2"/>
    <n v="80"/>
    <n v="0"/>
    <n v="9"/>
    <n v="2"/>
    <n v="9"/>
    <n v="7"/>
    <n v="0"/>
    <n v="8"/>
  </r>
  <r>
    <s v="No"/>
    <s v="Travel_Frequently"/>
    <x v="2"/>
    <s v="Current Employees"/>
    <x v="0"/>
    <x v="4"/>
    <s v="STAFF-974"/>
    <n v="974"/>
    <x v="0"/>
    <x v="6"/>
    <x v="1"/>
    <s v="No"/>
    <s v="Y"/>
    <n v="5"/>
    <n v="-2"/>
    <n v="0"/>
    <x v="11"/>
    <n v="0"/>
    <m/>
    <n v="0"/>
    <n v="1"/>
    <n v="1404"/>
    <n v="20"/>
    <s v="Bachelor's Degree"/>
    <n v="1"/>
    <n v="4"/>
    <n v="84"/>
    <n v="3"/>
    <n v="1"/>
    <n v="4"/>
    <n v="2157"/>
    <n v="18203"/>
    <n v="1"/>
    <n v="15"/>
    <n v="3"/>
    <n v="2"/>
    <n v="80"/>
    <n v="1"/>
    <n v="3"/>
    <n v="3"/>
    <n v="3"/>
    <n v="1"/>
    <n v="0"/>
    <n v="2"/>
  </r>
  <r>
    <s v="No"/>
    <s v="Travel_Rarely"/>
    <x v="0"/>
    <s v="Current Employees"/>
    <x v="0"/>
    <x v="2"/>
    <s v="STAFF-975"/>
    <n v="975"/>
    <x v="0"/>
    <x v="0"/>
    <x v="1"/>
    <s v="No"/>
    <s v="Y"/>
    <n v="3"/>
    <n v="-2"/>
    <n v="0"/>
    <x v="10"/>
    <n v="0"/>
    <m/>
    <n v="0"/>
    <n v="1"/>
    <n v="1219"/>
    <n v="18"/>
    <s v="Bachelor's Degree"/>
    <n v="1"/>
    <n v="3"/>
    <n v="86"/>
    <n v="3"/>
    <n v="2"/>
    <n v="3"/>
    <n v="4601"/>
    <n v="6179"/>
    <n v="1"/>
    <n v="16"/>
    <n v="3"/>
    <n v="2"/>
    <n v="80"/>
    <n v="0"/>
    <n v="5"/>
    <n v="3"/>
    <n v="5"/>
    <n v="2"/>
    <n v="1"/>
    <n v="0"/>
  </r>
  <r>
    <s v="No"/>
    <s v="Travel_Rarely"/>
    <x v="1"/>
    <s v="Current Employees"/>
    <x v="1"/>
    <x v="0"/>
    <s v="STAFF-976"/>
    <n v="976"/>
    <x v="1"/>
    <x v="5"/>
    <x v="1"/>
    <s v="No"/>
    <s v="Y"/>
    <n v="2"/>
    <n v="-2"/>
    <n v="0"/>
    <x v="39"/>
    <n v="0"/>
    <m/>
    <n v="0"/>
    <n v="1"/>
    <n v="1053"/>
    <n v="1"/>
    <s v="Associates Degree"/>
    <n v="1"/>
    <n v="4"/>
    <n v="70"/>
    <n v="3"/>
    <n v="4"/>
    <n v="1"/>
    <n v="17099"/>
    <n v="13829"/>
    <n v="2"/>
    <n v="15"/>
    <n v="3"/>
    <n v="2"/>
    <n v="80"/>
    <n v="1"/>
    <n v="26"/>
    <n v="2"/>
    <n v="9"/>
    <n v="8"/>
    <n v="7"/>
    <n v="8"/>
  </r>
  <r>
    <s v="Yes"/>
    <s v="Travel_Rarely"/>
    <x v="3"/>
    <s v="Ex-Employees"/>
    <x v="1"/>
    <x v="4"/>
    <s v="STAFF-977"/>
    <n v="977"/>
    <x v="1"/>
    <x v="1"/>
    <x v="0"/>
    <s v="No"/>
    <s v="Y"/>
    <n v="4"/>
    <n v="-2"/>
    <n v="0"/>
    <x v="34"/>
    <n v="1"/>
    <n v="1"/>
    <n v="1"/>
    <n v="0"/>
    <n v="289"/>
    <n v="2"/>
    <s v="Bachelor's Degree"/>
    <n v="1"/>
    <n v="4"/>
    <n v="51"/>
    <n v="3"/>
    <n v="1"/>
    <n v="4"/>
    <n v="2479"/>
    <n v="26227"/>
    <n v="4"/>
    <n v="24"/>
    <n v="4"/>
    <n v="1"/>
    <n v="80"/>
    <n v="0"/>
    <n v="7"/>
    <n v="3"/>
    <n v="1"/>
    <n v="0"/>
    <n v="0"/>
    <n v="0"/>
  </r>
  <r>
    <s v="No"/>
    <s v="Travel_Rarely"/>
    <x v="1"/>
    <s v="Current Employees"/>
    <x v="0"/>
    <x v="2"/>
    <s v="STAFF-981"/>
    <n v="981"/>
    <x v="1"/>
    <x v="5"/>
    <x v="2"/>
    <s v="No"/>
    <s v="Y"/>
    <n v="3"/>
    <n v="-2"/>
    <n v="0"/>
    <x v="16"/>
    <n v="0"/>
    <m/>
    <n v="0"/>
    <n v="1"/>
    <n v="1376"/>
    <n v="2"/>
    <s v="Associates Degree"/>
    <n v="1"/>
    <n v="3"/>
    <n v="45"/>
    <n v="3"/>
    <n v="4"/>
    <n v="3"/>
    <n v="14852"/>
    <n v="13938"/>
    <n v="6"/>
    <n v="13"/>
    <n v="3"/>
    <n v="3"/>
    <n v="80"/>
    <n v="1"/>
    <n v="22"/>
    <n v="4"/>
    <n v="17"/>
    <n v="13"/>
    <n v="15"/>
    <n v="2"/>
  </r>
  <r>
    <s v="No"/>
    <s v="Travel_Rarely"/>
    <x v="2"/>
    <s v="Current Employees"/>
    <x v="0"/>
    <x v="1"/>
    <s v="STAFF-982"/>
    <n v="982"/>
    <x v="1"/>
    <x v="0"/>
    <x v="2"/>
    <s v="No"/>
    <s v="Y"/>
    <n v="2"/>
    <n v="-2"/>
    <n v="0"/>
    <x v="7"/>
    <n v="0"/>
    <m/>
    <n v="0"/>
    <n v="1"/>
    <n v="231"/>
    <n v="8"/>
    <s v="Associates Degree"/>
    <n v="1"/>
    <n v="3"/>
    <n v="62"/>
    <n v="3"/>
    <n v="3"/>
    <n v="3"/>
    <n v="7264"/>
    <n v="9977"/>
    <n v="5"/>
    <n v="11"/>
    <n v="3"/>
    <n v="1"/>
    <n v="80"/>
    <n v="1"/>
    <n v="10"/>
    <n v="4"/>
    <n v="8"/>
    <n v="4"/>
    <n v="7"/>
    <n v="7"/>
  </r>
  <r>
    <s v="No"/>
    <s v="Non-Travel"/>
    <x v="0"/>
    <s v="Current Employees"/>
    <x v="0"/>
    <x v="4"/>
    <s v="STAFF-983"/>
    <n v="983"/>
    <x v="0"/>
    <x v="0"/>
    <x v="0"/>
    <s v="Yes"/>
    <s v="Y"/>
    <n v="1"/>
    <n v="-2"/>
    <n v="0"/>
    <x v="8"/>
    <n v="0"/>
    <m/>
    <n v="0"/>
    <n v="1"/>
    <n v="152"/>
    <n v="10"/>
    <s v="Bachelor's Degree"/>
    <n v="1"/>
    <n v="4"/>
    <n v="85"/>
    <n v="3"/>
    <n v="2"/>
    <n v="4"/>
    <n v="5666"/>
    <n v="19899"/>
    <n v="1"/>
    <n v="13"/>
    <n v="3"/>
    <n v="2"/>
    <n v="80"/>
    <n v="0"/>
    <n v="6"/>
    <n v="3"/>
    <n v="5"/>
    <n v="3"/>
    <n v="1"/>
    <n v="3"/>
  </r>
  <r>
    <s v="No"/>
    <s v="Travel_Rarely"/>
    <x v="0"/>
    <s v="Current Employees"/>
    <x v="0"/>
    <x v="0"/>
    <s v="STAFF-984"/>
    <n v="984"/>
    <x v="1"/>
    <x v="0"/>
    <x v="2"/>
    <s v="No"/>
    <s v="Y"/>
    <n v="2"/>
    <n v="-2"/>
    <n v="0"/>
    <x v="10"/>
    <n v="0"/>
    <m/>
    <n v="0"/>
    <n v="1"/>
    <n v="882"/>
    <n v="3"/>
    <s v="Master's Degree"/>
    <n v="1"/>
    <n v="4"/>
    <n v="92"/>
    <n v="3"/>
    <n v="3"/>
    <n v="1"/>
    <n v="7823"/>
    <n v="6812"/>
    <n v="6"/>
    <n v="13"/>
    <n v="3"/>
    <n v="2"/>
    <n v="80"/>
    <n v="1"/>
    <n v="12"/>
    <n v="3"/>
    <n v="10"/>
    <n v="9"/>
    <n v="0"/>
    <n v="8"/>
  </r>
  <r>
    <s v="No"/>
    <s v="Travel_Rarely"/>
    <x v="0"/>
    <s v="Current Employees"/>
    <x v="0"/>
    <x v="0"/>
    <s v="STAFF-985"/>
    <n v="985"/>
    <x v="1"/>
    <x v="0"/>
    <x v="0"/>
    <s v="No"/>
    <s v="Y"/>
    <n v="3"/>
    <n v="-2"/>
    <n v="0"/>
    <x v="22"/>
    <n v="0"/>
    <m/>
    <n v="0"/>
    <n v="1"/>
    <n v="903"/>
    <n v="2"/>
    <s v="Doctoral Degree"/>
    <n v="1"/>
    <n v="1"/>
    <n v="41"/>
    <n v="4"/>
    <n v="3"/>
    <n v="1"/>
    <n v="7880"/>
    <n v="2560"/>
    <n v="0"/>
    <n v="18"/>
    <n v="3"/>
    <n v="4"/>
    <n v="80"/>
    <n v="0"/>
    <n v="9"/>
    <n v="3"/>
    <n v="8"/>
    <n v="7"/>
    <n v="0"/>
    <n v="7"/>
  </r>
  <r>
    <s v="Yes"/>
    <s v="Non-Travel"/>
    <x v="0"/>
    <s v="Ex-Employees"/>
    <x v="0"/>
    <x v="0"/>
    <s v="STAFF-986"/>
    <n v="986"/>
    <x v="0"/>
    <x v="0"/>
    <x v="0"/>
    <s v="Yes"/>
    <s v="Y"/>
    <n v="2"/>
    <n v="-2"/>
    <n v="0"/>
    <x v="32"/>
    <n v="1"/>
    <n v="1"/>
    <n v="1"/>
    <n v="0"/>
    <n v="1479"/>
    <n v="24"/>
    <s v="Bachelor's Degree"/>
    <n v="1"/>
    <n v="2"/>
    <n v="100"/>
    <n v="4"/>
    <n v="4"/>
    <n v="1"/>
    <n v="13194"/>
    <n v="17071"/>
    <n v="4"/>
    <n v="16"/>
    <n v="3"/>
    <n v="4"/>
    <n v="80"/>
    <n v="0"/>
    <n v="22"/>
    <n v="2"/>
    <n v="1"/>
    <n v="0"/>
    <n v="0"/>
    <n v="0"/>
  </r>
  <r>
    <s v="No"/>
    <s v="Travel_Frequently"/>
    <x v="1"/>
    <s v="Current Employees"/>
    <x v="1"/>
    <x v="2"/>
    <s v="STAFF-987"/>
    <n v="987"/>
    <x v="1"/>
    <x v="3"/>
    <x v="2"/>
    <s v="Yes"/>
    <s v="Y"/>
    <n v="3"/>
    <n v="-2"/>
    <n v="0"/>
    <x v="40"/>
    <n v="0"/>
    <m/>
    <n v="0"/>
    <n v="1"/>
    <n v="1379"/>
    <n v="16"/>
    <s v="Master's Degree"/>
    <n v="1"/>
    <n v="3"/>
    <n v="64"/>
    <n v="4"/>
    <n v="2"/>
    <n v="3"/>
    <n v="5067"/>
    <n v="6759"/>
    <n v="1"/>
    <n v="19"/>
    <n v="3"/>
    <n v="3"/>
    <n v="80"/>
    <n v="0"/>
    <n v="20"/>
    <n v="4"/>
    <n v="19"/>
    <n v="10"/>
    <n v="2"/>
    <n v="7"/>
  </r>
  <r>
    <s v="No"/>
    <s v="Non-Travel"/>
    <x v="0"/>
    <s v="Current Employees"/>
    <x v="0"/>
    <x v="4"/>
    <s v="STAFF-990"/>
    <n v="990"/>
    <x v="1"/>
    <x v="0"/>
    <x v="2"/>
    <s v="No"/>
    <s v="Y"/>
    <n v="3"/>
    <n v="-2"/>
    <n v="0"/>
    <x v="9"/>
    <n v="0"/>
    <m/>
    <n v="0"/>
    <n v="1"/>
    <n v="1229"/>
    <n v="8"/>
    <s v="Master's Degree"/>
    <n v="1"/>
    <n v="4"/>
    <n v="84"/>
    <n v="3"/>
    <n v="2"/>
    <n v="4"/>
    <n v="5079"/>
    <n v="25952"/>
    <n v="4"/>
    <n v="13"/>
    <n v="3"/>
    <n v="4"/>
    <n v="80"/>
    <n v="2"/>
    <n v="12"/>
    <n v="3"/>
    <n v="7"/>
    <n v="7"/>
    <n v="0"/>
    <n v="7"/>
  </r>
  <r>
    <s v="Yes"/>
    <s v="Non-Travel"/>
    <x v="2"/>
    <s v="Ex-Employees"/>
    <x v="1"/>
    <x v="2"/>
    <s v="STAFF-991"/>
    <n v="991"/>
    <x v="1"/>
    <x v="1"/>
    <x v="0"/>
    <s v="Yes"/>
    <s v="Y"/>
    <n v="0"/>
    <n v="-2"/>
    <n v="0"/>
    <x v="12"/>
    <n v="1"/>
    <n v="1"/>
    <n v="1"/>
    <n v="0"/>
    <n v="335"/>
    <n v="9"/>
    <s v="Associates Degree"/>
    <n v="1"/>
    <n v="3"/>
    <n v="46"/>
    <n v="2"/>
    <n v="1"/>
    <n v="3"/>
    <n v="2321"/>
    <n v="10322"/>
    <n v="0"/>
    <n v="22"/>
    <n v="4"/>
    <n v="1"/>
    <n v="80"/>
    <n v="0"/>
    <n v="4"/>
    <n v="3"/>
    <n v="3"/>
    <n v="2"/>
    <n v="1"/>
    <n v="2"/>
  </r>
  <r>
    <s v="No"/>
    <s v="Non-Travel"/>
    <x v="2"/>
    <s v="Current Employees"/>
    <x v="0"/>
    <x v="0"/>
    <s v="STAFF-992"/>
    <n v="992"/>
    <x v="1"/>
    <x v="5"/>
    <x v="0"/>
    <s v="No"/>
    <s v="Y"/>
    <n v="2"/>
    <n v="-2"/>
    <n v="0"/>
    <x v="3"/>
    <n v="0"/>
    <m/>
    <n v="0"/>
    <n v="1"/>
    <n v="722"/>
    <n v="17"/>
    <s v="Bachelor's Degree"/>
    <n v="1"/>
    <n v="4"/>
    <n v="38"/>
    <n v="3"/>
    <n v="4"/>
    <n v="1"/>
    <n v="17444"/>
    <n v="20489"/>
    <n v="1"/>
    <n v="11"/>
    <n v="3"/>
    <n v="4"/>
    <n v="80"/>
    <n v="0"/>
    <n v="10"/>
    <n v="3"/>
    <n v="10"/>
    <n v="8"/>
    <n v="6"/>
    <n v="0"/>
  </r>
  <r>
    <s v="Yes"/>
    <s v="Travel_Rarely"/>
    <x v="2"/>
    <s v="Ex-Employees"/>
    <x v="1"/>
    <x v="0"/>
    <s v="STAFF-994"/>
    <n v="994"/>
    <x v="0"/>
    <x v="1"/>
    <x v="0"/>
    <s v="Yes"/>
    <s v="Y"/>
    <n v="5"/>
    <n v="-2"/>
    <n v="0"/>
    <x v="11"/>
    <n v="1"/>
    <n v="1"/>
    <n v="1"/>
    <n v="0"/>
    <n v="906"/>
    <n v="10"/>
    <s v="Bachelor's Degree"/>
    <n v="1"/>
    <n v="4"/>
    <n v="92"/>
    <n v="2"/>
    <n v="1"/>
    <n v="1"/>
    <n v="2404"/>
    <n v="11479"/>
    <n v="6"/>
    <n v="20"/>
    <n v="4"/>
    <n v="3"/>
    <n v="80"/>
    <n v="0"/>
    <n v="3"/>
    <n v="3"/>
    <n v="0"/>
    <n v="0"/>
    <n v="0"/>
    <n v="0"/>
  </r>
  <r>
    <s v="No"/>
    <s v="Travel_Rarely"/>
    <x v="2"/>
    <s v="Current Employees"/>
    <x v="1"/>
    <x v="0"/>
    <s v="STAFF-995"/>
    <n v="995"/>
    <x v="0"/>
    <x v="1"/>
    <x v="0"/>
    <s v="No"/>
    <s v="Y"/>
    <n v="4"/>
    <n v="-2"/>
    <n v="0"/>
    <x v="3"/>
    <n v="0"/>
    <m/>
    <n v="0"/>
    <n v="1"/>
    <n v="461"/>
    <n v="13"/>
    <s v="High School"/>
    <n v="1"/>
    <n v="2"/>
    <n v="53"/>
    <n v="3"/>
    <n v="1"/>
    <n v="1"/>
    <n v="3452"/>
    <n v="17241"/>
    <n v="3"/>
    <n v="18"/>
    <n v="3"/>
    <n v="1"/>
    <n v="80"/>
    <n v="0"/>
    <n v="5"/>
    <n v="3"/>
    <n v="3"/>
    <n v="2"/>
    <n v="0"/>
    <n v="2"/>
  </r>
  <r>
    <s v="No"/>
    <s v="Travel_Rarely"/>
    <x v="1"/>
    <s v="Current Employees"/>
    <x v="1"/>
    <x v="2"/>
    <s v="STAFF-996"/>
    <n v="996"/>
    <x v="0"/>
    <x v="2"/>
    <x v="2"/>
    <s v="No"/>
    <s v="Y"/>
    <n v="2"/>
    <n v="-2"/>
    <n v="0"/>
    <x v="28"/>
    <n v="0"/>
    <m/>
    <n v="0"/>
    <n v="1"/>
    <n v="974"/>
    <n v="1"/>
    <s v="Master's Degree"/>
    <n v="1"/>
    <n v="4"/>
    <n v="91"/>
    <n v="3"/>
    <n v="1"/>
    <n v="4"/>
    <n v="2270"/>
    <n v="11005"/>
    <n v="3"/>
    <n v="14"/>
    <n v="3"/>
    <n v="4"/>
    <n v="80"/>
    <n v="2"/>
    <n v="8"/>
    <n v="3"/>
    <n v="5"/>
    <n v="3"/>
    <n v="0"/>
    <n v="2"/>
  </r>
  <r>
    <s v="No"/>
    <s v="Travel_Rarely"/>
    <x v="1"/>
    <s v="Current Employees"/>
    <x v="1"/>
    <x v="2"/>
    <s v="STAFF-997"/>
    <n v="997"/>
    <x v="1"/>
    <x v="7"/>
    <x v="2"/>
    <s v="No"/>
    <s v="Y"/>
    <n v="1"/>
    <n v="-2"/>
    <n v="0"/>
    <x v="24"/>
    <n v="0"/>
    <m/>
    <n v="0"/>
    <n v="1"/>
    <n v="1126"/>
    <n v="1"/>
    <s v="Associates Degree"/>
    <n v="1"/>
    <n v="4"/>
    <n v="66"/>
    <n v="3"/>
    <n v="4"/>
    <n v="4"/>
    <n v="17399"/>
    <n v="6615"/>
    <n v="9"/>
    <n v="22"/>
    <n v="4"/>
    <n v="3"/>
    <n v="80"/>
    <n v="1"/>
    <n v="32"/>
    <n v="2"/>
    <n v="5"/>
    <n v="4"/>
    <n v="1"/>
    <n v="3"/>
  </r>
  <r>
    <s v="No"/>
    <s v="Travel_Frequently"/>
    <x v="2"/>
    <s v="Current Employees"/>
    <x v="1"/>
    <x v="1"/>
    <s v="STAFF-998"/>
    <n v="998"/>
    <x v="0"/>
    <x v="4"/>
    <x v="1"/>
    <s v="Yes"/>
    <s v="Y"/>
    <n v="2"/>
    <n v="-2"/>
    <n v="0"/>
    <x v="3"/>
    <n v="0"/>
    <m/>
    <n v="0"/>
    <n v="1"/>
    <n v="827"/>
    <n v="1"/>
    <s v="Master's Degree"/>
    <n v="1"/>
    <n v="3"/>
    <n v="84"/>
    <n v="4"/>
    <n v="2"/>
    <n v="3"/>
    <n v="5488"/>
    <n v="20161"/>
    <n v="1"/>
    <n v="13"/>
    <n v="3"/>
    <n v="1"/>
    <n v="80"/>
    <n v="1"/>
    <n v="6"/>
    <n v="3"/>
    <n v="6"/>
    <n v="5"/>
    <n v="1"/>
    <n v="2"/>
  </r>
  <r>
    <s v="No"/>
    <s v="Travel_Frequently"/>
    <x v="0"/>
    <s v="Current Employees"/>
    <x v="1"/>
    <x v="2"/>
    <s v="STAFF-999"/>
    <n v="999"/>
    <x v="1"/>
    <x v="7"/>
    <x v="2"/>
    <s v="No"/>
    <s v="Y"/>
    <n v="2"/>
    <n v="-2"/>
    <n v="0"/>
    <x v="0"/>
    <n v="0"/>
    <m/>
    <n v="0"/>
    <n v="1"/>
    <n v="840"/>
    <n v="9"/>
    <s v="Bachelor's Degree"/>
    <n v="1"/>
    <n v="1"/>
    <n v="64"/>
    <n v="3"/>
    <n v="5"/>
    <n v="3"/>
    <n v="19419"/>
    <n v="3735"/>
    <n v="2"/>
    <n v="17"/>
    <n v="3"/>
    <n v="2"/>
    <n v="80"/>
    <n v="1"/>
    <n v="21"/>
    <n v="4"/>
    <n v="18"/>
    <n v="16"/>
    <n v="0"/>
    <n v="11"/>
  </r>
  <r>
    <s v="No"/>
    <s v="Travel_Rarely"/>
    <x v="2"/>
    <s v="Current Employees"/>
    <x v="1"/>
    <x v="4"/>
    <s v="STAFF-1001"/>
    <n v="1001"/>
    <x v="0"/>
    <x v="2"/>
    <x v="1"/>
    <s v="No"/>
    <s v="Y"/>
    <n v="2"/>
    <n v="-2"/>
    <n v="0"/>
    <x v="4"/>
    <n v="0"/>
    <m/>
    <n v="0"/>
    <n v="1"/>
    <n v="1134"/>
    <n v="16"/>
    <s v="Master's Degree"/>
    <n v="1"/>
    <n v="4"/>
    <n v="37"/>
    <n v="3"/>
    <n v="1"/>
    <n v="4"/>
    <n v="2811"/>
    <n v="12086"/>
    <n v="9"/>
    <n v="14"/>
    <n v="3"/>
    <n v="2"/>
    <n v="80"/>
    <n v="1"/>
    <n v="4"/>
    <n v="3"/>
    <n v="2"/>
    <n v="2"/>
    <n v="2"/>
    <n v="2"/>
  </r>
  <r>
    <s v="No"/>
    <s v="Non-Travel"/>
    <x v="1"/>
    <s v="Current Employees"/>
    <x v="1"/>
    <x v="0"/>
    <s v="STAFF-1002"/>
    <n v="1002"/>
    <x v="1"/>
    <x v="2"/>
    <x v="1"/>
    <s v="Yes"/>
    <s v="Y"/>
    <n v="2"/>
    <n v="-2"/>
    <n v="0"/>
    <x v="28"/>
    <n v="0"/>
    <m/>
    <n v="0"/>
    <n v="1"/>
    <n v="248"/>
    <n v="23"/>
    <s v="Associates Degree"/>
    <n v="1"/>
    <n v="4"/>
    <n v="42"/>
    <n v="3"/>
    <n v="2"/>
    <n v="1"/>
    <n v="3633"/>
    <n v="14039"/>
    <n v="1"/>
    <n v="15"/>
    <n v="3"/>
    <n v="3"/>
    <n v="80"/>
    <n v="1"/>
    <n v="9"/>
    <n v="3"/>
    <n v="9"/>
    <n v="8"/>
    <n v="0"/>
    <n v="8"/>
  </r>
  <r>
    <s v="No"/>
    <s v="Travel_Rarely"/>
    <x v="1"/>
    <s v="Current Employees"/>
    <x v="0"/>
    <x v="0"/>
    <s v="STAFF-1003"/>
    <n v="1003"/>
    <x v="0"/>
    <x v="0"/>
    <x v="0"/>
    <s v="Yes"/>
    <s v="Y"/>
    <n v="0"/>
    <n v="-2"/>
    <n v="0"/>
    <x v="40"/>
    <n v="0"/>
    <m/>
    <n v="0"/>
    <n v="1"/>
    <n v="955"/>
    <n v="4"/>
    <s v="Associates Degree"/>
    <n v="1"/>
    <n v="4"/>
    <n v="83"/>
    <n v="3"/>
    <n v="2"/>
    <n v="1"/>
    <n v="4163"/>
    <n v="8571"/>
    <n v="1"/>
    <n v="17"/>
    <n v="3"/>
    <n v="3"/>
    <n v="80"/>
    <n v="0"/>
    <n v="9"/>
    <n v="3"/>
    <n v="9"/>
    <n v="0"/>
    <n v="0"/>
    <n v="7"/>
  </r>
  <r>
    <s v="Yes"/>
    <s v="Travel_Rarely"/>
    <x v="2"/>
    <s v="Ex-Employees"/>
    <x v="1"/>
    <x v="0"/>
    <s v="STAFF-1004"/>
    <n v="1004"/>
    <x v="0"/>
    <x v="1"/>
    <x v="1"/>
    <s v="Yes"/>
    <s v="Y"/>
    <n v="2"/>
    <n v="-2"/>
    <n v="0"/>
    <x v="7"/>
    <n v="1"/>
    <n v="1"/>
    <n v="1"/>
    <n v="0"/>
    <n v="138"/>
    <n v="22"/>
    <s v="Bachelor's Degree"/>
    <n v="1"/>
    <n v="1"/>
    <n v="48"/>
    <n v="3"/>
    <n v="1"/>
    <n v="1"/>
    <n v="2132"/>
    <n v="11539"/>
    <n v="4"/>
    <n v="11"/>
    <n v="3"/>
    <n v="2"/>
    <n v="80"/>
    <n v="0"/>
    <n v="7"/>
    <n v="3"/>
    <n v="5"/>
    <n v="2"/>
    <n v="0"/>
    <n v="1"/>
  </r>
  <r>
    <s v="No"/>
    <s v="Travel_Rarely"/>
    <x v="1"/>
    <s v="Current Employees"/>
    <x v="1"/>
    <x v="0"/>
    <s v="STAFF-1005"/>
    <n v="1005"/>
    <x v="1"/>
    <x v="3"/>
    <x v="1"/>
    <s v="Yes"/>
    <s v="Y"/>
    <n v="2"/>
    <n v="-2"/>
    <n v="0"/>
    <x v="24"/>
    <n v="0"/>
    <m/>
    <n v="0"/>
    <n v="1"/>
    <n v="939"/>
    <n v="24"/>
    <s v="Bachelor's Degree"/>
    <n v="1"/>
    <n v="4"/>
    <n v="95"/>
    <n v="3"/>
    <n v="4"/>
    <n v="1"/>
    <n v="13973"/>
    <n v="4161"/>
    <n v="3"/>
    <n v="18"/>
    <n v="3"/>
    <n v="4"/>
    <n v="80"/>
    <n v="1"/>
    <n v="22"/>
    <n v="3"/>
    <n v="12"/>
    <n v="11"/>
    <n v="1"/>
    <n v="5"/>
  </r>
  <r>
    <s v="No"/>
    <s v="Travel_Frequently"/>
    <x v="0"/>
    <s v="Current Employees"/>
    <x v="1"/>
    <x v="2"/>
    <s v="STAFF-1006"/>
    <n v="1006"/>
    <x v="1"/>
    <x v="1"/>
    <x v="1"/>
    <s v="No"/>
    <s v="Y"/>
    <n v="0"/>
    <n v="-2"/>
    <n v="0"/>
    <x v="8"/>
    <n v="0"/>
    <m/>
    <n v="0"/>
    <n v="1"/>
    <n v="1391"/>
    <n v="10"/>
    <s v="High School"/>
    <n v="1"/>
    <n v="3"/>
    <n v="66"/>
    <n v="3"/>
    <n v="1"/>
    <n v="3"/>
    <n v="2684"/>
    <n v="12127"/>
    <n v="0"/>
    <n v="17"/>
    <n v="3"/>
    <n v="2"/>
    <n v="80"/>
    <n v="1"/>
    <n v="3"/>
    <n v="2"/>
    <n v="2"/>
    <n v="1"/>
    <n v="0"/>
    <n v="2"/>
  </r>
  <r>
    <s v="No"/>
    <s v="Travel_Rarely"/>
    <x v="1"/>
    <s v="Current Employees"/>
    <x v="1"/>
    <x v="2"/>
    <s v="STAFF-1007"/>
    <n v="1007"/>
    <x v="1"/>
    <x v="3"/>
    <x v="2"/>
    <s v="No"/>
    <s v="Y"/>
    <n v="3"/>
    <n v="-2"/>
    <n v="0"/>
    <x v="21"/>
    <n v="0"/>
    <m/>
    <n v="0"/>
    <n v="1"/>
    <n v="566"/>
    <n v="7"/>
    <s v="Associates Degree"/>
    <n v="1"/>
    <n v="4"/>
    <n v="75"/>
    <n v="3"/>
    <n v="3"/>
    <n v="3"/>
    <n v="10845"/>
    <n v="24208"/>
    <n v="6"/>
    <n v="13"/>
    <n v="3"/>
    <n v="2"/>
    <n v="80"/>
    <n v="1"/>
    <n v="13"/>
    <n v="3"/>
    <n v="8"/>
    <n v="7"/>
    <n v="0"/>
    <n v="7"/>
  </r>
  <r>
    <s v="No"/>
    <s v="Travel_Rarely"/>
    <x v="4"/>
    <s v="Current Employees"/>
    <x v="1"/>
    <x v="2"/>
    <s v="STAFF-1009"/>
    <n v="1009"/>
    <x v="0"/>
    <x v="3"/>
    <x v="2"/>
    <s v="No"/>
    <s v="Y"/>
    <n v="6"/>
    <n v="-2"/>
    <n v="0"/>
    <x v="17"/>
    <n v="0"/>
    <m/>
    <n v="0"/>
    <n v="1"/>
    <n v="1206"/>
    <n v="17"/>
    <s v="High School"/>
    <n v="1"/>
    <n v="4"/>
    <n v="41"/>
    <n v="2"/>
    <n v="2"/>
    <n v="3"/>
    <n v="4377"/>
    <n v="24117"/>
    <n v="1"/>
    <n v="15"/>
    <n v="3"/>
    <n v="2"/>
    <n v="80"/>
    <n v="2"/>
    <n v="5"/>
    <n v="3"/>
    <n v="4"/>
    <n v="2"/>
    <n v="3"/>
    <n v="2"/>
  </r>
  <r>
    <s v="Yes"/>
    <s v="Travel_Rarely"/>
    <x v="0"/>
    <s v="Ex-Employees"/>
    <x v="1"/>
    <x v="1"/>
    <s v="STAFF-1010"/>
    <n v="1010"/>
    <x v="1"/>
    <x v="2"/>
    <x v="2"/>
    <s v="Yes"/>
    <s v="Y"/>
    <n v="2"/>
    <n v="-2"/>
    <n v="0"/>
    <x v="10"/>
    <n v="1"/>
    <n v="1"/>
    <n v="1"/>
    <n v="0"/>
    <n v="622"/>
    <n v="14"/>
    <s v="Master's Degree"/>
    <n v="1"/>
    <n v="3"/>
    <n v="39"/>
    <n v="2"/>
    <n v="1"/>
    <n v="3"/>
    <n v="3743"/>
    <n v="10074"/>
    <n v="1"/>
    <n v="24"/>
    <n v="4"/>
    <n v="4"/>
    <n v="80"/>
    <n v="1"/>
    <n v="5"/>
    <n v="1"/>
    <n v="4"/>
    <n v="2"/>
    <n v="0"/>
    <n v="2"/>
  </r>
  <r>
    <s v="No"/>
    <s v="Travel_Frequently"/>
    <x v="2"/>
    <s v="Current Employees"/>
    <x v="1"/>
    <x v="0"/>
    <s v="STAFF-1011"/>
    <n v="1011"/>
    <x v="0"/>
    <x v="3"/>
    <x v="1"/>
    <s v="No"/>
    <s v="Y"/>
    <n v="1"/>
    <n v="-2"/>
    <n v="0"/>
    <x v="12"/>
    <n v="0"/>
    <m/>
    <n v="0"/>
    <n v="1"/>
    <n v="853"/>
    <n v="1"/>
    <s v="High School"/>
    <n v="1"/>
    <n v="3"/>
    <n v="96"/>
    <n v="3"/>
    <n v="2"/>
    <n v="1"/>
    <n v="4148"/>
    <n v="11275"/>
    <n v="1"/>
    <n v="12"/>
    <n v="3"/>
    <n v="3"/>
    <n v="80"/>
    <n v="1"/>
    <n v="4"/>
    <n v="3"/>
    <n v="4"/>
    <n v="3"/>
    <n v="0"/>
    <n v="3"/>
  </r>
  <r>
    <s v="No"/>
    <s v="Non-Travel"/>
    <x v="4"/>
    <s v="Current Employees"/>
    <x v="1"/>
    <x v="0"/>
    <s v="STAFF-1012"/>
    <n v="1012"/>
    <x v="1"/>
    <x v="1"/>
    <x v="0"/>
    <s v="No"/>
    <s v="Y"/>
    <n v="2"/>
    <n v="-2"/>
    <n v="0"/>
    <x v="41"/>
    <n v="0"/>
    <m/>
    <n v="0"/>
    <n v="1"/>
    <n v="287"/>
    <n v="5"/>
    <s v="Associates Degree"/>
    <n v="1"/>
    <n v="2"/>
    <n v="73"/>
    <n v="3"/>
    <n v="1"/>
    <n v="1"/>
    <n v="1051"/>
    <n v="13493"/>
    <n v="1"/>
    <n v="15"/>
    <n v="3"/>
    <n v="4"/>
    <n v="80"/>
    <n v="0"/>
    <n v="0"/>
    <n v="3"/>
    <n v="0"/>
    <n v="0"/>
    <n v="0"/>
    <n v="0"/>
  </r>
  <r>
    <s v="No"/>
    <s v="Travel_Rarely"/>
    <x v="1"/>
    <s v="Current Employees"/>
    <x v="1"/>
    <x v="4"/>
    <s v="STAFF-1013"/>
    <n v="1013"/>
    <x v="0"/>
    <x v="3"/>
    <x v="1"/>
    <s v="No"/>
    <s v="Y"/>
    <n v="2"/>
    <n v="-2"/>
    <n v="0"/>
    <x v="33"/>
    <n v="0"/>
    <m/>
    <n v="0"/>
    <n v="1"/>
    <n v="1441"/>
    <n v="17"/>
    <s v="Bachelor's Degree"/>
    <n v="1"/>
    <n v="4"/>
    <n v="56"/>
    <n v="3"/>
    <n v="3"/>
    <n v="4"/>
    <n v="10739"/>
    <n v="13943"/>
    <n v="8"/>
    <n v="11"/>
    <n v="3"/>
    <n v="3"/>
    <n v="80"/>
    <n v="1"/>
    <n v="22"/>
    <n v="3"/>
    <n v="10"/>
    <n v="7"/>
    <n v="0"/>
    <n v="8"/>
  </r>
  <r>
    <s v="No"/>
    <s v="Travel_Rarely"/>
    <x v="0"/>
    <s v="Current Employees"/>
    <x v="1"/>
    <x v="2"/>
    <s v="STAFF-1014"/>
    <n v="1014"/>
    <x v="0"/>
    <x v="4"/>
    <x v="2"/>
    <s v="Yes"/>
    <s v="Y"/>
    <n v="3"/>
    <n v="-2"/>
    <n v="0"/>
    <x v="10"/>
    <n v="0"/>
    <m/>
    <n v="0"/>
    <n v="1"/>
    <n v="583"/>
    <n v="25"/>
    <s v="Master's Degree"/>
    <n v="1"/>
    <n v="3"/>
    <n v="57"/>
    <n v="3"/>
    <n v="3"/>
    <n v="3"/>
    <n v="10388"/>
    <n v="6975"/>
    <n v="1"/>
    <n v="11"/>
    <n v="3"/>
    <n v="3"/>
    <n v="80"/>
    <n v="1"/>
    <n v="16"/>
    <n v="2"/>
    <n v="16"/>
    <n v="10"/>
    <n v="10"/>
    <n v="1"/>
  </r>
  <r>
    <s v="No"/>
    <s v="Travel_Rarely"/>
    <x v="2"/>
    <s v="Current Employees"/>
    <x v="1"/>
    <x v="0"/>
    <s v="STAFF-1015"/>
    <n v="1015"/>
    <x v="0"/>
    <x v="7"/>
    <x v="1"/>
    <s v="Yes"/>
    <s v="Y"/>
    <n v="4"/>
    <n v="-2"/>
    <n v="0"/>
    <x v="7"/>
    <n v="0"/>
    <m/>
    <n v="0"/>
    <n v="1"/>
    <n v="153"/>
    <n v="8"/>
    <s v="Associates Degree"/>
    <n v="1"/>
    <n v="2"/>
    <n v="73"/>
    <n v="4"/>
    <n v="3"/>
    <n v="1"/>
    <n v="11416"/>
    <n v="17802"/>
    <n v="0"/>
    <n v="12"/>
    <n v="3"/>
    <n v="3"/>
    <n v="80"/>
    <n v="3"/>
    <n v="9"/>
    <n v="2"/>
    <n v="8"/>
    <n v="7"/>
    <n v="1"/>
    <n v="7"/>
  </r>
  <r>
    <s v="Yes"/>
    <s v="Travel_Rarely"/>
    <x v="4"/>
    <s v="Ex-Employees"/>
    <x v="1"/>
    <x v="2"/>
    <s v="STAFF-1016"/>
    <n v="1016"/>
    <x v="0"/>
    <x v="1"/>
    <x v="0"/>
    <s v="Yes"/>
    <s v="Y"/>
    <n v="2"/>
    <n v="-2"/>
    <n v="0"/>
    <x v="35"/>
    <n v="1"/>
    <n v="1"/>
    <n v="1"/>
    <n v="0"/>
    <n v="1097"/>
    <n v="11"/>
    <s v="Bachelor's Degree"/>
    <n v="1"/>
    <n v="4"/>
    <n v="98"/>
    <n v="2"/>
    <n v="1"/>
    <n v="3"/>
    <n v="2600"/>
    <n v="18275"/>
    <n v="1"/>
    <n v="15"/>
    <n v="3"/>
    <n v="1"/>
    <n v="80"/>
    <n v="0"/>
    <n v="1"/>
    <n v="3"/>
    <n v="1"/>
    <n v="0"/>
    <n v="0"/>
    <n v="0"/>
  </r>
  <r>
    <s v="Yes"/>
    <s v="Travel_Frequently"/>
    <x v="2"/>
    <s v="Ex-Employees"/>
    <x v="1"/>
    <x v="2"/>
    <s v="STAFF-1017"/>
    <n v="1017"/>
    <x v="0"/>
    <x v="2"/>
    <x v="0"/>
    <s v="No"/>
    <s v="Y"/>
    <n v="3"/>
    <n v="-2"/>
    <n v="0"/>
    <x v="7"/>
    <n v="1"/>
    <n v="1"/>
    <n v="1"/>
    <n v="0"/>
    <n v="109"/>
    <n v="5"/>
    <s v="Bachelor's Degree"/>
    <n v="1"/>
    <n v="2"/>
    <n v="60"/>
    <n v="3"/>
    <n v="1"/>
    <n v="3"/>
    <n v="2422"/>
    <n v="25725"/>
    <n v="0"/>
    <n v="17"/>
    <n v="3"/>
    <n v="1"/>
    <n v="80"/>
    <n v="0"/>
    <n v="4"/>
    <n v="3"/>
    <n v="3"/>
    <n v="2"/>
    <n v="1"/>
    <n v="2"/>
  </r>
  <r>
    <s v="No"/>
    <s v="Travel_Rarely"/>
    <x v="2"/>
    <s v="Current Employees"/>
    <x v="1"/>
    <x v="2"/>
    <s v="STAFF-1018"/>
    <n v="1018"/>
    <x v="1"/>
    <x v="3"/>
    <x v="1"/>
    <s v="No"/>
    <s v="Y"/>
    <n v="2"/>
    <n v="-2"/>
    <n v="0"/>
    <x v="25"/>
    <n v="0"/>
    <m/>
    <n v="0"/>
    <n v="1"/>
    <n v="1066"/>
    <n v="2"/>
    <s v="Associates Degree"/>
    <n v="1"/>
    <n v="4"/>
    <n v="32"/>
    <n v="4"/>
    <n v="2"/>
    <n v="4"/>
    <n v="5472"/>
    <n v="3334"/>
    <n v="1"/>
    <n v="12"/>
    <n v="3"/>
    <n v="2"/>
    <n v="80"/>
    <n v="0"/>
    <n v="8"/>
    <n v="3"/>
    <n v="8"/>
    <n v="7"/>
    <n v="1"/>
    <n v="3"/>
  </r>
  <r>
    <s v="No"/>
    <s v="Travel_Rarely"/>
    <x v="4"/>
    <s v="Current Employees"/>
    <x v="1"/>
    <x v="0"/>
    <s v="STAFF-1019"/>
    <n v="1019"/>
    <x v="1"/>
    <x v="2"/>
    <x v="1"/>
    <s v="No"/>
    <s v="Y"/>
    <n v="3"/>
    <n v="-2"/>
    <n v="0"/>
    <x v="15"/>
    <n v="0"/>
    <m/>
    <n v="0"/>
    <n v="1"/>
    <n v="217"/>
    <n v="8"/>
    <s v="High School"/>
    <n v="1"/>
    <n v="2"/>
    <n v="94"/>
    <n v="1"/>
    <n v="1"/>
    <n v="1"/>
    <n v="2451"/>
    <n v="6881"/>
    <n v="1"/>
    <n v="15"/>
    <n v="3"/>
    <n v="1"/>
    <n v="80"/>
    <n v="1"/>
    <n v="4"/>
    <n v="2"/>
    <n v="4"/>
    <n v="3"/>
    <n v="1"/>
    <n v="1"/>
  </r>
  <r>
    <s v="No"/>
    <s v="Travel_Rarely"/>
    <x v="1"/>
    <s v="Current Employees"/>
    <x v="1"/>
    <x v="0"/>
    <s v="STAFF-1022"/>
    <n v="1022"/>
    <x v="1"/>
    <x v="4"/>
    <x v="0"/>
    <s v="No"/>
    <s v="Y"/>
    <n v="0"/>
    <n v="-2"/>
    <n v="0"/>
    <x v="26"/>
    <n v="0"/>
    <m/>
    <n v="0"/>
    <n v="1"/>
    <n v="277"/>
    <n v="6"/>
    <s v="Bachelor's Degree"/>
    <n v="1"/>
    <n v="1"/>
    <n v="97"/>
    <n v="2"/>
    <n v="2"/>
    <n v="1"/>
    <n v="4240"/>
    <n v="13119"/>
    <n v="2"/>
    <n v="13"/>
    <n v="3"/>
    <n v="4"/>
    <n v="80"/>
    <n v="0"/>
    <n v="19"/>
    <n v="3"/>
    <n v="2"/>
    <n v="2"/>
    <n v="2"/>
    <n v="2"/>
  </r>
  <r>
    <s v="No"/>
    <s v="Travel_Rarely"/>
    <x v="1"/>
    <s v="Current Employees"/>
    <x v="1"/>
    <x v="0"/>
    <s v="STAFF-1024"/>
    <n v="1024"/>
    <x v="1"/>
    <x v="4"/>
    <x v="0"/>
    <s v="No"/>
    <s v="Y"/>
    <n v="3"/>
    <n v="-2"/>
    <n v="0"/>
    <x v="26"/>
    <n v="0"/>
    <m/>
    <n v="0"/>
    <n v="1"/>
    <n v="1355"/>
    <n v="4"/>
    <s v="Master's Degree"/>
    <n v="1"/>
    <n v="3"/>
    <n v="78"/>
    <n v="2"/>
    <n v="3"/>
    <n v="1"/>
    <n v="10999"/>
    <n v="22245"/>
    <n v="7"/>
    <n v="14"/>
    <n v="3"/>
    <n v="2"/>
    <n v="80"/>
    <n v="0"/>
    <n v="27"/>
    <n v="3"/>
    <n v="15"/>
    <n v="11"/>
    <n v="4"/>
    <n v="8"/>
  </r>
  <r>
    <s v="No"/>
    <s v="Travel_Rarely"/>
    <x v="0"/>
    <s v="Current Employees"/>
    <x v="1"/>
    <x v="2"/>
    <s v="STAFF-1025"/>
    <n v="1025"/>
    <x v="0"/>
    <x v="3"/>
    <x v="0"/>
    <s v="No"/>
    <s v="Y"/>
    <n v="6"/>
    <n v="-2"/>
    <n v="0"/>
    <x v="0"/>
    <n v="0"/>
    <m/>
    <n v="0"/>
    <n v="1"/>
    <n v="549"/>
    <n v="7"/>
    <s v="Associates Degree"/>
    <n v="1"/>
    <n v="4"/>
    <n v="42"/>
    <n v="3"/>
    <n v="2"/>
    <n v="3"/>
    <n v="5003"/>
    <n v="23371"/>
    <n v="6"/>
    <n v="14"/>
    <n v="3"/>
    <n v="2"/>
    <n v="80"/>
    <n v="0"/>
    <n v="8"/>
    <n v="3"/>
    <n v="2"/>
    <n v="2"/>
    <n v="2"/>
    <n v="1"/>
  </r>
  <r>
    <s v="No"/>
    <s v="Travel_Rarely"/>
    <x v="0"/>
    <s v="Current Employees"/>
    <x v="1"/>
    <x v="0"/>
    <s v="STAFF-1026"/>
    <n v="1026"/>
    <x v="0"/>
    <x v="3"/>
    <x v="1"/>
    <s v="No"/>
    <s v="Y"/>
    <n v="3"/>
    <n v="-2"/>
    <n v="0"/>
    <x v="22"/>
    <n v="0"/>
    <m/>
    <n v="0"/>
    <n v="1"/>
    <n v="466"/>
    <n v="1"/>
    <s v="High School"/>
    <n v="1"/>
    <n v="4"/>
    <n v="65"/>
    <n v="2"/>
    <n v="4"/>
    <n v="1"/>
    <n v="12742"/>
    <n v="7060"/>
    <n v="1"/>
    <n v="16"/>
    <n v="3"/>
    <n v="3"/>
    <n v="80"/>
    <n v="1"/>
    <n v="21"/>
    <n v="3"/>
    <n v="21"/>
    <n v="6"/>
    <n v="11"/>
    <n v="8"/>
  </r>
  <r>
    <s v="No"/>
    <s v="Travel_Rarely"/>
    <x v="2"/>
    <s v="Current Employees"/>
    <x v="1"/>
    <x v="0"/>
    <s v="STAFF-1027"/>
    <n v="1027"/>
    <x v="0"/>
    <x v="3"/>
    <x v="1"/>
    <s v="No"/>
    <s v="Y"/>
    <n v="2"/>
    <n v="-2"/>
    <n v="0"/>
    <x v="4"/>
    <n v="0"/>
    <m/>
    <n v="0"/>
    <n v="1"/>
    <n v="1055"/>
    <n v="2"/>
    <s v="Master's Degree"/>
    <n v="1"/>
    <n v="1"/>
    <n v="47"/>
    <n v="3"/>
    <n v="2"/>
    <n v="1"/>
    <n v="4227"/>
    <n v="4658"/>
    <n v="0"/>
    <n v="18"/>
    <n v="3"/>
    <n v="2"/>
    <n v="80"/>
    <n v="1"/>
    <n v="4"/>
    <n v="3"/>
    <n v="3"/>
    <n v="2"/>
    <n v="2"/>
    <n v="2"/>
  </r>
  <r>
    <s v="No"/>
    <s v="Travel_Rarely"/>
    <x v="0"/>
    <s v="Current Employees"/>
    <x v="1"/>
    <x v="1"/>
    <s v="STAFF-1028"/>
    <n v="1028"/>
    <x v="1"/>
    <x v="2"/>
    <x v="2"/>
    <s v="No"/>
    <s v="Y"/>
    <n v="4"/>
    <n v="-2"/>
    <n v="0"/>
    <x v="10"/>
    <n v="0"/>
    <m/>
    <n v="0"/>
    <n v="1"/>
    <n v="802"/>
    <n v="10"/>
    <s v="Bachelor's Degree"/>
    <n v="1"/>
    <n v="2"/>
    <n v="45"/>
    <n v="3"/>
    <n v="1"/>
    <n v="4"/>
    <n v="3917"/>
    <n v="9541"/>
    <n v="1"/>
    <n v="20"/>
    <n v="4"/>
    <n v="1"/>
    <n v="80"/>
    <n v="1"/>
    <n v="3"/>
    <n v="2"/>
    <n v="3"/>
    <n v="2"/>
    <n v="1"/>
    <n v="2"/>
  </r>
  <r>
    <s v="No"/>
    <s v="Travel_Rarely"/>
    <x v="0"/>
    <s v="Current Employees"/>
    <x v="0"/>
    <x v="3"/>
    <s v="STAFF-1029"/>
    <n v="1029"/>
    <x v="1"/>
    <x v="5"/>
    <x v="1"/>
    <s v="No"/>
    <s v="Y"/>
    <n v="3"/>
    <n v="-2"/>
    <n v="0"/>
    <x v="19"/>
    <n v="0"/>
    <m/>
    <n v="0"/>
    <n v="1"/>
    <n v="265"/>
    <n v="5"/>
    <s v="Associates Degree"/>
    <n v="1"/>
    <n v="4"/>
    <n v="90"/>
    <n v="3"/>
    <n v="5"/>
    <n v="2"/>
    <n v="18303"/>
    <n v="7770"/>
    <n v="6"/>
    <n v="13"/>
    <n v="3"/>
    <n v="2"/>
    <n v="80"/>
    <n v="0"/>
    <n v="21"/>
    <n v="4"/>
    <n v="1"/>
    <n v="0"/>
    <n v="0"/>
    <n v="0"/>
  </r>
  <r>
    <s v="No"/>
    <s v="Travel_Rarely"/>
    <x v="1"/>
    <s v="Current Employees"/>
    <x v="1"/>
    <x v="0"/>
    <s v="STAFF-1030"/>
    <n v="1030"/>
    <x v="1"/>
    <x v="2"/>
    <x v="1"/>
    <s v="No"/>
    <s v="Y"/>
    <n v="5"/>
    <n v="-2"/>
    <n v="0"/>
    <x v="24"/>
    <n v="0"/>
    <m/>
    <n v="0"/>
    <n v="1"/>
    <n v="804"/>
    <n v="9"/>
    <s v="Bachelor's Degree"/>
    <n v="1"/>
    <n v="1"/>
    <n v="64"/>
    <n v="3"/>
    <n v="1"/>
    <n v="1"/>
    <n v="2380"/>
    <n v="20165"/>
    <n v="4"/>
    <n v="18"/>
    <n v="3"/>
    <n v="2"/>
    <n v="80"/>
    <n v="0"/>
    <n v="8"/>
    <n v="3"/>
    <n v="1"/>
    <n v="0"/>
    <n v="0"/>
    <n v="0"/>
  </r>
  <r>
    <s v="No"/>
    <s v="Travel_Rarely"/>
    <x v="3"/>
    <s v="Current Employees"/>
    <x v="1"/>
    <x v="0"/>
    <s v="STAFF-1032"/>
    <n v="1032"/>
    <x v="0"/>
    <x v="3"/>
    <x v="0"/>
    <s v="Yes"/>
    <s v="Y"/>
    <n v="4"/>
    <n v="-2"/>
    <n v="0"/>
    <x v="6"/>
    <n v="0"/>
    <m/>
    <n v="0"/>
    <n v="1"/>
    <n v="715"/>
    <n v="2"/>
    <s v="Bachelor's Degree"/>
    <n v="1"/>
    <n v="3"/>
    <n v="69"/>
    <n v="2"/>
    <n v="4"/>
    <n v="1"/>
    <n v="13726"/>
    <n v="21829"/>
    <n v="3"/>
    <n v="13"/>
    <n v="3"/>
    <n v="1"/>
    <n v="80"/>
    <n v="0"/>
    <n v="30"/>
    <n v="3"/>
    <n v="5"/>
    <n v="3"/>
    <n v="4"/>
    <n v="3"/>
  </r>
  <r>
    <s v="Yes"/>
    <s v="Travel_Rarely"/>
    <x v="0"/>
    <s v="Ex-Employees"/>
    <x v="1"/>
    <x v="2"/>
    <s v="STAFF-1033"/>
    <n v="1033"/>
    <x v="0"/>
    <x v="4"/>
    <x v="1"/>
    <s v="No"/>
    <s v="Y"/>
    <n v="2"/>
    <n v="-2"/>
    <n v="0"/>
    <x v="2"/>
    <n v="1"/>
    <n v="1"/>
    <n v="1"/>
    <n v="0"/>
    <n v="1141"/>
    <n v="11"/>
    <s v="Associates Degree"/>
    <n v="1"/>
    <n v="1"/>
    <n v="61"/>
    <n v="1"/>
    <n v="2"/>
    <n v="3"/>
    <n v="4777"/>
    <n v="14382"/>
    <n v="5"/>
    <n v="15"/>
    <n v="3"/>
    <n v="1"/>
    <n v="80"/>
    <n v="0"/>
    <n v="15"/>
    <n v="1"/>
    <n v="1"/>
    <n v="0"/>
    <n v="0"/>
    <n v="0"/>
  </r>
  <r>
    <s v="No"/>
    <s v="Travel_Frequently"/>
    <x v="3"/>
    <s v="Current Employees"/>
    <x v="1"/>
    <x v="2"/>
    <s v="STAFF-1034"/>
    <n v="1034"/>
    <x v="1"/>
    <x v="4"/>
    <x v="1"/>
    <s v="Yes"/>
    <s v="Y"/>
    <n v="3"/>
    <n v="-2"/>
    <n v="0"/>
    <x v="27"/>
    <n v="0"/>
    <m/>
    <n v="0"/>
    <n v="1"/>
    <n v="135"/>
    <n v="18"/>
    <s v="Master's Degree"/>
    <n v="1"/>
    <n v="3"/>
    <n v="62"/>
    <n v="3"/>
    <n v="2"/>
    <n v="3"/>
    <n v="6385"/>
    <n v="12992"/>
    <n v="3"/>
    <n v="14"/>
    <n v="3"/>
    <n v="4"/>
    <n v="80"/>
    <n v="2"/>
    <n v="17"/>
    <n v="3"/>
    <n v="8"/>
    <n v="7"/>
    <n v="6"/>
    <n v="7"/>
  </r>
  <r>
    <s v="No"/>
    <s v="Non-Travel"/>
    <x v="0"/>
    <s v="Current Employees"/>
    <x v="1"/>
    <x v="0"/>
    <s v="STAFF-1035"/>
    <n v="1035"/>
    <x v="0"/>
    <x v="7"/>
    <x v="2"/>
    <s v="No"/>
    <s v="Y"/>
    <n v="3"/>
    <n v="-2"/>
    <n v="0"/>
    <x v="0"/>
    <n v="0"/>
    <m/>
    <n v="0"/>
    <n v="1"/>
    <n v="247"/>
    <n v="7"/>
    <s v="High School"/>
    <n v="1"/>
    <n v="2"/>
    <n v="55"/>
    <n v="1"/>
    <n v="5"/>
    <n v="1"/>
    <n v="19973"/>
    <n v="20284"/>
    <n v="1"/>
    <n v="22"/>
    <n v="4"/>
    <n v="2"/>
    <n v="80"/>
    <n v="2"/>
    <n v="21"/>
    <n v="3"/>
    <n v="21"/>
    <n v="16"/>
    <n v="5"/>
    <n v="10"/>
  </r>
  <r>
    <s v="No"/>
    <s v="Travel_Rarely"/>
    <x v="0"/>
    <s v="Current Employees"/>
    <x v="0"/>
    <x v="0"/>
    <s v="STAFF-1036"/>
    <n v="1036"/>
    <x v="1"/>
    <x v="0"/>
    <x v="0"/>
    <s v="Yes"/>
    <s v="Y"/>
    <n v="1"/>
    <n v="-2"/>
    <n v="0"/>
    <x v="8"/>
    <n v="0"/>
    <m/>
    <n v="0"/>
    <n v="1"/>
    <n v="1035"/>
    <n v="3"/>
    <s v="Master's Degree"/>
    <n v="1"/>
    <n v="2"/>
    <n v="42"/>
    <n v="3"/>
    <n v="2"/>
    <n v="1"/>
    <n v="6861"/>
    <n v="4981"/>
    <n v="8"/>
    <n v="12"/>
    <n v="3"/>
    <n v="3"/>
    <n v="80"/>
    <n v="0"/>
    <n v="19"/>
    <n v="3"/>
    <n v="1"/>
    <n v="0"/>
    <n v="0"/>
    <n v="0"/>
  </r>
  <r>
    <s v="Yes"/>
    <s v="Non-Travel"/>
    <x v="2"/>
    <s v="Ex-Employees"/>
    <x v="0"/>
    <x v="2"/>
    <s v="STAFF-1037"/>
    <n v="1037"/>
    <x v="1"/>
    <x v="0"/>
    <x v="0"/>
    <s v="No"/>
    <s v="Y"/>
    <n v="6"/>
    <n v="-2"/>
    <n v="0"/>
    <x v="25"/>
    <n v="1"/>
    <n v="1"/>
    <n v="1"/>
    <n v="0"/>
    <n v="265"/>
    <n v="29"/>
    <s v="Associates Degree"/>
    <n v="1"/>
    <n v="2"/>
    <n v="79"/>
    <n v="1"/>
    <n v="2"/>
    <n v="3"/>
    <n v="4969"/>
    <n v="21813"/>
    <n v="8"/>
    <n v="18"/>
    <n v="3"/>
    <n v="4"/>
    <n v="80"/>
    <n v="0"/>
    <n v="7"/>
    <n v="3"/>
    <n v="2"/>
    <n v="2"/>
    <n v="2"/>
    <n v="2"/>
  </r>
  <r>
    <s v="Yes"/>
    <s v="Travel_Rarely"/>
    <x v="1"/>
    <s v="Ex-Employees"/>
    <x v="0"/>
    <x v="3"/>
    <s v="STAFF-1038"/>
    <n v="1038"/>
    <x v="0"/>
    <x v="5"/>
    <x v="1"/>
    <s v="No"/>
    <s v="Y"/>
    <n v="3"/>
    <n v="-2"/>
    <n v="0"/>
    <x v="39"/>
    <n v="1"/>
    <n v="1"/>
    <n v="1"/>
    <n v="0"/>
    <n v="266"/>
    <n v="2"/>
    <s v="High School"/>
    <n v="1"/>
    <n v="1"/>
    <n v="57"/>
    <n v="1"/>
    <n v="5"/>
    <n v="2"/>
    <n v="19845"/>
    <n v="25846"/>
    <n v="1"/>
    <n v="15"/>
    <n v="3"/>
    <n v="4"/>
    <n v="80"/>
    <n v="1"/>
    <n v="33"/>
    <n v="3"/>
    <n v="32"/>
    <n v="14"/>
    <n v="6"/>
    <n v="9"/>
  </r>
  <r>
    <s v="No"/>
    <s v="Travel_Rarely"/>
    <x v="0"/>
    <s v="Current Employees"/>
    <x v="0"/>
    <x v="2"/>
    <s v="STAFF-1039"/>
    <n v="1039"/>
    <x v="0"/>
    <x v="0"/>
    <x v="1"/>
    <s v="Yes"/>
    <s v="Y"/>
    <n v="2"/>
    <n v="-2"/>
    <n v="0"/>
    <x v="20"/>
    <n v="0"/>
    <m/>
    <n v="0"/>
    <n v="1"/>
    <n v="1448"/>
    <n v="28"/>
    <s v="Bachelor's Degree"/>
    <n v="1"/>
    <n v="4"/>
    <n v="53"/>
    <n v="4"/>
    <n v="4"/>
    <n v="4"/>
    <n v="13320"/>
    <n v="11737"/>
    <n v="3"/>
    <n v="18"/>
    <n v="3"/>
    <n v="3"/>
    <n v="80"/>
    <n v="1"/>
    <n v="23"/>
    <n v="3"/>
    <n v="12"/>
    <n v="11"/>
    <n v="11"/>
    <n v="11"/>
  </r>
  <r>
    <s v="No"/>
    <s v="Non-Travel"/>
    <x v="1"/>
    <s v="Current Employees"/>
    <x v="0"/>
    <x v="0"/>
    <s v="STAFF-1040"/>
    <n v="1040"/>
    <x v="0"/>
    <x v="0"/>
    <x v="1"/>
    <s v="No"/>
    <s v="Y"/>
    <n v="3"/>
    <n v="-2"/>
    <n v="0"/>
    <x v="24"/>
    <n v="0"/>
    <m/>
    <n v="0"/>
    <n v="1"/>
    <n v="145"/>
    <n v="1"/>
    <s v="Bachelor's Degree"/>
    <n v="1"/>
    <n v="4"/>
    <n v="95"/>
    <n v="3"/>
    <n v="2"/>
    <n v="1"/>
    <n v="6347"/>
    <n v="24920"/>
    <n v="0"/>
    <n v="12"/>
    <n v="3"/>
    <n v="1"/>
    <n v="80"/>
    <n v="1"/>
    <n v="19"/>
    <n v="3"/>
    <n v="18"/>
    <n v="7"/>
    <n v="0"/>
    <n v="13"/>
  </r>
  <r>
    <s v="Yes"/>
    <s v="Travel_Rarely"/>
    <x v="0"/>
    <s v="Ex-Employees"/>
    <x v="1"/>
    <x v="0"/>
    <s v="STAFF-1042"/>
    <n v="1042"/>
    <x v="0"/>
    <x v="2"/>
    <x v="0"/>
    <s v="No"/>
    <s v="Y"/>
    <n v="1"/>
    <n v="-2"/>
    <n v="0"/>
    <x v="9"/>
    <n v="1"/>
    <n v="1"/>
    <n v="1"/>
    <n v="0"/>
    <n v="885"/>
    <n v="16"/>
    <s v="Master's Degree"/>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s v="Bachelor's Degree"/>
    <n v="1"/>
    <n v="4"/>
    <n v="82"/>
    <n v="3"/>
    <n v="3"/>
    <n v="3"/>
    <n v="10880"/>
    <n v="5083"/>
    <n v="1"/>
    <n v="13"/>
    <n v="3"/>
    <n v="3"/>
    <n v="80"/>
    <n v="0"/>
    <n v="21"/>
    <n v="3"/>
    <n v="21"/>
    <n v="6"/>
    <n v="2"/>
    <n v="8"/>
  </r>
  <r>
    <s v="No"/>
    <s v="Non-Travel"/>
    <x v="2"/>
    <s v="Current Employees"/>
    <x v="0"/>
    <x v="0"/>
    <s v="STAFF-1044"/>
    <n v="1044"/>
    <x v="0"/>
    <x v="6"/>
    <x v="0"/>
    <s v="No"/>
    <s v="Y"/>
    <n v="2"/>
    <n v="-2"/>
    <n v="0"/>
    <x v="3"/>
    <n v="0"/>
    <m/>
    <n v="0"/>
    <n v="1"/>
    <n v="1038"/>
    <n v="8"/>
    <s v="High School"/>
    <n v="1"/>
    <n v="2"/>
    <n v="88"/>
    <n v="2"/>
    <n v="1"/>
    <n v="1"/>
    <n v="2342"/>
    <n v="21437"/>
    <n v="0"/>
    <n v="19"/>
    <n v="3"/>
    <n v="4"/>
    <n v="80"/>
    <n v="0"/>
    <n v="3"/>
    <n v="2"/>
    <n v="2"/>
    <n v="2"/>
    <n v="2"/>
    <n v="2"/>
  </r>
  <r>
    <s v="No"/>
    <s v="Travel_Rarely"/>
    <x v="1"/>
    <s v="Current Employees"/>
    <x v="0"/>
    <x v="0"/>
    <s v="STAFF-1045"/>
    <n v="1045"/>
    <x v="0"/>
    <x v="5"/>
    <x v="1"/>
    <s v="No"/>
    <s v="Y"/>
    <n v="4"/>
    <n v="-2"/>
    <n v="0"/>
    <x v="28"/>
    <n v="0"/>
    <m/>
    <n v="0"/>
    <n v="1"/>
    <n v="1234"/>
    <n v="11"/>
    <s v="Associates Degree"/>
    <n v="1"/>
    <n v="4"/>
    <n v="90"/>
    <n v="3"/>
    <n v="4"/>
    <n v="1"/>
    <n v="17650"/>
    <n v="5404"/>
    <n v="3"/>
    <n v="13"/>
    <n v="3"/>
    <n v="2"/>
    <n v="80"/>
    <n v="1"/>
    <n v="26"/>
    <n v="4"/>
    <n v="9"/>
    <n v="3"/>
    <n v="1"/>
    <n v="1"/>
  </r>
  <r>
    <s v="No"/>
    <s v="Non-Travel"/>
    <x v="2"/>
    <s v="Current Employees"/>
    <x v="1"/>
    <x v="2"/>
    <s v="STAFF-1046"/>
    <n v="1046"/>
    <x v="0"/>
    <x v="2"/>
    <x v="0"/>
    <s v="No"/>
    <s v="Y"/>
    <n v="2"/>
    <n v="-2"/>
    <n v="0"/>
    <x v="5"/>
    <n v="0"/>
    <m/>
    <n v="0"/>
    <n v="1"/>
    <n v="1109"/>
    <n v="29"/>
    <s v="Master's Degree"/>
    <n v="1"/>
    <n v="4"/>
    <n v="69"/>
    <n v="3"/>
    <n v="1"/>
    <n v="3"/>
    <n v="4025"/>
    <n v="11135"/>
    <n v="9"/>
    <n v="12"/>
    <n v="3"/>
    <n v="2"/>
    <n v="80"/>
    <n v="0"/>
    <n v="10"/>
    <n v="3"/>
    <n v="8"/>
    <n v="7"/>
    <n v="7"/>
    <n v="7"/>
  </r>
  <r>
    <s v="No"/>
    <s v="Travel_Rarely"/>
    <x v="2"/>
    <s v="Current Employees"/>
    <x v="0"/>
    <x v="3"/>
    <s v="STAFF-1047"/>
    <n v="1047"/>
    <x v="1"/>
    <x v="0"/>
    <x v="2"/>
    <s v="No"/>
    <s v="Y"/>
    <n v="2"/>
    <n v="-2"/>
    <n v="0"/>
    <x v="13"/>
    <n v="0"/>
    <m/>
    <n v="0"/>
    <n v="1"/>
    <n v="216"/>
    <n v="1"/>
    <s v="Master's Degree"/>
    <n v="1"/>
    <n v="2"/>
    <n v="75"/>
    <n v="4"/>
    <n v="2"/>
    <n v="2"/>
    <n v="9725"/>
    <n v="12278"/>
    <n v="0"/>
    <n v="11"/>
    <n v="3"/>
    <n v="4"/>
    <n v="80"/>
    <n v="1"/>
    <n v="16"/>
    <n v="2"/>
    <n v="15"/>
    <n v="1"/>
    <n v="0"/>
    <n v="9"/>
  </r>
  <r>
    <s v="No"/>
    <s v="Travel_Rarely"/>
    <x v="3"/>
    <s v="Current Employees"/>
    <x v="0"/>
    <x v="4"/>
    <s v="STAFF-1048"/>
    <n v="1048"/>
    <x v="1"/>
    <x v="5"/>
    <x v="1"/>
    <s v="Yes"/>
    <s v="Y"/>
    <n v="1"/>
    <n v="-2"/>
    <n v="0"/>
    <x v="6"/>
    <n v="0"/>
    <m/>
    <n v="0"/>
    <n v="1"/>
    <n v="1089"/>
    <n v="1"/>
    <s v="Associates Degree"/>
    <n v="1"/>
    <n v="4"/>
    <n v="66"/>
    <n v="3"/>
    <n v="3"/>
    <n v="4"/>
    <n v="11904"/>
    <n v="11038"/>
    <n v="3"/>
    <n v="14"/>
    <n v="3"/>
    <n v="3"/>
    <n v="80"/>
    <n v="1"/>
    <n v="14"/>
    <n v="1"/>
    <n v="6"/>
    <n v="4"/>
    <n v="0"/>
    <n v="4"/>
  </r>
  <r>
    <s v="No"/>
    <s v="Travel_Rarely"/>
    <x v="1"/>
    <s v="Current Employees"/>
    <x v="2"/>
    <x v="2"/>
    <s v="STAFF-1049"/>
    <n v="1049"/>
    <x v="1"/>
    <x v="8"/>
    <x v="0"/>
    <s v="No"/>
    <s v="Y"/>
    <n v="3"/>
    <n v="-2"/>
    <n v="0"/>
    <x v="28"/>
    <n v="0"/>
    <m/>
    <n v="0"/>
    <n v="1"/>
    <n v="788"/>
    <n v="24"/>
    <s v="Master's Degree"/>
    <n v="1"/>
    <n v="2"/>
    <n v="36"/>
    <n v="3"/>
    <n v="1"/>
    <n v="3"/>
    <n v="2177"/>
    <n v="8318"/>
    <n v="1"/>
    <n v="16"/>
    <n v="3"/>
    <n v="1"/>
    <n v="80"/>
    <n v="0"/>
    <n v="6"/>
    <n v="3"/>
    <n v="6"/>
    <n v="3"/>
    <n v="0"/>
    <n v="4"/>
  </r>
  <r>
    <s v="No"/>
    <s v="Travel_Frequently"/>
    <x v="1"/>
    <s v="Current Employees"/>
    <x v="0"/>
    <x v="3"/>
    <s v="STAFF-1050"/>
    <n v="1050"/>
    <x v="0"/>
    <x v="0"/>
    <x v="1"/>
    <s v="No"/>
    <s v="Y"/>
    <n v="2"/>
    <n v="-2"/>
    <n v="0"/>
    <x v="16"/>
    <n v="0"/>
    <m/>
    <n v="0"/>
    <n v="1"/>
    <n v="124"/>
    <n v="2"/>
    <s v="Bachelor's Degree"/>
    <n v="1"/>
    <n v="3"/>
    <n v="38"/>
    <n v="2"/>
    <n v="3"/>
    <n v="2"/>
    <n v="7525"/>
    <n v="23537"/>
    <n v="2"/>
    <n v="12"/>
    <n v="3"/>
    <n v="1"/>
    <n v="80"/>
    <n v="1"/>
    <n v="30"/>
    <n v="3"/>
    <n v="15"/>
    <n v="7"/>
    <n v="6"/>
    <n v="12"/>
  </r>
  <r>
    <s v="Yes"/>
    <s v="Travel_Rarely"/>
    <x v="0"/>
    <s v="Ex-Employees"/>
    <x v="1"/>
    <x v="1"/>
    <s v="STAFF-1052"/>
    <n v="1052"/>
    <x v="1"/>
    <x v="2"/>
    <x v="2"/>
    <s v="No"/>
    <s v="Y"/>
    <n v="3"/>
    <n v="-2"/>
    <n v="0"/>
    <x v="9"/>
    <n v="1"/>
    <n v="1"/>
    <n v="1"/>
    <n v="0"/>
    <n v="660"/>
    <n v="15"/>
    <s v="Bachelor's Degree"/>
    <n v="1"/>
    <n v="1"/>
    <n v="81"/>
    <n v="3"/>
    <n v="2"/>
    <n v="3"/>
    <n v="4834"/>
    <n v="7858"/>
    <n v="7"/>
    <n v="14"/>
    <n v="3"/>
    <n v="2"/>
    <n v="80"/>
    <n v="1"/>
    <n v="9"/>
    <n v="2"/>
    <n v="1"/>
    <n v="0"/>
    <n v="0"/>
    <n v="0"/>
  </r>
  <r>
    <s v="Yes"/>
    <s v="Travel_Frequently"/>
    <x v="2"/>
    <s v="Ex-Employees"/>
    <x v="1"/>
    <x v="0"/>
    <s v="STAFF-1053"/>
    <n v="1053"/>
    <x v="1"/>
    <x v="1"/>
    <x v="1"/>
    <s v="Yes"/>
    <s v="Y"/>
    <n v="2"/>
    <n v="-2"/>
    <n v="0"/>
    <x v="25"/>
    <n v="1"/>
    <n v="1"/>
    <n v="1"/>
    <n v="0"/>
    <n v="342"/>
    <n v="2"/>
    <s v="Bachelor's Degree"/>
    <n v="1"/>
    <n v="1"/>
    <n v="57"/>
    <n v="3"/>
    <n v="1"/>
    <n v="1"/>
    <n v="2042"/>
    <n v="15346"/>
    <n v="6"/>
    <n v="14"/>
    <n v="3"/>
    <n v="2"/>
    <n v="80"/>
    <n v="1"/>
    <n v="6"/>
    <n v="3"/>
    <n v="3"/>
    <n v="2"/>
    <n v="1"/>
    <n v="2"/>
  </r>
  <r>
    <s v="No"/>
    <s v="Travel_Rarely"/>
    <x v="2"/>
    <s v="Current Employees"/>
    <x v="0"/>
    <x v="0"/>
    <s v="STAFF-1055"/>
    <n v="1055"/>
    <x v="0"/>
    <x v="6"/>
    <x v="1"/>
    <s v="Yes"/>
    <s v="Y"/>
    <n v="2"/>
    <n v="-2"/>
    <n v="0"/>
    <x v="13"/>
    <n v="0"/>
    <m/>
    <n v="0"/>
    <n v="1"/>
    <n v="1333"/>
    <n v="10"/>
    <s v="Master's Degree"/>
    <n v="1"/>
    <n v="3"/>
    <n v="87"/>
    <n v="3"/>
    <n v="1"/>
    <n v="1"/>
    <n v="2220"/>
    <n v="18410"/>
    <n v="1"/>
    <n v="19"/>
    <n v="3"/>
    <n v="4"/>
    <n v="80"/>
    <n v="1"/>
    <n v="1"/>
    <n v="3"/>
    <n v="1"/>
    <n v="1"/>
    <n v="0"/>
    <n v="0"/>
  </r>
  <r>
    <s v="No"/>
    <s v="Travel_Rarely"/>
    <x v="2"/>
    <s v="Current Employees"/>
    <x v="0"/>
    <x v="2"/>
    <s v="STAFF-1056"/>
    <n v="1056"/>
    <x v="1"/>
    <x v="6"/>
    <x v="1"/>
    <s v="No"/>
    <s v="Y"/>
    <n v="5"/>
    <n v="-2"/>
    <n v="0"/>
    <x v="14"/>
    <n v="0"/>
    <m/>
    <n v="0"/>
    <n v="1"/>
    <n v="1144"/>
    <n v="10"/>
    <s v="High School"/>
    <n v="1"/>
    <n v="4"/>
    <n v="74"/>
    <n v="3"/>
    <n v="1"/>
    <n v="3"/>
    <n v="1052"/>
    <n v="23384"/>
    <n v="1"/>
    <n v="22"/>
    <n v="4"/>
    <n v="2"/>
    <n v="80"/>
    <n v="0"/>
    <n v="1"/>
    <n v="3"/>
    <n v="1"/>
    <n v="0"/>
    <n v="0"/>
    <n v="0"/>
  </r>
  <r>
    <s v="No"/>
    <s v="Travel_Frequently"/>
    <x v="0"/>
    <s v="Current Employees"/>
    <x v="1"/>
    <x v="1"/>
    <s v="STAFF-1060"/>
    <n v="1060"/>
    <x v="1"/>
    <x v="1"/>
    <x v="1"/>
    <s v="No"/>
    <s v="Y"/>
    <n v="2"/>
    <n v="-2"/>
    <n v="0"/>
    <x v="8"/>
    <n v="0"/>
    <m/>
    <n v="0"/>
    <n v="1"/>
    <n v="1186"/>
    <n v="3"/>
    <s v="Master's Degree"/>
    <n v="1"/>
    <n v="3"/>
    <n v="44"/>
    <n v="3"/>
    <n v="1"/>
    <n v="3"/>
    <n v="2821"/>
    <n v="2997"/>
    <n v="3"/>
    <n v="16"/>
    <n v="3"/>
    <n v="1"/>
    <n v="80"/>
    <n v="1"/>
    <n v="8"/>
    <n v="3"/>
    <n v="2"/>
    <n v="2"/>
    <n v="2"/>
    <n v="2"/>
  </r>
  <r>
    <s v="No"/>
    <s v="Travel_Rarely"/>
    <x v="1"/>
    <s v="Current Employees"/>
    <x v="1"/>
    <x v="2"/>
    <s v="STAFF-1061"/>
    <n v="1061"/>
    <x v="1"/>
    <x v="7"/>
    <x v="1"/>
    <s v="Yes"/>
    <s v="Y"/>
    <n v="2"/>
    <n v="-2"/>
    <n v="0"/>
    <x v="24"/>
    <n v="0"/>
    <m/>
    <n v="0"/>
    <n v="1"/>
    <n v="1464"/>
    <n v="2"/>
    <s v="Master's Degree"/>
    <n v="1"/>
    <n v="2"/>
    <n v="62"/>
    <n v="3"/>
    <n v="5"/>
    <n v="3"/>
    <n v="19237"/>
    <n v="12853"/>
    <n v="2"/>
    <n v="11"/>
    <n v="3"/>
    <n v="4"/>
    <n v="80"/>
    <n v="1"/>
    <n v="29"/>
    <n v="2"/>
    <n v="8"/>
    <n v="1"/>
    <n v="7"/>
    <n v="7"/>
  </r>
  <r>
    <s v="No"/>
    <s v="Travel_Rarely"/>
    <x v="0"/>
    <s v="Current Employees"/>
    <x v="1"/>
    <x v="1"/>
    <s v="STAFF-1062"/>
    <n v="1062"/>
    <x v="0"/>
    <x v="4"/>
    <x v="0"/>
    <s v="No"/>
    <s v="Y"/>
    <n v="3"/>
    <n v="-2"/>
    <n v="0"/>
    <x v="2"/>
    <n v="0"/>
    <m/>
    <n v="0"/>
    <n v="1"/>
    <n v="124"/>
    <n v="3"/>
    <s v="Bachelor's Degree"/>
    <n v="1"/>
    <n v="4"/>
    <n v="35"/>
    <n v="3"/>
    <n v="2"/>
    <n v="3"/>
    <n v="4107"/>
    <n v="13848"/>
    <n v="3"/>
    <n v="15"/>
    <n v="3"/>
    <n v="1"/>
    <n v="80"/>
    <n v="0"/>
    <n v="8"/>
    <n v="2"/>
    <n v="4"/>
    <n v="3"/>
    <n v="0"/>
    <n v="1"/>
  </r>
  <r>
    <s v="No"/>
    <s v="Travel_Rarely"/>
    <x v="0"/>
    <s v="Current Employees"/>
    <x v="0"/>
    <x v="3"/>
    <s v="STAFF-1066"/>
    <n v="1066"/>
    <x v="1"/>
    <x v="0"/>
    <x v="1"/>
    <s v="No"/>
    <s v="Y"/>
    <n v="3"/>
    <n v="-2"/>
    <n v="0"/>
    <x v="32"/>
    <n v="0"/>
    <m/>
    <n v="0"/>
    <n v="1"/>
    <n v="300"/>
    <n v="26"/>
    <s v="Bachelor's Degree"/>
    <n v="1"/>
    <n v="3"/>
    <n v="74"/>
    <n v="3"/>
    <n v="2"/>
    <n v="2"/>
    <n v="8396"/>
    <n v="22217"/>
    <n v="1"/>
    <n v="14"/>
    <n v="3"/>
    <n v="2"/>
    <n v="80"/>
    <n v="1"/>
    <n v="8"/>
    <n v="2"/>
    <n v="7"/>
    <n v="7"/>
    <n v="7"/>
    <n v="5"/>
  </r>
  <r>
    <s v="No"/>
    <s v="Travel_Frequently"/>
    <x v="2"/>
    <s v="Current Employees"/>
    <x v="1"/>
    <x v="2"/>
    <s v="STAFF-1068"/>
    <n v="1068"/>
    <x v="0"/>
    <x v="1"/>
    <x v="2"/>
    <s v="No"/>
    <s v="Y"/>
    <n v="5"/>
    <n v="-2"/>
    <n v="0"/>
    <x v="25"/>
    <n v="0"/>
    <m/>
    <n v="0"/>
    <n v="1"/>
    <n v="921"/>
    <n v="1"/>
    <s v="High School"/>
    <n v="1"/>
    <n v="1"/>
    <n v="66"/>
    <n v="2"/>
    <n v="1"/>
    <n v="3"/>
    <n v="2007"/>
    <n v="25265"/>
    <n v="1"/>
    <n v="13"/>
    <n v="3"/>
    <n v="3"/>
    <n v="80"/>
    <n v="2"/>
    <n v="5"/>
    <n v="3"/>
    <n v="5"/>
    <n v="3"/>
    <n v="1"/>
    <n v="3"/>
  </r>
  <r>
    <s v="No"/>
    <s v="Travel_Rarely"/>
    <x v="1"/>
    <s v="Current Employees"/>
    <x v="1"/>
    <x v="2"/>
    <s v="STAFF-1069"/>
    <n v="1069"/>
    <x v="1"/>
    <x v="7"/>
    <x v="2"/>
    <s v="No"/>
    <s v="Y"/>
    <n v="0"/>
    <n v="-2"/>
    <n v="0"/>
    <x v="21"/>
    <n v="0"/>
    <m/>
    <n v="0"/>
    <n v="1"/>
    <n v="430"/>
    <n v="1"/>
    <s v="Master's Degree"/>
    <n v="1"/>
    <n v="4"/>
    <n v="40"/>
    <n v="3"/>
    <n v="5"/>
    <n v="4"/>
    <n v="19627"/>
    <n v="21445"/>
    <n v="9"/>
    <n v="17"/>
    <n v="3"/>
    <n v="4"/>
    <n v="80"/>
    <n v="2"/>
    <n v="23"/>
    <n v="3"/>
    <n v="2"/>
    <n v="2"/>
    <n v="2"/>
    <n v="2"/>
  </r>
  <r>
    <s v="No"/>
    <s v="Travel_Rarely"/>
    <x v="1"/>
    <s v="Current Employees"/>
    <x v="0"/>
    <x v="0"/>
    <s v="STAFF-1070"/>
    <n v="1070"/>
    <x v="0"/>
    <x v="0"/>
    <x v="1"/>
    <s v="No"/>
    <s v="Y"/>
    <n v="4"/>
    <n v="-2"/>
    <n v="0"/>
    <x v="33"/>
    <n v="0"/>
    <m/>
    <n v="0"/>
    <n v="1"/>
    <n v="1082"/>
    <n v="2"/>
    <s v="Master's Degree"/>
    <n v="1"/>
    <n v="3"/>
    <n v="41"/>
    <n v="2"/>
    <n v="3"/>
    <n v="1"/>
    <n v="10686"/>
    <n v="8392"/>
    <n v="6"/>
    <n v="11"/>
    <n v="3"/>
    <n v="2"/>
    <n v="80"/>
    <n v="1"/>
    <n v="13"/>
    <n v="3"/>
    <n v="9"/>
    <n v="4"/>
    <n v="7"/>
    <n v="0"/>
  </r>
  <r>
    <s v="No"/>
    <s v="Travel_Frequently"/>
    <x v="3"/>
    <s v="Current Employees"/>
    <x v="1"/>
    <x v="2"/>
    <s v="STAFF-1071"/>
    <n v="1071"/>
    <x v="0"/>
    <x v="1"/>
    <x v="1"/>
    <s v="No"/>
    <s v="Y"/>
    <n v="4"/>
    <n v="-2"/>
    <n v="0"/>
    <x v="29"/>
    <n v="0"/>
    <m/>
    <n v="0"/>
    <n v="1"/>
    <n v="1240"/>
    <n v="9"/>
    <s v="Bachelor's Degree"/>
    <n v="1"/>
    <n v="1"/>
    <n v="63"/>
    <n v="3"/>
    <n v="1"/>
    <n v="3"/>
    <n v="2942"/>
    <n v="12154"/>
    <n v="2"/>
    <n v="19"/>
    <n v="3"/>
    <n v="2"/>
    <n v="80"/>
    <n v="1"/>
    <n v="18"/>
    <n v="3"/>
    <n v="5"/>
    <n v="4"/>
    <n v="0"/>
    <n v="3"/>
  </r>
  <r>
    <s v="No"/>
    <s v="Travel_Rarely"/>
    <x v="0"/>
    <s v="Current Employees"/>
    <x v="1"/>
    <x v="2"/>
    <s v="STAFF-1073"/>
    <n v="1073"/>
    <x v="0"/>
    <x v="3"/>
    <x v="0"/>
    <s v="No"/>
    <s v="Y"/>
    <n v="2"/>
    <n v="-2"/>
    <n v="0"/>
    <x v="9"/>
    <n v="0"/>
    <m/>
    <n v="0"/>
    <n v="1"/>
    <n v="796"/>
    <n v="12"/>
    <s v="Doctoral Degree"/>
    <n v="1"/>
    <n v="4"/>
    <n v="51"/>
    <n v="2"/>
    <n v="3"/>
    <n v="4"/>
    <n v="8858"/>
    <n v="15669"/>
    <n v="0"/>
    <n v="11"/>
    <n v="3"/>
    <n v="2"/>
    <n v="80"/>
    <n v="0"/>
    <n v="15"/>
    <n v="2"/>
    <n v="14"/>
    <n v="8"/>
    <n v="7"/>
    <n v="8"/>
  </r>
  <r>
    <s v="No"/>
    <s v="Non-Travel"/>
    <x v="3"/>
    <s v="Current Employees"/>
    <x v="1"/>
    <x v="2"/>
    <s v="STAFF-1074"/>
    <n v="1074"/>
    <x v="1"/>
    <x v="5"/>
    <x v="0"/>
    <s v="No"/>
    <s v="Y"/>
    <n v="3"/>
    <n v="-2"/>
    <n v="0"/>
    <x v="27"/>
    <n v="0"/>
    <m/>
    <n v="0"/>
    <n v="1"/>
    <n v="444"/>
    <n v="2"/>
    <s v="High School"/>
    <n v="1"/>
    <n v="3"/>
    <n v="40"/>
    <n v="2"/>
    <n v="4"/>
    <n v="3"/>
    <n v="16756"/>
    <n v="17323"/>
    <n v="7"/>
    <n v="15"/>
    <n v="3"/>
    <n v="2"/>
    <n v="80"/>
    <n v="0"/>
    <n v="31"/>
    <n v="4"/>
    <n v="9"/>
    <n v="7"/>
    <n v="6"/>
    <n v="2"/>
  </r>
  <r>
    <s v="No"/>
    <s v="Travel_Rarely"/>
    <x v="0"/>
    <s v="Current Employees"/>
    <x v="0"/>
    <x v="2"/>
    <s v="STAFF-1076"/>
    <n v="1076"/>
    <x v="1"/>
    <x v="0"/>
    <x v="2"/>
    <s v="No"/>
    <s v="Y"/>
    <n v="5"/>
    <n v="-2"/>
    <n v="0"/>
    <x v="23"/>
    <n v="0"/>
    <m/>
    <n v="0"/>
    <n v="1"/>
    <n v="415"/>
    <n v="25"/>
    <s v="Bachelor's Degree"/>
    <n v="1"/>
    <n v="3"/>
    <n v="79"/>
    <n v="2"/>
    <n v="3"/>
    <n v="4"/>
    <n v="10798"/>
    <n v="5268"/>
    <n v="5"/>
    <n v="13"/>
    <n v="3"/>
    <n v="3"/>
    <n v="80"/>
    <n v="1"/>
    <n v="18"/>
    <n v="3"/>
    <n v="1"/>
    <n v="0"/>
    <n v="0"/>
    <n v="0"/>
  </r>
  <r>
    <s v="Yes"/>
    <s v="Travel_Frequently"/>
    <x v="4"/>
    <s v="Ex-Employees"/>
    <x v="0"/>
    <x v="3"/>
    <s v="STAFF-1077"/>
    <n v="1077"/>
    <x v="0"/>
    <x v="6"/>
    <x v="0"/>
    <s v="Yes"/>
    <s v="Y"/>
    <n v="3"/>
    <n v="-2"/>
    <n v="0"/>
    <x v="35"/>
    <n v="1"/>
    <n v="1"/>
    <n v="1"/>
    <n v="0"/>
    <n v="769"/>
    <n v="9"/>
    <s v="Bachelor's Degree"/>
    <n v="1"/>
    <n v="4"/>
    <n v="54"/>
    <n v="3"/>
    <n v="1"/>
    <n v="2"/>
    <n v="2323"/>
    <n v="17205"/>
    <n v="1"/>
    <n v="14"/>
    <n v="3"/>
    <n v="2"/>
    <n v="80"/>
    <n v="0"/>
    <n v="2"/>
    <n v="3"/>
    <n v="2"/>
    <n v="2"/>
    <n v="0"/>
    <n v="2"/>
  </r>
  <r>
    <s v="Yes"/>
    <s v="Travel_Rarely"/>
    <x v="4"/>
    <s v="Ex-Employees"/>
    <x v="1"/>
    <x v="0"/>
    <s v="STAFF-1079"/>
    <n v="1079"/>
    <x v="0"/>
    <x v="2"/>
    <x v="0"/>
    <s v="No"/>
    <s v="Y"/>
    <n v="6"/>
    <n v="-2"/>
    <n v="0"/>
    <x v="18"/>
    <n v="1"/>
    <n v="1"/>
    <n v="1"/>
    <n v="0"/>
    <n v="1334"/>
    <n v="10"/>
    <s v="Bachelor's Degree"/>
    <n v="1"/>
    <n v="3"/>
    <n v="36"/>
    <n v="2"/>
    <n v="1"/>
    <n v="1"/>
    <n v="1416"/>
    <n v="17258"/>
    <n v="1"/>
    <n v="13"/>
    <n v="3"/>
    <n v="1"/>
    <n v="80"/>
    <n v="0"/>
    <n v="1"/>
    <n v="2"/>
    <n v="1"/>
    <n v="0"/>
    <n v="1"/>
    <n v="0"/>
  </r>
  <r>
    <s v="No"/>
    <s v="Travel_Rarely"/>
    <x v="1"/>
    <s v="Current Employees"/>
    <x v="1"/>
    <x v="0"/>
    <s v="STAFF-1080"/>
    <n v="1080"/>
    <x v="0"/>
    <x v="1"/>
    <x v="2"/>
    <s v="Yes"/>
    <s v="Y"/>
    <n v="2"/>
    <n v="-2"/>
    <n v="0"/>
    <x v="21"/>
    <n v="0"/>
    <m/>
    <n v="0"/>
    <n v="1"/>
    <n v="1003"/>
    <n v="8"/>
    <s v="Master's Degree"/>
    <n v="1"/>
    <n v="4"/>
    <n v="74"/>
    <n v="2"/>
    <n v="2"/>
    <n v="1"/>
    <n v="4615"/>
    <n v="21029"/>
    <n v="8"/>
    <n v="23"/>
    <n v="4"/>
    <n v="1"/>
    <n v="80"/>
    <n v="3"/>
    <n v="19"/>
    <n v="3"/>
    <n v="16"/>
    <n v="13"/>
    <n v="1"/>
    <n v="7"/>
  </r>
  <r>
    <s v="Yes"/>
    <s v="Travel_Rarely"/>
    <x v="1"/>
    <s v="Ex-Employees"/>
    <x v="1"/>
    <x v="0"/>
    <s v="STAFF-1081"/>
    <n v="1081"/>
    <x v="1"/>
    <x v="1"/>
    <x v="1"/>
    <s v="Yes"/>
    <s v="Y"/>
    <n v="2"/>
    <n v="-2"/>
    <n v="0"/>
    <x v="31"/>
    <n v="1"/>
    <n v="1"/>
    <n v="1"/>
    <n v="0"/>
    <n v="1323"/>
    <n v="4"/>
    <s v="Master's Degree"/>
    <n v="1"/>
    <n v="1"/>
    <n v="34"/>
    <n v="3"/>
    <n v="1"/>
    <n v="1"/>
    <n v="2461"/>
    <n v="10332"/>
    <n v="9"/>
    <n v="12"/>
    <n v="3"/>
    <n v="3"/>
    <n v="80"/>
    <n v="3"/>
    <n v="18"/>
    <n v="4"/>
    <n v="10"/>
    <n v="0"/>
    <n v="2"/>
    <n v="7"/>
  </r>
  <r>
    <s v="Yes"/>
    <s v="Non-Travel"/>
    <x v="2"/>
    <s v="Ex-Employees"/>
    <x v="1"/>
    <x v="4"/>
    <s v="STAFF-1082"/>
    <n v="1082"/>
    <x v="1"/>
    <x v="4"/>
    <x v="0"/>
    <s v="No"/>
    <s v="Y"/>
    <n v="2"/>
    <n v="-2"/>
    <n v="0"/>
    <x v="14"/>
    <n v="1"/>
    <n v="1"/>
    <n v="1"/>
    <n v="0"/>
    <n v="1366"/>
    <n v="24"/>
    <s v="Associates Degree"/>
    <n v="1"/>
    <n v="4"/>
    <n v="72"/>
    <n v="2"/>
    <n v="3"/>
    <n v="4"/>
    <n v="8722"/>
    <n v="12355"/>
    <n v="1"/>
    <n v="12"/>
    <n v="3"/>
    <n v="1"/>
    <n v="80"/>
    <n v="0"/>
    <n v="10"/>
    <n v="2"/>
    <n v="10"/>
    <n v="7"/>
    <n v="1"/>
    <n v="9"/>
  </r>
  <r>
    <s v="No"/>
    <s v="Travel_Rarely"/>
    <x v="2"/>
    <s v="Current Employees"/>
    <x v="1"/>
    <x v="2"/>
    <s v="STAFF-1083"/>
    <n v="1083"/>
    <x v="1"/>
    <x v="2"/>
    <x v="1"/>
    <s v="No"/>
    <s v="Y"/>
    <n v="2"/>
    <n v="-2"/>
    <n v="0"/>
    <x v="25"/>
    <n v="0"/>
    <m/>
    <n v="0"/>
    <n v="1"/>
    <n v="192"/>
    <n v="1"/>
    <s v="Associates Degree"/>
    <n v="1"/>
    <n v="1"/>
    <n v="59"/>
    <n v="2"/>
    <n v="1"/>
    <n v="3"/>
    <n v="3955"/>
    <n v="11141"/>
    <n v="1"/>
    <n v="16"/>
    <n v="3"/>
    <n v="1"/>
    <n v="80"/>
    <n v="2"/>
    <n v="6"/>
    <n v="3"/>
    <n v="5"/>
    <n v="3"/>
    <n v="1"/>
    <n v="3"/>
  </r>
  <r>
    <s v="No"/>
    <s v="Travel_Rarely"/>
    <x v="2"/>
    <s v="Current Employees"/>
    <x v="1"/>
    <x v="1"/>
    <s v="STAFF-1084"/>
    <n v="1084"/>
    <x v="1"/>
    <x v="3"/>
    <x v="1"/>
    <s v="No"/>
    <s v="Y"/>
    <n v="1"/>
    <n v="-2"/>
    <n v="0"/>
    <x v="7"/>
    <n v="0"/>
    <m/>
    <n v="0"/>
    <n v="1"/>
    <n v="1176"/>
    <n v="20"/>
    <s v="Bachelor's Degree"/>
    <n v="1"/>
    <n v="3"/>
    <n v="85"/>
    <n v="3"/>
    <n v="2"/>
    <n v="3"/>
    <n v="9957"/>
    <n v="9096"/>
    <n v="0"/>
    <n v="15"/>
    <n v="3"/>
    <n v="3"/>
    <n v="80"/>
    <n v="1"/>
    <n v="7"/>
    <n v="2"/>
    <n v="6"/>
    <n v="2"/>
    <n v="0"/>
    <n v="2"/>
  </r>
  <r>
    <s v="No"/>
    <s v="Travel_Rarely"/>
    <x v="0"/>
    <s v="Current Employees"/>
    <x v="1"/>
    <x v="4"/>
    <s v="STAFF-1085"/>
    <n v="1085"/>
    <x v="0"/>
    <x v="1"/>
    <x v="1"/>
    <s v="No"/>
    <s v="Y"/>
    <n v="3"/>
    <n v="-2"/>
    <n v="0"/>
    <x v="0"/>
    <n v="0"/>
    <m/>
    <n v="0"/>
    <n v="1"/>
    <n v="509"/>
    <n v="7"/>
    <s v="Associates Degree"/>
    <n v="1"/>
    <n v="4"/>
    <n v="43"/>
    <n v="4"/>
    <n v="1"/>
    <n v="4"/>
    <n v="3376"/>
    <n v="18863"/>
    <n v="1"/>
    <n v="13"/>
    <n v="3"/>
    <n v="3"/>
    <n v="80"/>
    <n v="0"/>
    <n v="10"/>
    <n v="3"/>
    <n v="10"/>
    <n v="6"/>
    <n v="0"/>
    <n v="8"/>
  </r>
  <r>
    <s v="No"/>
    <s v="Travel_Rarely"/>
    <x v="0"/>
    <s v="Current Employees"/>
    <x v="1"/>
    <x v="0"/>
    <s v="STAFF-1088"/>
    <n v="1088"/>
    <x v="0"/>
    <x v="4"/>
    <x v="1"/>
    <s v="No"/>
    <s v="Y"/>
    <n v="4"/>
    <n v="-2"/>
    <n v="0"/>
    <x v="8"/>
    <n v="0"/>
    <m/>
    <n v="0"/>
    <n v="1"/>
    <n v="330"/>
    <n v="17"/>
    <s v="High School"/>
    <n v="1"/>
    <n v="3"/>
    <n v="65"/>
    <n v="2"/>
    <n v="3"/>
    <n v="1"/>
    <n v="8823"/>
    <n v="24608"/>
    <n v="0"/>
    <n v="18"/>
    <n v="3"/>
    <n v="1"/>
    <n v="80"/>
    <n v="1"/>
    <n v="20"/>
    <n v="2"/>
    <n v="19"/>
    <n v="9"/>
    <n v="1"/>
    <n v="9"/>
  </r>
  <r>
    <s v="No"/>
    <s v="Travel_Rarely"/>
    <x v="0"/>
    <s v="Current Employees"/>
    <x v="1"/>
    <x v="4"/>
    <s v="STAFF-1092"/>
    <n v="1092"/>
    <x v="1"/>
    <x v="4"/>
    <x v="1"/>
    <s v="No"/>
    <s v="Y"/>
    <n v="6"/>
    <n v="-2"/>
    <n v="0"/>
    <x v="32"/>
    <n v="0"/>
    <m/>
    <n v="0"/>
    <n v="1"/>
    <n v="1492"/>
    <n v="20"/>
    <s v="Master's Degree"/>
    <n v="1"/>
    <n v="4"/>
    <n v="61"/>
    <n v="3"/>
    <n v="3"/>
    <n v="4"/>
    <n v="10322"/>
    <n v="26542"/>
    <n v="4"/>
    <n v="20"/>
    <n v="4"/>
    <n v="4"/>
    <n v="80"/>
    <n v="1"/>
    <n v="14"/>
    <n v="3"/>
    <n v="11"/>
    <n v="10"/>
    <n v="11"/>
    <n v="1"/>
  </r>
  <r>
    <s v="No"/>
    <s v="Non-Travel"/>
    <x v="2"/>
    <s v="Current Employees"/>
    <x v="1"/>
    <x v="0"/>
    <s v="STAFF-1094"/>
    <n v="1094"/>
    <x v="1"/>
    <x v="2"/>
    <x v="1"/>
    <s v="No"/>
    <s v="Y"/>
    <n v="4"/>
    <n v="-2"/>
    <n v="0"/>
    <x v="4"/>
    <n v="0"/>
    <m/>
    <n v="0"/>
    <n v="1"/>
    <n v="1277"/>
    <n v="8"/>
    <s v="Doctoral Degree"/>
    <n v="1"/>
    <n v="1"/>
    <n v="87"/>
    <n v="1"/>
    <n v="1"/>
    <n v="1"/>
    <n v="4621"/>
    <n v="5869"/>
    <n v="1"/>
    <n v="19"/>
    <n v="3"/>
    <n v="4"/>
    <n v="80"/>
    <n v="3"/>
    <n v="3"/>
    <n v="3"/>
    <n v="3"/>
    <n v="2"/>
    <n v="1"/>
    <n v="2"/>
  </r>
  <r>
    <s v="No"/>
    <s v="Travel_Frequently"/>
    <x v="3"/>
    <s v="Current Employees"/>
    <x v="1"/>
    <x v="0"/>
    <s v="STAFF-1096"/>
    <n v="1096"/>
    <x v="1"/>
    <x v="3"/>
    <x v="1"/>
    <s v="No"/>
    <s v="Y"/>
    <n v="4"/>
    <n v="-2"/>
    <n v="0"/>
    <x v="27"/>
    <n v="0"/>
    <m/>
    <n v="0"/>
    <n v="1"/>
    <n v="1091"/>
    <n v="2"/>
    <s v="High School"/>
    <n v="1"/>
    <n v="4"/>
    <n v="65"/>
    <n v="3"/>
    <n v="3"/>
    <n v="1"/>
    <n v="10976"/>
    <n v="15813"/>
    <n v="3"/>
    <n v="18"/>
    <n v="3"/>
    <n v="2"/>
    <n v="80"/>
    <n v="1"/>
    <n v="23"/>
    <n v="3"/>
    <n v="3"/>
    <n v="2"/>
    <n v="1"/>
    <n v="2"/>
  </r>
  <r>
    <s v="No"/>
    <s v="Travel_Rarely"/>
    <x v="2"/>
    <s v="Current Employees"/>
    <x v="1"/>
    <x v="1"/>
    <s v="STAFF-1097"/>
    <n v="1097"/>
    <x v="0"/>
    <x v="1"/>
    <x v="0"/>
    <s v="No"/>
    <s v="Y"/>
    <n v="4"/>
    <n v="-2"/>
    <n v="0"/>
    <x v="14"/>
    <n v="0"/>
    <m/>
    <n v="0"/>
    <n v="1"/>
    <n v="857"/>
    <n v="10"/>
    <s v="Bachelor's Degree"/>
    <n v="1"/>
    <n v="3"/>
    <n v="59"/>
    <n v="3"/>
    <n v="2"/>
    <n v="3"/>
    <n v="3660"/>
    <n v="7909"/>
    <n v="3"/>
    <n v="13"/>
    <n v="3"/>
    <n v="4"/>
    <n v="80"/>
    <n v="0"/>
    <n v="10"/>
    <n v="4"/>
    <n v="8"/>
    <n v="7"/>
    <n v="1"/>
    <n v="7"/>
  </r>
  <r>
    <s v="Yes"/>
    <s v="Travel_Rarely"/>
    <x v="0"/>
    <s v="Ex-Employees"/>
    <x v="2"/>
    <x v="2"/>
    <s v="STAFF-1098"/>
    <n v="1098"/>
    <x v="1"/>
    <x v="8"/>
    <x v="1"/>
    <s v="No"/>
    <s v="Y"/>
    <n v="1"/>
    <n v="-2"/>
    <n v="0"/>
    <x v="20"/>
    <n v="1"/>
    <n v="1"/>
    <n v="1"/>
    <n v="0"/>
    <n v="1376"/>
    <n v="1"/>
    <s v="Associates Degree"/>
    <n v="1"/>
    <n v="2"/>
    <n v="91"/>
    <n v="2"/>
    <n v="3"/>
    <n v="3"/>
    <n v="10482"/>
    <n v="2326"/>
    <n v="9"/>
    <n v="14"/>
    <n v="3"/>
    <n v="4"/>
    <n v="80"/>
    <n v="1"/>
    <n v="24"/>
    <n v="3"/>
    <n v="20"/>
    <n v="6"/>
    <n v="3"/>
    <n v="6"/>
  </r>
  <r>
    <s v="No"/>
    <s v="Travel_Rarely"/>
    <x v="2"/>
    <s v="Current Employees"/>
    <x v="1"/>
    <x v="0"/>
    <s v="STAFF-1099"/>
    <n v="1099"/>
    <x v="1"/>
    <x v="4"/>
    <x v="2"/>
    <s v="No"/>
    <s v="Y"/>
    <n v="2"/>
    <n v="-2"/>
    <n v="0"/>
    <x v="3"/>
    <n v="0"/>
    <m/>
    <n v="0"/>
    <n v="1"/>
    <n v="654"/>
    <n v="5"/>
    <s v="Bachelor's Degree"/>
    <n v="1"/>
    <n v="4"/>
    <n v="34"/>
    <n v="2"/>
    <n v="3"/>
    <n v="1"/>
    <n v="7119"/>
    <n v="21214"/>
    <n v="4"/>
    <n v="15"/>
    <n v="3"/>
    <n v="3"/>
    <n v="80"/>
    <n v="1"/>
    <n v="9"/>
    <n v="3"/>
    <n v="3"/>
    <n v="2"/>
    <n v="1"/>
    <n v="2"/>
  </r>
  <r>
    <s v="Yes"/>
    <s v="Travel_Rarely"/>
    <x v="0"/>
    <s v="Ex-Employees"/>
    <x v="0"/>
    <x v="4"/>
    <s v="STAFF-1100"/>
    <n v="1100"/>
    <x v="1"/>
    <x v="0"/>
    <x v="0"/>
    <s v="Yes"/>
    <s v="Y"/>
    <n v="2"/>
    <n v="-2"/>
    <n v="0"/>
    <x v="10"/>
    <n v="1"/>
    <n v="1"/>
    <n v="1"/>
    <n v="0"/>
    <n v="1204"/>
    <n v="4"/>
    <s v="Bachelor's Degree"/>
    <n v="1"/>
    <n v="4"/>
    <n v="86"/>
    <n v="3"/>
    <n v="3"/>
    <n v="4"/>
    <n v="9582"/>
    <n v="10333"/>
    <n v="0"/>
    <n v="22"/>
    <n v="4"/>
    <n v="1"/>
    <n v="80"/>
    <n v="0"/>
    <n v="9"/>
    <n v="3"/>
    <n v="8"/>
    <n v="7"/>
    <n v="4"/>
    <n v="7"/>
  </r>
  <r>
    <s v="Yes"/>
    <s v="Travel_Frequently"/>
    <x v="2"/>
    <s v="Ex-Employees"/>
    <x v="1"/>
    <x v="2"/>
    <s v="STAFF-1101"/>
    <n v="1101"/>
    <x v="0"/>
    <x v="1"/>
    <x v="0"/>
    <s v="No"/>
    <s v="Y"/>
    <n v="4"/>
    <n v="-2"/>
    <n v="0"/>
    <x v="3"/>
    <n v="1"/>
    <n v="1"/>
    <n v="1"/>
    <n v="0"/>
    <n v="827"/>
    <n v="29"/>
    <s v="Master's Degree"/>
    <n v="1"/>
    <n v="1"/>
    <n v="54"/>
    <n v="2"/>
    <n v="2"/>
    <n v="3"/>
    <n v="4508"/>
    <n v="3129"/>
    <n v="1"/>
    <n v="22"/>
    <n v="4"/>
    <n v="2"/>
    <n v="80"/>
    <n v="0"/>
    <n v="14"/>
    <n v="3"/>
    <n v="13"/>
    <n v="7"/>
    <n v="3"/>
    <n v="8"/>
  </r>
  <r>
    <s v="No"/>
    <s v="Travel_Rarely"/>
    <x v="2"/>
    <s v="Current Employees"/>
    <x v="1"/>
    <x v="0"/>
    <s v="STAFF-1102"/>
    <n v="1102"/>
    <x v="1"/>
    <x v="2"/>
    <x v="2"/>
    <s v="No"/>
    <s v="Y"/>
    <n v="5"/>
    <n v="-2"/>
    <n v="0"/>
    <x v="14"/>
    <n v="0"/>
    <m/>
    <n v="0"/>
    <n v="1"/>
    <n v="895"/>
    <n v="15"/>
    <s v="Associates Degree"/>
    <n v="1"/>
    <n v="1"/>
    <n v="50"/>
    <n v="3"/>
    <n v="1"/>
    <n v="1"/>
    <n v="2207"/>
    <n v="22482"/>
    <n v="1"/>
    <n v="16"/>
    <n v="3"/>
    <n v="4"/>
    <n v="80"/>
    <n v="1"/>
    <n v="4"/>
    <n v="2"/>
    <n v="4"/>
    <n v="2"/>
    <n v="2"/>
    <n v="2"/>
  </r>
  <r>
    <s v="No"/>
    <s v="Travel_Frequently"/>
    <x v="2"/>
    <s v="Current Employees"/>
    <x v="1"/>
    <x v="0"/>
    <s v="STAFF-1103"/>
    <n v="1103"/>
    <x v="1"/>
    <x v="4"/>
    <x v="0"/>
    <s v="No"/>
    <s v="Y"/>
    <n v="1"/>
    <n v="-2"/>
    <n v="0"/>
    <x v="13"/>
    <n v="0"/>
    <m/>
    <n v="0"/>
    <n v="1"/>
    <n v="618"/>
    <n v="3"/>
    <s v="High School"/>
    <n v="1"/>
    <n v="1"/>
    <n v="45"/>
    <n v="3"/>
    <n v="2"/>
    <n v="1"/>
    <n v="7756"/>
    <n v="22266"/>
    <n v="0"/>
    <n v="17"/>
    <n v="3"/>
    <n v="3"/>
    <n v="80"/>
    <n v="0"/>
    <n v="7"/>
    <n v="2"/>
    <n v="6"/>
    <n v="2"/>
    <n v="0"/>
    <n v="4"/>
  </r>
  <r>
    <s v="No"/>
    <s v="Travel_Rarely"/>
    <x v="0"/>
    <s v="Current Employees"/>
    <x v="0"/>
    <x v="0"/>
    <s v="STAFF-1105"/>
    <n v="1105"/>
    <x v="0"/>
    <x v="0"/>
    <x v="2"/>
    <s v="Yes"/>
    <s v="Y"/>
    <n v="5"/>
    <n v="-2"/>
    <n v="0"/>
    <x v="2"/>
    <n v="0"/>
    <m/>
    <n v="0"/>
    <n v="1"/>
    <n v="309"/>
    <n v="10"/>
    <s v="Master's Degree"/>
    <n v="1"/>
    <n v="4"/>
    <n v="88"/>
    <n v="2"/>
    <n v="2"/>
    <n v="1"/>
    <n v="6694"/>
    <n v="24223"/>
    <n v="2"/>
    <n v="14"/>
    <n v="3"/>
    <n v="3"/>
    <n v="80"/>
    <n v="3"/>
    <n v="8"/>
    <n v="3"/>
    <n v="1"/>
    <n v="0"/>
    <n v="0"/>
    <n v="0"/>
  </r>
  <r>
    <s v="Yes"/>
    <s v="Travel_Rarely"/>
    <x v="2"/>
    <s v="Ex-Employees"/>
    <x v="1"/>
    <x v="4"/>
    <s v="STAFF-1106"/>
    <n v="1106"/>
    <x v="1"/>
    <x v="2"/>
    <x v="1"/>
    <s v="Yes"/>
    <s v="Y"/>
    <n v="3"/>
    <n v="-2"/>
    <n v="0"/>
    <x v="36"/>
    <n v="1"/>
    <n v="1"/>
    <n v="1"/>
    <n v="0"/>
    <n v="1219"/>
    <n v="4"/>
    <s v="High School"/>
    <n v="1"/>
    <n v="4"/>
    <n v="32"/>
    <n v="3"/>
    <n v="1"/>
    <n v="4"/>
    <n v="3691"/>
    <n v="4605"/>
    <n v="1"/>
    <n v="15"/>
    <n v="3"/>
    <n v="2"/>
    <n v="80"/>
    <n v="1"/>
    <n v="7"/>
    <n v="4"/>
    <n v="7"/>
    <n v="7"/>
    <n v="5"/>
    <n v="6"/>
  </r>
  <r>
    <s v="Yes"/>
    <s v="Travel_Rarely"/>
    <x v="2"/>
    <s v="Ex-Employees"/>
    <x v="1"/>
    <x v="2"/>
    <s v="STAFF-1107"/>
    <n v="1107"/>
    <x v="1"/>
    <x v="2"/>
    <x v="2"/>
    <s v="No"/>
    <s v="Y"/>
    <n v="0"/>
    <n v="-2"/>
    <n v="0"/>
    <x v="25"/>
    <n v="1"/>
    <n v="1"/>
    <n v="1"/>
    <n v="0"/>
    <n v="1330"/>
    <n v="21"/>
    <s v="Bachelor's Degree"/>
    <n v="1"/>
    <n v="1"/>
    <n v="37"/>
    <n v="3"/>
    <n v="1"/>
    <n v="3"/>
    <n v="2377"/>
    <n v="19373"/>
    <n v="1"/>
    <n v="20"/>
    <n v="4"/>
    <n v="3"/>
    <n v="80"/>
    <n v="1"/>
    <n v="1"/>
    <n v="2"/>
    <n v="1"/>
    <n v="1"/>
    <n v="0"/>
    <n v="0"/>
  </r>
  <r>
    <s v="Yes"/>
    <s v="Travel_Rarely"/>
    <x v="2"/>
    <s v="Ex-Employees"/>
    <x v="1"/>
    <x v="2"/>
    <s v="STAFF-1108"/>
    <n v="1108"/>
    <x v="1"/>
    <x v="1"/>
    <x v="0"/>
    <s v="Yes"/>
    <s v="Y"/>
    <n v="0"/>
    <n v="-2"/>
    <n v="0"/>
    <x v="3"/>
    <n v="1"/>
    <n v="1"/>
    <n v="1"/>
    <n v="0"/>
    <n v="1017"/>
    <n v="25"/>
    <s v="Bachelor's Degree"/>
    <n v="1"/>
    <n v="1"/>
    <n v="55"/>
    <n v="2"/>
    <n v="1"/>
    <n v="3"/>
    <n v="2313"/>
    <n v="2993"/>
    <n v="4"/>
    <n v="20"/>
    <n v="4"/>
    <n v="2"/>
    <n v="80"/>
    <n v="0"/>
    <n v="5"/>
    <n v="3"/>
    <n v="2"/>
    <n v="2"/>
    <n v="2"/>
    <n v="2"/>
  </r>
  <r>
    <s v="No"/>
    <s v="Travel_Rarely"/>
    <x v="0"/>
    <s v="Current Employees"/>
    <x v="1"/>
    <x v="2"/>
    <s v="STAFF-1109"/>
    <n v="1109"/>
    <x v="1"/>
    <x v="5"/>
    <x v="1"/>
    <s v="No"/>
    <s v="Y"/>
    <n v="3"/>
    <n v="-2"/>
    <n v="0"/>
    <x v="19"/>
    <n v="0"/>
    <m/>
    <n v="0"/>
    <n v="1"/>
    <n v="469"/>
    <n v="2"/>
    <s v="Associates Degree"/>
    <n v="1"/>
    <n v="4"/>
    <n v="35"/>
    <n v="3"/>
    <n v="4"/>
    <n v="3"/>
    <n v="17665"/>
    <n v="14399"/>
    <n v="0"/>
    <n v="17"/>
    <n v="3"/>
    <n v="4"/>
    <n v="80"/>
    <n v="1"/>
    <n v="23"/>
    <n v="3"/>
    <n v="22"/>
    <n v="6"/>
    <n v="13"/>
    <n v="7"/>
  </r>
  <r>
    <s v="Yes"/>
    <s v="Travel_Frequently"/>
    <x v="2"/>
    <s v="Ex-Employees"/>
    <x v="1"/>
    <x v="2"/>
    <s v="STAFF-1111"/>
    <n v="1111"/>
    <x v="1"/>
    <x v="2"/>
    <x v="2"/>
    <s v="No"/>
    <s v="Y"/>
    <n v="2"/>
    <n v="-2"/>
    <n v="0"/>
    <x v="14"/>
    <n v="1"/>
    <n v="1"/>
    <n v="1"/>
    <n v="0"/>
    <n v="1009"/>
    <n v="1"/>
    <s v="Bachelor's Degree"/>
    <n v="1"/>
    <n v="1"/>
    <n v="45"/>
    <n v="2"/>
    <n v="1"/>
    <n v="3"/>
    <n v="2596"/>
    <n v="7160"/>
    <n v="1"/>
    <n v="15"/>
    <n v="3"/>
    <n v="1"/>
    <n v="80"/>
    <n v="2"/>
    <n v="1"/>
    <n v="3"/>
    <n v="1"/>
    <n v="0"/>
    <n v="0"/>
    <n v="0"/>
  </r>
  <r>
    <s v="Yes"/>
    <s v="Travel_Frequently"/>
    <x v="1"/>
    <s v="Ex-Employees"/>
    <x v="0"/>
    <x v="1"/>
    <s v="STAFF-1113"/>
    <n v="1113"/>
    <x v="1"/>
    <x v="0"/>
    <x v="0"/>
    <s v="Yes"/>
    <s v="Y"/>
    <n v="4"/>
    <n v="-2"/>
    <n v="0"/>
    <x v="24"/>
    <n v="1"/>
    <n v="1"/>
    <n v="1"/>
    <n v="0"/>
    <n v="959"/>
    <n v="1"/>
    <s v="Master's Degree"/>
    <n v="1"/>
    <n v="4"/>
    <n v="81"/>
    <n v="3"/>
    <n v="2"/>
    <n v="3"/>
    <n v="4728"/>
    <n v="17251"/>
    <n v="3"/>
    <n v="14"/>
    <n v="3"/>
    <n v="4"/>
    <n v="80"/>
    <n v="0"/>
    <n v="5"/>
    <n v="3"/>
    <n v="0"/>
    <n v="0"/>
    <n v="0"/>
    <n v="0"/>
  </r>
  <r>
    <s v="No"/>
    <s v="Travel_Frequently"/>
    <x v="2"/>
    <s v="Current Employees"/>
    <x v="0"/>
    <x v="0"/>
    <s v="STAFF-1114"/>
    <n v="1114"/>
    <x v="0"/>
    <x v="0"/>
    <x v="1"/>
    <s v="No"/>
    <s v="Y"/>
    <n v="3"/>
    <n v="-2"/>
    <n v="0"/>
    <x v="3"/>
    <n v="0"/>
    <m/>
    <n v="0"/>
    <n v="1"/>
    <n v="970"/>
    <n v="7"/>
    <s v="Bachelor's Degree"/>
    <n v="1"/>
    <n v="4"/>
    <n v="30"/>
    <n v="3"/>
    <n v="2"/>
    <n v="1"/>
    <n v="4302"/>
    <n v="13401"/>
    <n v="0"/>
    <n v="17"/>
    <n v="3"/>
    <n v="3"/>
    <n v="80"/>
    <n v="1"/>
    <n v="4"/>
    <n v="3"/>
    <n v="3"/>
    <n v="2"/>
    <n v="0"/>
    <n v="2"/>
  </r>
  <r>
    <s v="No"/>
    <s v="Non-Travel"/>
    <x v="2"/>
    <s v="Current Employees"/>
    <x v="1"/>
    <x v="0"/>
    <s v="STAFF-1115"/>
    <n v="1115"/>
    <x v="1"/>
    <x v="1"/>
    <x v="1"/>
    <s v="No"/>
    <s v="Y"/>
    <n v="2"/>
    <n v="-2"/>
    <n v="0"/>
    <x v="13"/>
    <n v="0"/>
    <m/>
    <n v="0"/>
    <n v="1"/>
    <n v="697"/>
    <n v="3"/>
    <s v="Master's Degree"/>
    <n v="1"/>
    <n v="3"/>
    <n v="40"/>
    <n v="2"/>
    <n v="1"/>
    <n v="1"/>
    <n v="2979"/>
    <n v="22478"/>
    <n v="3"/>
    <n v="17"/>
    <n v="3"/>
    <n v="4"/>
    <n v="80"/>
    <n v="3"/>
    <n v="6"/>
    <n v="3"/>
    <n v="0"/>
    <n v="0"/>
    <n v="0"/>
    <n v="0"/>
  </r>
  <r>
    <s v="No"/>
    <s v="Non-Travel"/>
    <x v="1"/>
    <s v="Current Employees"/>
    <x v="1"/>
    <x v="2"/>
    <s v="STAFF-1116"/>
    <n v="1116"/>
    <x v="1"/>
    <x v="5"/>
    <x v="0"/>
    <s v="No"/>
    <s v="Y"/>
    <n v="3"/>
    <n v="-2"/>
    <n v="0"/>
    <x v="26"/>
    <n v="0"/>
    <m/>
    <n v="0"/>
    <n v="1"/>
    <n v="1262"/>
    <n v="1"/>
    <s v="Master's Degree"/>
    <n v="1"/>
    <n v="1"/>
    <n v="35"/>
    <n v="4"/>
    <n v="4"/>
    <n v="4"/>
    <n v="16885"/>
    <n v="16154"/>
    <n v="2"/>
    <n v="22"/>
    <n v="4"/>
    <n v="3"/>
    <n v="80"/>
    <n v="0"/>
    <n v="27"/>
    <n v="2"/>
    <n v="5"/>
    <n v="4"/>
    <n v="2"/>
    <n v="1"/>
  </r>
  <r>
    <s v="No"/>
    <s v="Non-Travel"/>
    <x v="1"/>
    <s v="Current Employees"/>
    <x v="0"/>
    <x v="0"/>
    <s v="STAFF-1117"/>
    <n v="1117"/>
    <x v="0"/>
    <x v="0"/>
    <x v="1"/>
    <s v="No"/>
    <s v="Y"/>
    <n v="2"/>
    <n v="-2"/>
    <n v="0"/>
    <x v="28"/>
    <n v="0"/>
    <m/>
    <n v="0"/>
    <n v="1"/>
    <n v="1050"/>
    <n v="9"/>
    <s v="Master's Degree"/>
    <n v="1"/>
    <n v="2"/>
    <n v="65"/>
    <n v="2"/>
    <n v="2"/>
    <n v="1"/>
    <n v="5593"/>
    <n v="17970"/>
    <n v="1"/>
    <n v="13"/>
    <n v="3"/>
    <n v="4"/>
    <n v="80"/>
    <n v="1"/>
    <n v="15"/>
    <n v="3"/>
    <n v="15"/>
    <n v="10"/>
    <n v="4"/>
    <n v="12"/>
  </r>
  <r>
    <s v="No"/>
    <s v="Travel_Rarely"/>
    <x v="1"/>
    <s v="Current Employees"/>
    <x v="1"/>
    <x v="0"/>
    <s v="STAFF-1118"/>
    <n v="1118"/>
    <x v="1"/>
    <x v="4"/>
    <x v="0"/>
    <s v="No"/>
    <s v="Y"/>
    <n v="4"/>
    <n v="-2"/>
    <n v="0"/>
    <x v="39"/>
    <n v="0"/>
    <m/>
    <n v="0"/>
    <n v="1"/>
    <n v="994"/>
    <n v="7"/>
    <s v="Master's Degree"/>
    <n v="1"/>
    <n v="2"/>
    <n v="87"/>
    <n v="3"/>
    <n v="3"/>
    <n v="1"/>
    <n v="10445"/>
    <n v="15322"/>
    <n v="7"/>
    <n v="19"/>
    <n v="3"/>
    <n v="4"/>
    <n v="80"/>
    <n v="0"/>
    <n v="18"/>
    <n v="3"/>
    <n v="8"/>
    <n v="6"/>
    <n v="4"/>
    <n v="0"/>
  </r>
  <r>
    <s v="No"/>
    <s v="Travel_Rarely"/>
    <x v="0"/>
    <s v="Current Employees"/>
    <x v="0"/>
    <x v="3"/>
    <s v="STAFF-1119"/>
    <n v="1119"/>
    <x v="1"/>
    <x v="0"/>
    <x v="2"/>
    <s v="Yes"/>
    <s v="Y"/>
    <n v="2"/>
    <n v="-2"/>
    <n v="0"/>
    <x v="8"/>
    <n v="0"/>
    <m/>
    <n v="0"/>
    <n v="1"/>
    <n v="770"/>
    <n v="10"/>
    <s v="Master's Degree"/>
    <n v="1"/>
    <n v="3"/>
    <n v="73"/>
    <n v="2"/>
    <n v="3"/>
    <n v="2"/>
    <n v="8740"/>
    <n v="5569"/>
    <n v="0"/>
    <n v="14"/>
    <n v="3"/>
    <n v="2"/>
    <n v="80"/>
    <n v="2"/>
    <n v="9"/>
    <n v="3"/>
    <n v="8"/>
    <n v="7"/>
    <n v="2"/>
    <n v="7"/>
  </r>
  <r>
    <s v="No"/>
    <s v="Travel_Rarely"/>
    <x v="2"/>
    <s v="Current Employees"/>
    <x v="1"/>
    <x v="0"/>
    <s v="STAFF-1120"/>
    <n v="1120"/>
    <x v="0"/>
    <x v="1"/>
    <x v="2"/>
    <s v="No"/>
    <s v="Y"/>
    <n v="1"/>
    <n v="-2"/>
    <n v="0"/>
    <x v="11"/>
    <n v="0"/>
    <m/>
    <n v="0"/>
    <n v="1"/>
    <n v="1107"/>
    <n v="28"/>
    <s v="Master's Degree"/>
    <n v="1"/>
    <n v="3"/>
    <n v="93"/>
    <n v="3"/>
    <n v="1"/>
    <n v="1"/>
    <n v="2514"/>
    <n v="26968"/>
    <n v="4"/>
    <n v="22"/>
    <n v="4"/>
    <n v="1"/>
    <n v="80"/>
    <n v="1"/>
    <n v="11"/>
    <n v="3"/>
    <n v="7"/>
    <n v="5"/>
    <n v="1"/>
    <n v="7"/>
  </r>
  <r>
    <s v="No"/>
    <s v="Travel_Rarely"/>
    <x v="2"/>
    <s v="Current Employees"/>
    <x v="1"/>
    <x v="2"/>
    <s v="STAFF-1121"/>
    <n v="1121"/>
    <x v="0"/>
    <x v="3"/>
    <x v="2"/>
    <s v="No"/>
    <s v="Y"/>
    <n v="3"/>
    <n v="-2"/>
    <n v="0"/>
    <x v="14"/>
    <n v="0"/>
    <m/>
    <n v="0"/>
    <n v="1"/>
    <n v="950"/>
    <n v="3"/>
    <s v="Bachelor's Degree"/>
    <n v="1"/>
    <n v="4"/>
    <n v="93"/>
    <n v="3"/>
    <n v="3"/>
    <n v="3"/>
    <n v="7655"/>
    <n v="8039"/>
    <n v="0"/>
    <n v="17"/>
    <n v="3"/>
    <n v="2"/>
    <n v="80"/>
    <n v="3"/>
    <n v="10"/>
    <n v="2"/>
    <n v="9"/>
    <n v="7"/>
    <n v="1"/>
    <n v="7"/>
  </r>
  <r>
    <s v="No"/>
    <s v="Travel_Rarely"/>
    <x v="1"/>
    <s v="Current Employees"/>
    <x v="0"/>
    <x v="3"/>
    <s v="STAFF-1124"/>
    <n v="1124"/>
    <x v="1"/>
    <x v="5"/>
    <x v="1"/>
    <s v="No"/>
    <s v="Y"/>
    <n v="3"/>
    <n v="-2"/>
    <n v="0"/>
    <x v="21"/>
    <n v="0"/>
    <m/>
    <n v="0"/>
    <n v="1"/>
    <n v="406"/>
    <n v="3"/>
    <s v="High School"/>
    <n v="1"/>
    <n v="1"/>
    <n v="52"/>
    <n v="3"/>
    <n v="4"/>
    <n v="2"/>
    <n v="17465"/>
    <n v="15596"/>
    <n v="3"/>
    <n v="12"/>
    <n v="3"/>
    <n v="4"/>
    <n v="80"/>
    <n v="1"/>
    <n v="23"/>
    <n v="3"/>
    <n v="12"/>
    <n v="9"/>
    <n v="4"/>
    <n v="9"/>
  </r>
  <r>
    <s v="No"/>
    <s v="Travel_Rarely"/>
    <x v="0"/>
    <s v="Current Employees"/>
    <x v="0"/>
    <x v="3"/>
    <s v="STAFF-1125"/>
    <n v="1125"/>
    <x v="1"/>
    <x v="0"/>
    <x v="0"/>
    <s v="No"/>
    <s v="Y"/>
    <n v="2"/>
    <n v="-2"/>
    <n v="0"/>
    <x v="8"/>
    <n v="0"/>
    <m/>
    <n v="0"/>
    <n v="1"/>
    <n v="130"/>
    <n v="2"/>
    <s v="Associates Degree"/>
    <n v="1"/>
    <n v="4"/>
    <n v="32"/>
    <n v="3"/>
    <n v="3"/>
    <n v="2"/>
    <n v="7351"/>
    <n v="20619"/>
    <n v="7"/>
    <n v="16"/>
    <n v="3"/>
    <n v="3"/>
    <n v="80"/>
    <n v="0"/>
    <n v="10"/>
    <n v="3"/>
    <n v="1"/>
    <n v="0"/>
    <n v="0"/>
    <n v="0"/>
  </r>
  <r>
    <s v="No"/>
    <s v="Travel_Frequently"/>
    <x v="0"/>
    <s v="Current Employees"/>
    <x v="1"/>
    <x v="0"/>
    <s v="STAFF-1126"/>
    <n v="1126"/>
    <x v="0"/>
    <x v="3"/>
    <x v="1"/>
    <s v="No"/>
    <s v="Y"/>
    <n v="1"/>
    <n v="-2"/>
    <n v="0"/>
    <x v="23"/>
    <n v="0"/>
    <m/>
    <n v="0"/>
    <n v="1"/>
    <n v="1082"/>
    <n v="27"/>
    <s v="Bachelor's Degree"/>
    <n v="1"/>
    <n v="3"/>
    <n v="83"/>
    <n v="3"/>
    <n v="3"/>
    <n v="1"/>
    <n v="10820"/>
    <n v="11535"/>
    <n v="8"/>
    <n v="11"/>
    <n v="3"/>
    <n v="3"/>
    <n v="80"/>
    <n v="1"/>
    <n v="18"/>
    <n v="3"/>
    <n v="8"/>
    <n v="7"/>
    <n v="0"/>
    <n v="1"/>
  </r>
  <r>
    <s v="Yes"/>
    <s v="Travel_Frequently"/>
    <x v="0"/>
    <s v="Ex-Employees"/>
    <x v="1"/>
    <x v="0"/>
    <s v="STAFF-1127"/>
    <n v="1127"/>
    <x v="1"/>
    <x v="4"/>
    <x v="2"/>
    <s v="No"/>
    <s v="Y"/>
    <n v="4"/>
    <n v="-2"/>
    <n v="0"/>
    <x v="22"/>
    <n v="1"/>
    <n v="1"/>
    <n v="1"/>
    <n v="0"/>
    <n v="203"/>
    <n v="2"/>
    <s v="Bachelor's Degree"/>
    <n v="1"/>
    <n v="1"/>
    <n v="84"/>
    <n v="3"/>
    <n v="4"/>
    <n v="1"/>
    <n v="12169"/>
    <n v="13547"/>
    <n v="7"/>
    <n v="11"/>
    <n v="3"/>
    <n v="4"/>
    <n v="80"/>
    <n v="3"/>
    <n v="21"/>
    <n v="3"/>
    <n v="18"/>
    <n v="7"/>
    <n v="11"/>
    <n v="5"/>
  </r>
  <r>
    <s v="No"/>
    <s v="Travel_Rarely"/>
    <x v="0"/>
    <s v="Current Employees"/>
    <x v="1"/>
    <x v="2"/>
    <s v="STAFF-1128"/>
    <n v="1128"/>
    <x v="1"/>
    <x v="7"/>
    <x v="0"/>
    <s v="No"/>
    <s v="Y"/>
    <n v="2"/>
    <n v="-2"/>
    <n v="0"/>
    <x v="32"/>
    <n v="0"/>
    <m/>
    <n v="0"/>
    <n v="1"/>
    <n v="1308"/>
    <n v="14"/>
    <s v="Bachelor's Degree"/>
    <n v="1"/>
    <n v="3"/>
    <n v="44"/>
    <n v="2"/>
    <n v="5"/>
    <n v="3"/>
    <n v="19626"/>
    <n v="17544"/>
    <n v="1"/>
    <n v="14"/>
    <n v="3"/>
    <n v="1"/>
    <n v="80"/>
    <n v="0"/>
    <n v="21"/>
    <n v="4"/>
    <n v="20"/>
    <n v="7"/>
    <n v="4"/>
    <n v="9"/>
  </r>
  <r>
    <s v="No"/>
    <s v="Travel_Rarely"/>
    <x v="4"/>
    <s v="Current Employees"/>
    <x v="1"/>
    <x v="4"/>
    <s v="STAFF-1131"/>
    <n v="1131"/>
    <x v="0"/>
    <x v="1"/>
    <x v="0"/>
    <s v="Yes"/>
    <s v="Y"/>
    <n v="6"/>
    <n v="-2"/>
    <n v="0"/>
    <x v="18"/>
    <n v="0"/>
    <m/>
    <n v="0"/>
    <n v="1"/>
    <n v="984"/>
    <n v="1"/>
    <s v="High School"/>
    <n v="1"/>
    <n v="4"/>
    <n v="70"/>
    <n v="2"/>
    <n v="1"/>
    <n v="4"/>
    <n v="2070"/>
    <n v="25326"/>
    <n v="1"/>
    <n v="11"/>
    <n v="3"/>
    <n v="3"/>
    <n v="80"/>
    <n v="0"/>
    <n v="2"/>
    <n v="4"/>
    <n v="2"/>
    <n v="2"/>
    <n v="2"/>
    <n v="2"/>
  </r>
  <r>
    <s v="No"/>
    <s v="Non-Travel"/>
    <x v="0"/>
    <s v="Current Employees"/>
    <x v="1"/>
    <x v="0"/>
    <s v="STAFF-1132"/>
    <n v="1132"/>
    <x v="1"/>
    <x v="2"/>
    <x v="0"/>
    <s v="No"/>
    <s v="Y"/>
    <n v="2"/>
    <n v="-2"/>
    <n v="0"/>
    <x v="22"/>
    <n v="0"/>
    <m/>
    <n v="0"/>
    <n v="1"/>
    <n v="439"/>
    <n v="9"/>
    <s v="Bachelor's Degree"/>
    <n v="1"/>
    <n v="3"/>
    <n v="70"/>
    <n v="3"/>
    <n v="2"/>
    <n v="1"/>
    <n v="6782"/>
    <n v="8770"/>
    <n v="9"/>
    <n v="15"/>
    <n v="3"/>
    <n v="3"/>
    <n v="80"/>
    <n v="0"/>
    <n v="9"/>
    <n v="2"/>
    <n v="5"/>
    <n v="4"/>
    <n v="0"/>
    <n v="3"/>
  </r>
  <r>
    <s v="No"/>
    <s v="Non-Travel"/>
    <x v="0"/>
    <s v="Current Employees"/>
    <x v="1"/>
    <x v="0"/>
    <s v="STAFF-1133"/>
    <n v="1133"/>
    <x v="1"/>
    <x v="3"/>
    <x v="0"/>
    <s v="No"/>
    <s v="Y"/>
    <n v="0"/>
    <n v="-2"/>
    <n v="0"/>
    <x v="9"/>
    <n v="0"/>
    <m/>
    <n v="0"/>
    <n v="1"/>
    <n v="217"/>
    <n v="18"/>
    <s v="Master's Degree"/>
    <n v="1"/>
    <n v="1"/>
    <n v="78"/>
    <n v="3"/>
    <n v="2"/>
    <n v="1"/>
    <n v="7779"/>
    <n v="23238"/>
    <n v="2"/>
    <n v="20"/>
    <n v="4"/>
    <n v="1"/>
    <n v="80"/>
    <n v="0"/>
    <n v="18"/>
    <n v="3"/>
    <n v="11"/>
    <n v="9"/>
    <n v="0"/>
    <n v="9"/>
  </r>
  <r>
    <s v="No"/>
    <s v="Travel_Frequently"/>
    <x v="2"/>
    <s v="Current Employees"/>
    <x v="0"/>
    <x v="0"/>
    <s v="STAFF-1135"/>
    <n v="1135"/>
    <x v="1"/>
    <x v="6"/>
    <x v="1"/>
    <s v="No"/>
    <s v="Y"/>
    <n v="4"/>
    <n v="-2"/>
    <n v="0"/>
    <x v="12"/>
    <n v="0"/>
    <m/>
    <n v="0"/>
    <n v="1"/>
    <n v="793"/>
    <n v="20"/>
    <s v="Bachelor's Degree"/>
    <n v="1"/>
    <n v="3"/>
    <n v="67"/>
    <n v="4"/>
    <n v="1"/>
    <n v="1"/>
    <n v="2791"/>
    <n v="21981"/>
    <n v="0"/>
    <n v="12"/>
    <n v="3"/>
    <n v="1"/>
    <n v="80"/>
    <n v="1"/>
    <n v="3"/>
    <n v="3"/>
    <n v="2"/>
    <n v="2"/>
    <n v="2"/>
    <n v="2"/>
  </r>
  <r>
    <s v="No"/>
    <s v="Travel_Rarely"/>
    <x v="2"/>
    <s v="Current Employees"/>
    <x v="1"/>
    <x v="0"/>
    <s v="STAFF-1136"/>
    <n v="1136"/>
    <x v="1"/>
    <x v="1"/>
    <x v="1"/>
    <s v="No"/>
    <s v="Y"/>
    <n v="2"/>
    <n v="-2"/>
    <n v="0"/>
    <x v="14"/>
    <n v="0"/>
    <m/>
    <n v="0"/>
    <n v="1"/>
    <n v="1451"/>
    <n v="2"/>
    <s v="High School"/>
    <n v="1"/>
    <n v="1"/>
    <n v="67"/>
    <n v="2"/>
    <n v="1"/>
    <n v="1"/>
    <n v="3201"/>
    <n v="19911"/>
    <n v="0"/>
    <n v="17"/>
    <n v="3"/>
    <n v="1"/>
    <n v="80"/>
    <n v="0"/>
    <n v="6"/>
    <n v="1"/>
    <n v="5"/>
    <n v="3"/>
    <n v="0"/>
    <n v="4"/>
  </r>
  <r>
    <s v="No"/>
    <s v="Travel_Frequently"/>
    <x v="0"/>
    <s v="Current Employees"/>
    <x v="0"/>
    <x v="3"/>
    <s v="STAFF-1137"/>
    <n v="1137"/>
    <x v="1"/>
    <x v="0"/>
    <x v="2"/>
    <s v="No"/>
    <s v="Y"/>
    <n v="3"/>
    <n v="-2"/>
    <n v="0"/>
    <x v="10"/>
    <n v="0"/>
    <m/>
    <n v="0"/>
    <n v="1"/>
    <n v="1182"/>
    <n v="11"/>
    <s v="Associates Degree"/>
    <n v="1"/>
    <n v="4"/>
    <n v="54"/>
    <n v="3"/>
    <n v="2"/>
    <n v="2"/>
    <n v="4968"/>
    <n v="18500"/>
    <n v="1"/>
    <n v="11"/>
    <n v="3"/>
    <n v="4"/>
    <n v="80"/>
    <n v="1"/>
    <n v="5"/>
    <n v="3"/>
    <n v="5"/>
    <n v="2"/>
    <n v="0"/>
    <n v="2"/>
  </r>
  <r>
    <s v="No"/>
    <s v="Travel_Rarely"/>
    <x v="1"/>
    <s v="Current Employees"/>
    <x v="0"/>
    <x v="4"/>
    <s v="STAFF-1138"/>
    <n v="1138"/>
    <x v="1"/>
    <x v="0"/>
    <x v="1"/>
    <s v="No"/>
    <s v="Y"/>
    <n v="3"/>
    <n v="-2"/>
    <n v="0"/>
    <x v="1"/>
    <n v="0"/>
    <m/>
    <n v="0"/>
    <n v="1"/>
    <n v="174"/>
    <n v="8"/>
    <s v="Master's Degree"/>
    <n v="1"/>
    <n v="4"/>
    <n v="56"/>
    <n v="2"/>
    <n v="4"/>
    <n v="4"/>
    <n v="13120"/>
    <n v="11879"/>
    <n v="6"/>
    <n v="17"/>
    <n v="3"/>
    <n v="2"/>
    <n v="80"/>
    <n v="1"/>
    <n v="22"/>
    <n v="3"/>
    <n v="9"/>
    <n v="8"/>
    <n v="2"/>
    <n v="3"/>
  </r>
  <r>
    <s v="No"/>
    <s v="Travel_Frequently"/>
    <x v="2"/>
    <s v="Current Employees"/>
    <x v="1"/>
    <x v="0"/>
    <s v="STAFF-1140"/>
    <n v="1140"/>
    <x v="1"/>
    <x v="3"/>
    <x v="0"/>
    <s v="No"/>
    <s v="Y"/>
    <n v="3"/>
    <n v="-2"/>
    <n v="0"/>
    <x v="13"/>
    <n v="0"/>
    <m/>
    <n v="0"/>
    <n v="1"/>
    <n v="1003"/>
    <n v="2"/>
    <s v="Associates Degree"/>
    <n v="1"/>
    <n v="4"/>
    <n v="95"/>
    <n v="3"/>
    <n v="2"/>
    <n v="1"/>
    <n v="4033"/>
    <n v="15834"/>
    <n v="2"/>
    <n v="11"/>
    <n v="3"/>
    <n v="4"/>
    <n v="80"/>
    <n v="0"/>
    <n v="5"/>
    <n v="2"/>
    <n v="3"/>
    <n v="2"/>
    <n v="0"/>
    <n v="2"/>
  </r>
  <r>
    <s v="No"/>
    <s v="Travel_Frequently"/>
    <x v="2"/>
    <s v="Current Employees"/>
    <x v="1"/>
    <x v="0"/>
    <s v="STAFF-1143"/>
    <n v="1143"/>
    <x v="0"/>
    <x v="1"/>
    <x v="2"/>
    <s v="No"/>
    <s v="Y"/>
    <n v="2"/>
    <n v="-2"/>
    <n v="0"/>
    <x v="11"/>
    <n v="0"/>
    <m/>
    <n v="0"/>
    <n v="1"/>
    <n v="490"/>
    <n v="10"/>
    <s v="Bachelor's Degree"/>
    <n v="1"/>
    <n v="4"/>
    <n v="61"/>
    <n v="3"/>
    <n v="1"/>
    <n v="1"/>
    <n v="3291"/>
    <n v="17940"/>
    <n v="0"/>
    <n v="14"/>
    <n v="3"/>
    <n v="4"/>
    <n v="80"/>
    <n v="2"/>
    <n v="8"/>
    <n v="2"/>
    <n v="7"/>
    <n v="5"/>
    <n v="1"/>
    <n v="1"/>
  </r>
  <r>
    <s v="No"/>
    <s v="Travel_Rarely"/>
    <x v="0"/>
    <s v="Current Employees"/>
    <x v="1"/>
    <x v="2"/>
    <s v="STAFF-1148"/>
    <n v="1148"/>
    <x v="1"/>
    <x v="2"/>
    <x v="0"/>
    <s v="No"/>
    <s v="Y"/>
    <n v="3"/>
    <n v="-2"/>
    <n v="0"/>
    <x v="19"/>
    <n v="0"/>
    <m/>
    <n v="0"/>
    <n v="1"/>
    <n v="188"/>
    <n v="29"/>
    <s v="Bachelor's Degree"/>
    <n v="1"/>
    <n v="2"/>
    <n v="56"/>
    <n v="1"/>
    <n v="2"/>
    <n v="4"/>
    <n v="4272"/>
    <n v="9558"/>
    <n v="4"/>
    <n v="19"/>
    <n v="3"/>
    <n v="1"/>
    <n v="80"/>
    <n v="0"/>
    <n v="16"/>
    <n v="3"/>
    <n v="1"/>
    <n v="0"/>
    <n v="0"/>
    <n v="0"/>
  </r>
  <r>
    <s v="No"/>
    <s v="Travel_Rarely"/>
    <x v="2"/>
    <s v="Current Employees"/>
    <x v="1"/>
    <x v="2"/>
    <s v="STAFF-1150"/>
    <n v="1150"/>
    <x v="1"/>
    <x v="3"/>
    <x v="1"/>
    <s v="Yes"/>
    <s v="Y"/>
    <n v="2"/>
    <n v="-2"/>
    <n v="0"/>
    <x v="11"/>
    <n v="0"/>
    <m/>
    <n v="0"/>
    <n v="1"/>
    <n v="718"/>
    <n v="8"/>
    <s v="High School"/>
    <n v="1"/>
    <n v="2"/>
    <n v="79"/>
    <n v="2"/>
    <n v="2"/>
    <n v="4"/>
    <n v="5056"/>
    <n v="17689"/>
    <n v="1"/>
    <n v="15"/>
    <n v="3"/>
    <n v="3"/>
    <n v="80"/>
    <n v="1"/>
    <n v="10"/>
    <n v="2"/>
    <n v="10"/>
    <n v="7"/>
    <n v="1"/>
    <n v="2"/>
  </r>
  <r>
    <s v="No"/>
    <s v="Travel_Rarely"/>
    <x v="0"/>
    <s v="Current Employees"/>
    <x v="2"/>
    <x v="5"/>
    <s v="STAFF-1152"/>
    <n v="1152"/>
    <x v="1"/>
    <x v="8"/>
    <x v="1"/>
    <s v="No"/>
    <s v="Y"/>
    <n v="2"/>
    <n v="-2"/>
    <n v="0"/>
    <x v="8"/>
    <n v="0"/>
    <m/>
    <n v="0"/>
    <n v="1"/>
    <n v="433"/>
    <n v="1"/>
    <s v="Bachelor's Degree"/>
    <n v="1"/>
    <n v="3"/>
    <n v="37"/>
    <n v="4"/>
    <n v="1"/>
    <n v="3"/>
    <n v="2844"/>
    <n v="6004"/>
    <n v="1"/>
    <n v="13"/>
    <n v="3"/>
    <n v="4"/>
    <n v="80"/>
    <n v="1"/>
    <n v="7"/>
    <n v="4"/>
    <n v="7"/>
    <n v="6"/>
    <n v="5"/>
    <n v="0"/>
  </r>
  <r>
    <s v="No"/>
    <s v="Travel_Frequently"/>
    <x v="2"/>
    <s v="Current Employees"/>
    <x v="1"/>
    <x v="0"/>
    <s v="STAFF-1154"/>
    <n v="1154"/>
    <x v="1"/>
    <x v="1"/>
    <x v="2"/>
    <s v="Yes"/>
    <s v="Y"/>
    <n v="2"/>
    <n v="-2"/>
    <n v="0"/>
    <x v="14"/>
    <n v="0"/>
    <m/>
    <n v="0"/>
    <n v="1"/>
    <n v="773"/>
    <n v="6"/>
    <s v="Bachelor's Degree"/>
    <n v="1"/>
    <n v="3"/>
    <n v="39"/>
    <n v="2"/>
    <n v="1"/>
    <n v="1"/>
    <n v="2703"/>
    <n v="22088"/>
    <n v="1"/>
    <n v="14"/>
    <n v="3"/>
    <n v="4"/>
    <n v="80"/>
    <n v="1"/>
    <n v="3"/>
    <n v="3"/>
    <n v="3"/>
    <n v="1"/>
    <n v="0"/>
    <n v="2"/>
  </r>
  <r>
    <s v="Yes"/>
    <s v="Non-Travel"/>
    <x v="4"/>
    <s v="Ex-Employees"/>
    <x v="1"/>
    <x v="2"/>
    <s v="STAFF-1156"/>
    <n v="1156"/>
    <x v="1"/>
    <x v="2"/>
    <x v="0"/>
    <s v="No"/>
    <s v="Y"/>
    <n v="0"/>
    <n v="-2"/>
    <n v="0"/>
    <x v="41"/>
    <n v="1"/>
    <n v="1"/>
    <n v="1"/>
    <n v="0"/>
    <n v="247"/>
    <n v="8"/>
    <s v="High School"/>
    <n v="1"/>
    <n v="3"/>
    <n v="80"/>
    <n v="3"/>
    <n v="1"/>
    <n v="3"/>
    <n v="1904"/>
    <n v="13556"/>
    <n v="1"/>
    <n v="12"/>
    <n v="3"/>
    <n v="4"/>
    <n v="80"/>
    <n v="0"/>
    <n v="0"/>
    <n v="3"/>
    <n v="0"/>
    <n v="0"/>
    <n v="0"/>
    <n v="0"/>
  </r>
  <r>
    <s v="Yes"/>
    <s v="Travel_Rarely"/>
    <x v="2"/>
    <s v="Ex-Employees"/>
    <x v="0"/>
    <x v="3"/>
    <s v="STAFF-1157"/>
    <n v="1157"/>
    <x v="0"/>
    <x v="0"/>
    <x v="0"/>
    <s v="Yes"/>
    <s v="Y"/>
    <n v="3"/>
    <n v="-2"/>
    <n v="0"/>
    <x v="3"/>
    <n v="1"/>
    <n v="1"/>
    <n v="1"/>
    <n v="0"/>
    <n v="603"/>
    <n v="9"/>
    <s v="Master's Degree"/>
    <n v="1"/>
    <n v="1"/>
    <n v="77"/>
    <n v="3"/>
    <n v="2"/>
    <n v="2"/>
    <n v="8224"/>
    <n v="18385"/>
    <n v="0"/>
    <n v="17"/>
    <n v="3"/>
    <n v="1"/>
    <n v="80"/>
    <n v="0"/>
    <n v="6"/>
    <n v="3"/>
    <n v="5"/>
    <n v="2"/>
    <n v="0"/>
    <n v="3"/>
  </r>
  <r>
    <s v="No"/>
    <s v="Travel_Rarely"/>
    <x v="0"/>
    <s v="Current Employees"/>
    <x v="1"/>
    <x v="0"/>
    <s v="STAFF-1158"/>
    <n v="1158"/>
    <x v="1"/>
    <x v="2"/>
    <x v="1"/>
    <s v="Yes"/>
    <s v="Y"/>
    <n v="4"/>
    <n v="-2"/>
    <n v="0"/>
    <x v="0"/>
    <n v="0"/>
    <m/>
    <n v="0"/>
    <n v="1"/>
    <n v="167"/>
    <n v="12"/>
    <s v="Master's Degree"/>
    <n v="1"/>
    <n v="2"/>
    <n v="46"/>
    <n v="3"/>
    <n v="1"/>
    <n v="1"/>
    <n v="4766"/>
    <n v="9051"/>
    <n v="3"/>
    <n v="11"/>
    <n v="3"/>
    <n v="1"/>
    <n v="80"/>
    <n v="1"/>
    <n v="6"/>
    <n v="3"/>
    <n v="1"/>
    <n v="0"/>
    <n v="0"/>
    <n v="0"/>
  </r>
  <r>
    <s v="Yes"/>
    <s v="Travel_Frequently"/>
    <x v="2"/>
    <s v="Ex-Employees"/>
    <x v="1"/>
    <x v="2"/>
    <s v="STAFF-1160"/>
    <n v="1160"/>
    <x v="1"/>
    <x v="2"/>
    <x v="1"/>
    <s v="No"/>
    <s v="Y"/>
    <n v="5"/>
    <n v="-2"/>
    <n v="0"/>
    <x v="12"/>
    <n v="1"/>
    <n v="1"/>
    <n v="1"/>
    <n v="0"/>
    <n v="874"/>
    <n v="15"/>
    <s v="Bachelor's Degree"/>
    <n v="1"/>
    <n v="3"/>
    <n v="72"/>
    <n v="3"/>
    <n v="1"/>
    <n v="3"/>
    <n v="2610"/>
    <n v="6233"/>
    <n v="1"/>
    <n v="12"/>
    <n v="3"/>
    <n v="3"/>
    <n v="80"/>
    <n v="1"/>
    <n v="2"/>
    <n v="2"/>
    <n v="2"/>
    <n v="2"/>
    <n v="2"/>
    <n v="2"/>
  </r>
  <r>
    <s v="No"/>
    <s v="Travel_Rarely"/>
    <x v="0"/>
    <s v="Current Employees"/>
    <x v="1"/>
    <x v="2"/>
    <s v="STAFF-1161"/>
    <n v="1161"/>
    <x v="0"/>
    <x v="4"/>
    <x v="2"/>
    <s v="No"/>
    <s v="Y"/>
    <n v="2"/>
    <n v="-2"/>
    <n v="0"/>
    <x v="2"/>
    <n v="0"/>
    <m/>
    <n v="0"/>
    <n v="1"/>
    <n v="367"/>
    <n v="25"/>
    <s v="Associates Degree"/>
    <n v="1"/>
    <n v="3"/>
    <n v="52"/>
    <n v="2"/>
    <n v="2"/>
    <n v="4"/>
    <n v="5731"/>
    <n v="17171"/>
    <n v="7"/>
    <n v="13"/>
    <n v="3"/>
    <n v="3"/>
    <n v="80"/>
    <n v="2"/>
    <n v="9"/>
    <n v="3"/>
    <n v="6"/>
    <n v="2"/>
    <n v="1"/>
    <n v="3"/>
  </r>
  <r>
    <s v="No"/>
    <s v="Travel_Rarely"/>
    <x v="2"/>
    <s v="Current Employees"/>
    <x v="1"/>
    <x v="0"/>
    <s v="STAFF-1162"/>
    <n v="1162"/>
    <x v="1"/>
    <x v="1"/>
    <x v="1"/>
    <s v="No"/>
    <s v="Y"/>
    <n v="0"/>
    <n v="-2"/>
    <n v="0"/>
    <x v="4"/>
    <n v="0"/>
    <m/>
    <n v="0"/>
    <n v="1"/>
    <n v="199"/>
    <n v="6"/>
    <s v="Bachelor's Degree"/>
    <n v="1"/>
    <n v="4"/>
    <n v="55"/>
    <n v="2"/>
    <n v="1"/>
    <n v="1"/>
    <n v="2539"/>
    <n v="7950"/>
    <n v="1"/>
    <n v="13"/>
    <n v="3"/>
    <n v="3"/>
    <n v="80"/>
    <n v="1"/>
    <n v="4"/>
    <n v="3"/>
    <n v="4"/>
    <n v="2"/>
    <n v="2"/>
    <n v="2"/>
  </r>
  <r>
    <s v="No"/>
    <s v="Travel_Rarely"/>
    <x v="2"/>
    <s v="Current Employees"/>
    <x v="0"/>
    <x v="0"/>
    <s v="STAFF-1163"/>
    <n v="1163"/>
    <x v="0"/>
    <x v="0"/>
    <x v="1"/>
    <s v="No"/>
    <s v="Y"/>
    <n v="3"/>
    <n v="-2"/>
    <n v="0"/>
    <x v="13"/>
    <n v="0"/>
    <m/>
    <n v="0"/>
    <n v="1"/>
    <n v="1400"/>
    <n v="9"/>
    <s v="High School"/>
    <n v="1"/>
    <n v="2"/>
    <n v="70"/>
    <n v="3"/>
    <n v="2"/>
    <n v="1"/>
    <n v="5714"/>
    <n v="5829"/>
    <n v="1"/>
    <n v="20"/>
    <n v="4"/>
    <n v="1"/>
    <n v="80"/>
    <n v="0"/>
    <n v="6"/>
    <n v="2"/>
    <n v="6"/>
    <n v="5"/>
    <n v="1"/>
    <n v="3"/>
  </r>
  <r>
    <s v="No"/>
    <s v="Travel_Rarely"/>
    <x v="0"/>
    <s v="Current Employees"/>
    <x v="2"/>
    <x v="4"/>
    <s v="STAFF-1164"/>
    <n v="1164"/>
    <x v="1"/>
    <x v="8"/>
    <x v="0"/>
    <s v="No"/>
    <s v="Y"/>
    <n v="2"/>
    <n v="-2"/>
    <n v="0"/>
    <x v="10"/>
    <n v="0"/>
    <m/>
    <n v="0"/>
    <n v="1"/>
    <n v="528"/>
    <n v="8"/>
    <s v="Master's Degree"/>
    <n v="1"/>
    <n v="4"/>
    <n v="100"/>
    <n v="3"/>
    <n v="1"/>
    <n v="4"/>
    <n v="4323"/>
    <n v="7108"/>
    <n v="1"/>
    <n v="17"/>
    <n v="3"/>
    <n v="2"/>
    <n v="80"/>
    <n v="0"/>
    <n v="6"/>
    <n v="1"/>
    <n v="5"/>
    <n v="4"/>
    <n v="1"/>
    <n v="4"/>
  </r>
  <r>
    <s v="Yes"/>
    <s v="Travel_Rarely"/>
    <x v="2"/>
    <s v="Ex-Employees"/>
    <x v="0"/>
    <x v="0"/>
    <s v="STAFF-1165"/>
    <n v="1165"/>
    <x v="0"/>
    <x v="0"/>
    <x v="1"/>
    <s v="No"/>
    <s v="Y"/>
    <n v="3"/>
    <n v="-2"/>
    <n v="0"/>
    <x v="11"/>
    <n v="1"/>
    <n v="1"/>
    <n v="1"/>
    <n v="0"/>
    <n v="408"/>
    <n v="23"/>
    <s v="High School"/>
    <n v="1"/>
    <n v="4"/>
    <n v="45"/>
    <n v="2"/>
    <n v="3"/>
    <n v="1"/>
    <n v="7336"/>
    <n v="11162"/>
    <n v="1"/>
    <n v="13"/>
    <n v="3"/>
    <n v="1"/>
    <n v="80"/>
    <n v="1"/>
    <n v="11"/>
    <n v="1"/>
    <n v="11"/>
    <n v="8"/>
    <n v="3"/>
    <n v="10"/>
  </r>
  <r>
    <s v="No"/>
    <s v="Travel_Frequently"/>
    <x v="0"/>
    <s v="Current Employees"/>
    <x v="1"/>
    <x v="2"/>
    <s v="STAFF-1166"/>
    <n v="1166"/>
    <x v="0"/>
    <x v="7"/>
    <x v="0"/>
    <s v="No"/>
    <s v="Y"/>
    <n v="3"/>
    <n v="-2"/>
    <n v="0"/>
    <x v="32"/>
    <n v="0"/>
    <m/>
    <n v="0"/>
    <n v="1"/>
    <n v="593"/>
    <n v="9"/>
    <s v="Master's Degree"/>
    <n v="1"/>
    <n v="2"/>
    <n v="88"/>
    <n v="3"/>
    <n v="3"/>
    <n v="3"/>
    <n v="13499"/>
    <n v="13782"/>
    <n v="9"/>
    <n v="17"/>
    <n v="3"/>
    <n v="3"/>
    <n v="80"/>
    <n v="0"/>
    <n v="20"/>
    <n v="2"/>
    <n v="18"/>
    <n v="7"/>
    <n v="2"/>
    <n v="13"/>
  </r>
  <r>
    <s v="Yes"/>
    <s v="Travel_Frequently"/>
    <x v="0"/>
    <s v="Ex-Employees"/>
    <x v="0"/>
    <x v="0"/>
    <s v="STAFF-1167"/>
    <n v="1167"/>
    <x v="1"/>
    <x v="0"/>
    <x v="0"/>
    <s v="Yes"/>
    <s v="Y"/>
    <n v="2"/>
    <n v="-2"/>
    <n v="0"/>
    <x v="19"/>
    <n v="1"/>
    <n v="1"/>
    <n v="1"/>
    <n v="0"/>
    <n v="481"/>
    <n v="12"/>
    <s v="Bachelor's Degree"/>
    <n v="1"/>
    <n v="3"/>
    <n v="44"/>
    <n v="3"/>
    <n v="4"/>
    <n v="1"/>
    <n v="13758"/>
    <n v="2447"/>
    <n v="0"/>
    <n v="12"/>
    <n v="3"/>
    <n v="2"/>
    <n v="80"/>
    <n v="0"/>
    <n v="22"/>
    <n v="2"/>
    <n v="21"/>
    <n v="9"/>
    <n v="13"/>
    <n v="14"/>
  </r>
  <r>
    <s v="No"/>
    <s v="Travel_Rarely"/>
    <x v="0"/>
    <s v="Current Employees"/>
    <x v="0"/>
    <x v="3"/>
    <s v="STAFF-1171"/>
    <n v="1171"/>
    <x v="1"/>
    <x v="0"/>
    <x v="0"/>
    <s v="No"/>
    <s v="Y"/>
    <n v="3"/>
    <n v="-2"/>
    <n v="0"/>
    <x v="19"/>
    <n v="0"/>
    <m/>
    <n v="0"/>
    <n v="1"/>
    <n v="647"/>
    <n v="4"/>
    <s v="Master's Degree"/>
    <n v="1"/>
    <n v="2"/>
    <n v="45"/>
    <n v="3"/>
    <n v="2"/>
    <n v="2"/>
    <n v="5155"/>
    <n v="2253"/>
    <n v="7"/>
    <n v="13"/>
    <n v="3"/>
    <n v="4"/>
    <n v="80"/>
    <n v="0"/>
    <n v="9"/>
    <n v="4"/>
    <n v="6"/>
    <n v="4"/>
    <n v="1"/>
    <n v="5"/>
  </r>
  <r>
    <s v="No"/>
    <s v="Travel_Rarely"/>
    <x v="0"/>
    <s v="Current Employees"/>
    <x v="1"/>
    <x v="2"/>
    <s v="STAFF-1172"/>
    <n v="1172"/>
    <x v="1"/>
    <x v="2"/>
    <x v="1"/>
    <s v="No"/>
    <s v="Y"/>
    <n v="2"/>
    <n v="-2"/>
    <n v="0"/>
    <x v="10"/>
    <n v="0"/>
    <m/>
    <n v="0"/>
    <n v="1"/>
    <n v="982"/>
    <n v="1"/>
    <s v="Master's Degree"/>
    <n v="1"/>
    <n v="4"/>
    <n v="58"/>
    <n v="2"/>
    <n v="1"/>
    <n v="3"/>
    <n v="2258"/>
    <n v="16340"/>
    <n v="6"/>
    <n v="12"/>
    <n v="3"/>
    <n v="2"/>
    <n v="80"/>
    <n v="1"/>
    <n v="10"/>
    <n v="3"/>
    <n v="8"/>
    <n v="0"/>
    <n v="1"/>
    <n v="7"/>
  </r>
  <r>
    <s v="No"/>
    <s v="Travel_Rarely"/>
    <x v="4"/>
    <s v="Current Employees"/>
    <x v="1"/>
    <x v="2"/>
    <s v="STAFF-1173"/>
    <n v="1173"/>
    <x v="1"/>
    <x v="2"/>
    <x v="0"/>
    <s v="No"/>
    <s v="Y"/>
    <n v="2"/>
    <n v="-2"/>
    <n v="0"/>
    <x v="17"/>
    <n v="0"/>
    <m/>
    <n v="0"/>
    <n v="1"/>
    <n v="477"/>
    <n v="24"/>
    <s v="Bachelor's Degree"/>
    <n v="1"/>
    <n v="4"/>
    <n v="49"/>
    <n v="3"/>
    <n v="1"/>
    <n v="2"/>
    <n v="3597"/>
    <n v="6409"/>
    <n v="8"/>
    <n v="22"/>
    <n v="4"/>
    <n v="4"/>
    <n v="80"/>
    <n v="0"/>
    <n v="6"/>
    <n v="3"/>
    <n v="4"/>
    <n v="3"/>
    <n v="1"/>
    <n v="2"/>
  </r>
  <r>
    <s v="Yes"/>
    <s v="Travel_Rarely"/>
    <x v="2"/>
    <s v="Ex-Employees"/>
    <x v="1"/>
    <x v="0"/>
    <s v="STAFF-1175"/>
    <n v="1175"/>
    <x v="0"/>
    <x v="2"/>
    <x v="1"/>
    <s v="Yes"/>
    <s v="Y"/>
    <n v="4"/>
    <n v="-2"/>
    <n v="0"/>
    <x v="14"/>
    <n v="1"/>
    <n v="1"/>
    <n v="1"/>
    <n v="0"/>
    <n v="1485"/>
    <n v="12"/>
    <s v="High School"/>
    <n v="1"/>
    <n v="3"/>
    <n v="79"/>
    <n v="3"/>
    <n v="1"/>
    <n v="1"/>
    <n v="2515"/>
    <n v="22955"/>
    <n v="1"/>
    <n v="11"/>
    <n v="3"/>
    <n v="4"/>
    <n v="80"/>
    <n v="0"/>
    <n v="1"/>
    <n v="2"/>
    <n v="1"/>
    <n v="1"/>
    <n v="0"/>
    <n v="0"/>
  </r>
  <r>
    <s v="No"/>
    <s v="Travel_Rarely"/>
    <x v="2"/>
    <s v="Current Employees"/>
    <x v="1"/>
    <x v="2"/>
    <s v="STAFF-1177"/>
    <n v="1177"/>
    <x v="1"/>
    <x v="2"/>
    <x v="1"/>
    <s v="No"/>
    <s v="Y"/>
    <n v="2"/>
    <n v="-2"/>
    <n v="0"/>
    <x v="25"/>
    <n v="0"/>
    <m/>
    <n v="0"/>
    <n v="1"/>
    <n v="1384"/>
    <n v="3"/>
    <s v="Master's Degree"/>
    <n v="1"/>
    <n v="1"/>
    <n v="82"/>
    <n v="4"/>
    <n v="1"/>
    <n v="4"/>
    <n v="4420"/>
    <n v="13421"/>
    <n v="1"/>
    <n v="22"/>
    <n v="4"/>
    <n v="2"/>
    <n v="80"/>
    <n v="1"/>
    <n v="8"/>
    <n v="3"/>
    <n v="8"/>
    <n v="7"/>
    <n v="0"/>
    <n v="7"/>
  </r>
  <r>
    <s v="No"/>
    <s v="Travel_Rarely"/>
    <x v="2"/>
    <s v="Current Employees"/>
    <x v="0"/>
    <x v="3"/>
    <s v="STAFF-1179"/>
    <n v="1179"/>
    <x v="1"/>
    <x v="0"/>
    <x v="1"/>
    <s v="No"/>
    <s v="Y"/>
    <n v="3"/>
    <n v="-2"/>
    <n v="0"/>
    <x v="7"/>
    <n v="0"/>
    <m/>
    <n v="0"/>
    <n v="1"/>
    <n v="852"/>
    <n v="10"/>
    <s v="Bachelor's Degree"/>
    <n v="1"/>
    <n v="3"/>
    <n v="72"/>
    <n v="2"/>
    <n v="2"/>
    <n v="2"/>
    <n v="6578"/>
    <n v="2706"/>
    <n v="1"/>
    <n v="18"/>
    <n v="3"/>
    <n v="1"/>
    <n v="80"/>
    <n v="1"/>
    <n v="10"/>
    <n v="3"/>
    <n v="10"/>
    <n v="3"/>
    <n v="1"/>
    <n v="4"/>
  </r>
  <r>
    <s v="No"/>
    <s v="Travel_Frequently"/>
    <x v="0"/>
    <s v="Current Employees"/>
    <x v="1"/>
    <x v="2"/>
    <s v="STAFF-1180"/>
    <n v="1180"/>
    <x v="0"/>
    <x v="1"/>
    <x v="1"/>
    <s v="Yes"/>
    <s v="Y"/>
    <n v="3"/>
    <n v="-2"/>
    <n v="0"/>
    <x v="32"/>
    <n v="0"/>
    <m/>
    <n v="0"/>
    <n v="1"/>
    <n v="902"/>
    <n v="26"/>
    <s v="Associates Degree"/>
    <n v="1"/>
    <n v="3"/>
    <n v="92"/>
    <n v="2"/>
    <n v="2"/>
    <n v="4"/>
    <n v="4422"/>
    <n v="21203"/>
    <n v="3"/>
    <n v="13"/>
    <n v="3"/>
    <n v="4"/>
    <n v="80"/>
    <n v="1"/>
    <n v="16"/>
    <n v="1"/>
    <n v="1"/>
    <n v="1"/>
    <n v="0"/>
    <n v="0"/>
  </r>
  <r>
    <s v="No"/>
    <s v="Travel_Rarely"/>
    <x v="0"/>
    <s v="Current Employees"/>
    <x v="1"/>
    <x v="0"/>
    <s v="STAFF-1182"/>
    <n v="1182"/>
    <x v="1"/>
    <x v="3"/>
    <x v="2"/>
    <s v="No"/>
    <s v="Y"/>
    <n v="2"/>
    <n v="-2"/>
    <n v="0"/>
    <x v="10"/>
    <n v="0"/>
    <m/>
    <n v="0"/>
    <n v="1"/>
    <n v="819"/>
    <n v="2"/>
    <s v="Bachelor's Degree"/>
    <n v="1"/>
    <n v="3"/>
    <n v="44"/>
    <n v="2"/>
    <n v="3"/>
    <n v="1"/>
    <n v="10274"/>
    <n v="19588"/>
    <n v="2"/>
    <n v="18"/>
    <n v="3"/>
    <n v="2"/>
    <n v="80"/>
    <n v="1"/>
    <n v="15"/>
    <n v="4"/>
    <n v="7"/>
    <n v="7"/>
    <n v="6"/>
    <n v="4"/>
  </r>
  <r>
    <s v="No"/>
    <s v="Travel_Frequently"/>
    <x v="2"/>
    <s v="Current Employees"/>
    <x v="1"/>
    <x v="2"/>
    <s v="STAFF-1184"/>
    <n v="1184"/>
    <x v="1"/>
    <x v="4"/>
    <x v="0"/>
    <s v="No"/>
    <s v="Y"/>
    <n v="3"/>
    <n v="-2"/>
    <n v="0"/>
    <x v="13"/>
    <n v="0"/>
    <m/>
    <n v="0"/>
    <n v="1"/>
    <n v="669"/>
    <n v="1"/>
    <s v="Bachelor's Degree"/>
    <n v="1"/>
    <n v="4"/>
    <n v="97"/>
    <n v="2"/>
    <n v="2"/>
    <n v="3"/>
    <n v="5343"/>
    <n v="25755"/>
    <n v="0"/>
    <n v="20"/>
    <n v="4"/>
    <n v="3"/>
    <n v="80"/>
    <n v="0"/>
    <n v="14"/>
    <n v="3"/>
    <n v="13"/>
    <n v="9"/>
    <n v="4"/>
    <n v="9"/>
  </r>
  <r>
    <s v="No"/>
    <s v="Travel_Frequently"/>
    <x v="0"/>
    <s v="Current Employees"/>
    <x v="1"/>
    <x v="1"/>
    <s v="STAFF-1185"/>
    <n v="1185"/>
    <x v="1"/>
    <x v="2"/>
    <x v="1"/>
    <s v="No"/>
    <s v="Y"/>
    <n v="2"/>
    <n v="-2"/>
    <n v="0"/>
    <x v="10"/>
    <n v="0"/>
    <m/>
    <n v="0"/>
    <n v="1"/>
    <n v="636"/>
    <n v="4"/>
    <s v="Master's Degree"/>
    <n v="1"/>
    <n v="4"/>
    <n v="47"/>
    <n v="2"/>
    <n v="1"/>
    <n v="4"/>
    <n v="2376"/>
    <n v="26537"/>
    <n v="1"/>
    <n v="13"/>
    <n v="3"/>
    <n v="2"/>
    <n v="80"/>
    <n v="1"/>
    <n v="2"/>
    <n v="4"/>
    <n v="2"/>
    <n v="2"/>
    <n v="2"/>
    <n v="2"/>
  </r>
  <r>
    <s v="Yes"/>
    <s v="Travel_Rarely"/>
    <x v="0"/>
    <s v="Ex-Employees"/>
    <x v="0"/>
    <x v="3"/>
    <s v="STAFF-1188"/>
    <n v="1188"/>
    <x v="0"/>
    <x v="0"/>
    <x v="0"/>
    <s v="No"/>
    <s v="Y"/>
    <n v="2"/>
    <n v="-2"/>
    <n v="0"/>
    <x v="23"/>
    <n v="1"/>
    <n v="1"/>
    <n v="1"/>
    <n v="0"/>
    <n v="1372"/>
    <n v="9"/>
    <s v="Bachelor's Degree"/>
    <n v="1"/>
    <n v="1"/>
    <n v="85"/>
    <n v="1"/>
    <n v="2"/>
    <n v="2"/>
    <n v="5346"/>
    <n v="9489"/>
    <n v="8"/>
    <n v="13"/>
    <n v="3"/>
    <n v="2"/>
    <n v="80"/>
    <n v="0"/>
    <n v="7"/>
    <n v="2"/>
    <n v="4"/>
    <n v="3"/>
    <n v="1"/>
    <n v="3"/>
  </r>
  <r>
    <s v="No"/>
    <s v="Non-Travel"/>
    <x v="2"/>
    <s v="Current Employees"/>
    <x v="0"/>
    <x v="0"/>
    <s v="STAFF-1190"/>
    <n v="1190"/>
    <x v="0"/>
    <x v="6"/>
    <x v="2"/>
    <s v="No"/>
    <s v="Y"/>
    <n v="3"/>
    <n v="-2"/>
    <n v="0"/>
    <x v="5"/>
    <n v="0"/>
    <m/>
    <n v="0"/>
    <n v="1"/>
    <n v="862"/>
    <n v="2"/>
    <s v="High School"/>
    <n v="1"/>
    <n v="3"/>
    <n v="76"/>
    <n v="3"/>
    <n v="1"/>
    <n v="1"/>
    <n v="2827"/>
    <n v="14947"/>
    <n v="1"/>
    <n v="12"/>
    <n v="3"/>
    <n v="3"/>
    <n v="80"/>
    <n v="3"/>
    <n v="1"/>
    <n v="3"/>
    <n v="1"/>
    <n v="0"/>
    <n v="0"/>
    <n v="0"/>
  </r>
  <r>
    <s v="No"/>
    <s v="Travel_Rarely"/>
    <x v="3"/>
    <s v="Current Employees"/>
    <x v="1"/>
    <x v="4"/>
    <s v="STAFF-1191"/>
    <n v="1191"/>
    <x v="0"/>
    <x v="5"/>
    <x v="2"/>
    <s v="No"/>
    <s v="Y"/>
    <n v="2"/>
    <n v="-2"/>
    <n v="0"/>
    <x v="29"/>
    <n v="0"/>
    <m/>
    <n v="0"/>
    <n v="1"/>
    <n v="718"/>
    <n v="4"/>
    <s v="Master's Degree"/>
    <n v="1"/>
    <n v="4"/>
    <n v="92"/>
    <n v="3"/>
    <n v="5"/>
    <n v="4"/>
    <n v="19943"/>
    <n v="18575"/>
    <n v="4"/>
    <n v="13"/>
    <n v="3"/>
    <n v="4"/>
    <n v="80"/>
    <n v="1"/>
    <n v="28"/>
    <n v="3"/>
    <n v="5"/>
    <n v="2"/>
    <n v="4"/>
    <n v="2"/>
  </r>
  <r>
    <s v="No"/>
    <s v="Travel_Rarely"/>
    <x v="2"/>
    <s v="Current Employees"/>
    <x v="1"/>
    <x v="2"/>
    <s v="STAFF-1192"/>
    <n v="1192"/>
    <x v="0"/>
    <x v="2"/>
    <x v="1"/>
    <s v="No"/>
    <s v="Y"/>
    <n v="5"/>
    <n v="-2"/>
    <n v="0"/>
    <x v="11"/>
    <n v="0"/>
    <m/>
    <n v="0"/>
    <n v="1"/>
    <n v="1401"/>
    <n v="6"/>
    <s v="High School"/>
    <n v="1"/>
    <n v="2"/>
    <n v="54"/>
    <n v="3"/>
    <n v="1"/>
    <n v="4"/>
    <n v="3131"/>
    <n v="26342"/>
    <n v="1"/>
    <n v="13"/>
    <n v="3"/>
    <n v="1"/>
    <n v="80"/>
    <n v="1"/>
    <n v="10"/>
    <n v="3"/>
    <n v="10"/>
    <n v="8"/>
    <n v="0"/>
    <n v="8"/>
  </r>
  <r>
    <s v="No"/>
    <s v="Travel_Rarely"/>
    <x v="4"/>
    <s v="Current Employees"/>
    <x v="1"/>
    <x v="0"/>
    <s v="STAFF-1193"/>
    <n v="1193"/>
    <x v="1"/>
    <x v="1"/>
    <x v="0"/>
    <s v="No"/>
    <s v="Y"/>
    <n v="4"/>
    <n v="-2"/>
    <n v="0"/>
    <x v="37"/>
    <n v="0"/>
    <m/>
    <n v="0"/>
    <n v="1"/>
    <n v="645"/>
    <n v="9"/>
    <s v="Associates Degree"/>
    <n v="1"/>
    <n v="3"/>
    <n v="54"/>
    <n v="3"/>
    <n v="1"/>
    <n v="1"/>
    <n v="2552"/>
    <n v="7172"/>
    <n v="1"/>
    <n v="25"/>
    <n v="4"/>
    <n v="3"/>
    <n v="80"/>
    <n v="0"/>
    <n v="1"/>
    <n v="3"/>
    <n v="1"/>
    <n v="1"/>
    <n v="0"/>
    <n v="0"/>
  </r>
  <r>
    <s v="No"/>
    <s v="Travel_Rarely"/>
    <x v="1"/>
    <s v="Current Employees"/>
    <x v="1"/>
    <x v="2"/>
    <s v="STAFF-1195"/>
    <n v="1195"/>
    <x v="0"/>
    <x v="1"/>
    <x v="1"/>
    <s v="Yes"/>
    <s v="Y"/>
    <n v="2"/>
    <n v="-2"/>
    <n v="0"/>
    <x v="28"/>
    <n v="0"/>
    <m/>
    <n v="0"/>
    <n v="1"/>
    <n v="1457"/>
    <n v="7"/>
    <s v="Bachelor's Degree"/>
    <n v="1"/>
    <n v="1"/>
    <n v="83"/>
    <n v="3"/>
    <n v="1"/>
    <n v="3"/>
    <n v="4477"/>
    <n v="20100"/>
    <n v="4"/>
    <n v="19"/>
    <n v="3"/>
    <n v="3"/>
    <n v="80"/>
    <n v="1"/>
    <n v="7"/>
    <n v="2"/>
    <n v="3"/>
    <n v="2"/>
    <n v="0"/>
    <n v="2"/>
  </r>
  <r>
    <s v="No"/>
    <s v="Travel_Rarely"/>
    <x v="0"/>
    <s v="Current Employees"/>
    <x v="1"/>
    <x v="0"/>
    <s v="STAFF-1196"/>
    <n v="1196"/>
    <x v="0"/>
    <x v="3"/>
    <x v="1"/>
    <s v="No"/>
    <s v="Y"/>
    <n v="2"/>
    <n v="-2"/>
    <n v="0"/>
    <x v="2"/>
    <n v="0"/>
    <m/>
    <n v="0"/>
    <n v="1"/>
    <n v="977"/>
    <n v="1"/>
    <s v="Bachelor's Degree"/>
    <n v="1"/>
    <n v="4"/>
    <n v="56"/>
    <n v="2"/>
    <n v="2"/>
    <n v="1"/>
    <n v="6474"/>
    <n v="9961"/>
    <n v="1"/>
    <n v="13"/>
    <n v="3"/>
    <n v="2"/>
    <n v="80"/>
    <n v="1"/>
    <n v="14"/>
    <n v="2"/>
    <n v="14"/>
    <n v="8"/>
    <n v="3"/>
    <n v="11"/>
  </r>
  <r>
    <s v="No"/>
    <s v="Travel_Rarely"/>
    <x v="4"/>
    <s v="Current Employees"/>
    <x v="1"/>
    <x v="0"/>
    <s v="STAFF-1198"/>
    <n v="1198"/>
    <x v="1"/>
    <x v="2"/>
    <x v="0"/>
    <s v="No"/>
    <s v="Y"/>
    <n v="2"/>
    <n v="-2"/>
    <n v="0"/>
    <x v="35"/>
    <n v="0"/>
    <m/>
    <n v="0"/>
    <n v="1"/>
    <n v="805"/>
    <n v="3"/>
    <s v="Bachelor's Degree"/>
    <n v="1"/>
    <n v="1"/>
    <n v="87"/>
    <n v="2"/>
    <n v="1"/>
    <n v="1"/>
    <n v="3033"/>
    <n v="12828"/>
    <n v="1"/>
    <n v="12"/>
    <n v="3"/>
    <n v="1"/>
    <n v="80"/>
    <n v="0"/>
    <n v="2"/>
    <n v="2"/>
    <n v="2"/>
    <n v="2"/>
    <n v="1"/>
    <n v="2"/>
  </r>
  <r>
    <s v="Yes"/>
    <s v="Travel_Rarely"/>
    <x v="0"/>
    <s v="Ex-Employees"/>
    <x v="1"/>
    <x v="0"/>
    <s v="STAFF-1200"/>
    <n v="1200"/>
    <x v="1"/>
    <x v="1"/>
    <x v="0"/>
    <s v="Yes"/>
    <s v="Y"/>
    <n v="4"/>
    <n v="-2"/>
    <n v="0"/>
    <x v="20"/>
    <n v="1"/>
    <n v="1"/>
    <n v="1"/>
    <n v="0"/>
    <n v="1097"/>
    <n v="10"/>
    <s v="Master's Degree"/>
    <n v="1"/>
    <n v="3"/>
    <n v="96"/>
    <n v="3"/>
    <n v="1"/>
    <n v="1"/>
    <n v="2936"/>
    <n v="10826"/>
    <n v="1"/>
    <n v="11"/>
    <n v="3"/>
    <n v="3"/>
    <n v="80"/>
    <n v="0"/>
    <n v="6"/>
    <n v="3"/>
    <n v="6"/>
    <n v="4"/>
    <n v="0"/>
    <n v="2"/>
  </r>
  <r>
    <s v="No"/>
    <s v="Travel_Rarely"/>
    <x v="1"/>
    <s v="Current Employees"/>
    <x v="1"/>
    <x v="2"/>
    <s v="STAFF-1201"/>
    <n v="1201"/>
    <x v="0"/>
    <x v="5"/>
    <x v="2"/>
    <s v="No"/>
    <s v="Y"/>
    <n v="6"/>
    <n v="-2"/>
    <n v="0"/>
    <x v="16"/>
    <n v="0"/>
    <m/>
    <n v="0"/>
    <n v="1"/>
    <n v="1223"/>
    <n v="7"/>
    <s v="Associates Degree"/>
    <n v="1"/>
    <n v="4"/>
    <n v="50"/>
    <n v="3"/>
    <n v="5"/>
    <n v="3"/>
    <n v="18606"/>
    <n v="18640"/>
    <n v="3"/>
    <n v="18"/>
    <n v="3"/>
    <n v="2"/>
    <n v="80"/>
    <n v="1"/>
    <n v="26"/>
    <n v="3"/>
    <n v="7"/>
    <n v="7"/>
    <n v="4"/>
    <n v="7"/>
  </r>
  <r>
    <s v="No"/>
    <s v="Travel_Rarely"/>
    <x v="2"/>
    <s v="Current Employees"/>
    <x v="1"/>
    <x v="0"/>
    <s v="STAFF-1202"/>
    <n v="1202"/>
    <x v="0"/>
    <x v="1"/>
    <x v="1"/>
    <s v="Yes"/>
    <s v="Y"/>
    <n v="2"/>
    <n v="-2"/>
    <n v="0"/>
    <x v="11"/>
    <n v="0"/>
    <m/>
    <n v="0"/>
    <n v="1"/>
    <n v="942"/>
    <n v="15"/>
    <s v="High School"/>
    <n v="1"/>
    <n v="2"/>
    <n v="69"/>
    <n v="1"/>
    <n v="1"/>
    <n v="1"/>
    <n v="2168"/>
    <n v="26933"/>
    <n v="0"/>
    <n v="18"/>
    <n v="3"/>
    <n v="1"/>
    <n v="80"/>
    <n v="1"/>
    <n v="6"/>
    <n v="2"/>
    <n v="5"/>
    <n v="4"/>
    <n v="1"/>
    <n v="3"/>
  </r>
  <r>
    <s v="Yes"/>
    <s v="Travel_Frequently"/>
    <x v="4"/>
    <s v="Ex-Employees"/>
    <x v="1"/>
    <x v="0"/>
    <s v="STAFF-1203"/>
    <n v="1203"/>
    <x v="1"/>
    <x v="1"/>
    <x v="1"/>
    <s v="Yes"/>
    <s v="Y"/>
    <n v="5"/>
    <n v="-2"/>
    <n v="0"/>
    <x v="15"/>
    <n v="1"/>
    <n v="1"/>
    <n v="1"/>
    <n v="0"/>
    <n v="1256"/>
    <n v="3"/>
    <s v="Master's Degree"/>
    <n v="1"/>
    <n v="3"/>
    <n v="48"/>
    <n v="2"/>
    <n v="1"/>
    <n v="1"/>
    <n v="2853"/>
    <n v="4223"/>
    <n v="0"/>
    <n v="11"/>
    <n v="3"/>
    <n v="2"/>
    <n v="80"/>
    <n v="1"/>
    <n v="1"/>
    <n v="3"/>
    <n v="0"/>
    <n v="0"/>
    <n v="0"/>
    <n v="0"/>
  </r>
  <r>
    <s v="No"/>
    <s v="Travel_Rarely"/>
    <x v="1"/>
    <s v="Current Employees"/>
    <x v="0"/>
    <x v="3"/>
    <s v="STAFF-1204"/>
    <n v="1204"/>
    <x v="0"/>
    <x v="5"/>
    <x v="1"/>
    <s v="No"/>
    <s v="Y"/>
    <n v="2"/>
    <n v="-2"/>
    <n v="0"/>
    <x v="21"/>
    <n v="0"/>
    <m/>
    <n v="0"/>
    <n v="1"/>
    <n v="1402"/>
    <n v="2"/>
    <s v="Bachelor's Degree"/>
    <n v="1"/>
    <n v="3"/>
    <n v="69"/>
    <n v="3"/>
    <n v="4"/>
    <n v="2"/>
    <n v="17048"/>
    <n v="24097"/>
    <n v="8"/>
    <n v="23"/>
    <n v="4"/>
    <n v="1"/>
    <n v="80"/>
    <n v="0"/>
    <n v="28"/>
    <n v="3"/>
    <n v="26"/>
    <n v="15"/>
    <n v="15"/>
    <n v="9"/>
  </r>
  <r>
    <s v="No"/>
    <s v="Non-Travel"/>
    <x v="0"/>
    <s v="Current Employees"/>
    <x v="1"/>
    <x v="0"/>
    <s v="STAFF-1206"/>
    <n v="1206"/>
    <x v="1"/>
    <x v="1"/>
    <x v="0"/>
    <s v="No"/>
    <s v="Y"/>
    <n v="3"/>
    <n v="-2"/>
    <n v="0"/>
    <x v="20"/>
    <n v="0"/>
    <m/>
    <n v="0"/>
    <n v="1"/>
    <n v="111"/>
    <n v="17"/>
    <s v="Bachelor's Degree"/>
    <n v="1"/>
    <n v="4"/>
    <n v="74"/>
    <n v="1"/>
    <n v="1"/>
    <n v="1"/>
    <n v="2290"/>
    <n v="4279"/>
    <n v="2"/>
    <n v="13"/>
    <n v="3"/>
    <n v="4"/>
    <n v="80"/>
    <n v="0"/>
    <n v="6"/>
    <n v="3"/>
    <n v="0"/>
    <n v="0"/>
    <n v="0"/>
    <n v="0"/>
  </r>
  <r>
    <s v="No"/>
    <s v="Travel_Rarely"/>
    <x v="2"/>
    <s v="Current Employees"/>
    <x v="2"/>
    <x v="5"/>
    <s v="STAFF-1207"/>
    <n v="1207"/>
    <x v="1"/>
    <x v="8"/>
    <x v="1"/>
    <s v="No"/>
    <s v="Y"/>
    <n v="2"/>
    <n v="-2"/>
    <n v="0"/>
    <x v="3"/>
    <n v="0"/>
    <m/>
    <n v="0"/>
    <n v="1"/>
    <n v="147"/>
    <n v="2"/>
    <s v="Bachelor's Degree"/>
    <n v="1"/>
    <n v="2"/>
    <n v="99"/>
    <n v="3"/>
    <n v="1"/>
    <n v="3"/>
    <n v="3600"/>
    <n v="8429"/>
    <n v="1"/>
    <n v="13"/>
    <n v="3"/>
    <n v="4"/>
    <n v="80"/>
    <n v="1"/>
    <n v="5"/>
    <n v="3"/>
    <n v="5"/>
    <n v="4"/>
    <n v="1"/>
    <n v="4"/>
  </r>
  <r>
    <s v="Yes"/>
    <s v="Non-Travel"/>
    <x v="0"/>
    <s v="Ex-Employees"/>
    <x v="1"/>
    <x v="0"/>
    <s v="STAFF-1210"/>
    <n v="1210"/>
    <x v="1"/>
    <x v="1"/>
    <x v="2"/>
    <s v="No"/>
    <s v="Y"/>
    <n v="2"/>
    <n v="-2"/>
    <n v="0"/>
    <x v="0"/>
    <n v="1"/>
    <n v="1"/>
    <n v="1"/>
    <n v="0"/>
    <n v="906"/>
    <n v="5"/>
    <s v="Associates Degree"/>
    <n v="1"/>
    <n v="1"/>
    <n v="95"/>
    <n v="2"/>
    <n v="1"/>
    <n v="1"/>
    <n v="2107"/>
    <n v="20293"/>
    <n v="6"/>
    <n v="17"/>
    <n v="3"/>
    <n v="1"/>
    <n v="80"/>
    <n v="1"/>
    <n v="5"/>
    <n v="1"/>
    <n v="1"/>
    <n v="0"/>
    <n v="0"/>
    <n v="0"/>
  </r>
  <r>
    <s v="No"/>
    <s v="Travel_Rarely"/>
    <x v="2"/>
    <s v="Current Employees"/>
    <x v="0"/>
    <x v="0"/>
    <s v="STAFF-1211"/>
    <n v="1211"/>
    <x v="1"/>
    <x v="0"/>
    <x v="2"/>
    <s v="No"/>
    <s v="Y"/>
    <n v="3"/>
    <n v="-2"/>
    <n v="0"/>
    <x v="7"/>
    <n v="0"/>
    <m/>
    <n v="0"/>
    <n v="1"/>
    <n v="1329"/>
    <n v="29"/>
    <s v="Master's Degree"/>
    <n v="1"/>
    <n v="3"/>
    <n v="61"/>
    <n v="3"/>
    <n v="2"/>
    <n v="1"/>
    <n v="4115"/>
    <n v="13192"/>
    <n v="8"/>
    <n v="19"/>
    <n v="3"/>
    <n v="3"/>
    <n v="80"/>
    <n v="3"/>
    <n v="8"/>
    <n v="3"/>
    <n v="4"/>
    <n v="3"/>
    <n v="0"/>
    <n v="3"/>
  </r>
  <r>
    <s v="No"/>
    <s v="Travel_Frequently"/>
    <x v="0"/>
    <s v="Current Employees"/>
    <x v="0"/>
    <x v="2"/>
    <s v="STAFF-1212"/>
    <n v="1212"/>
    <x v="1"/>
    <x v="0"/>
    <x v="1"/>
    <s v="No"/>
    <s v="Y"/>
    <n v="2"/>
    <n v="-2"/>
    <n v="0"/>
    <x v="32"/>
    <n v="0"/>
    <m/>
    <n v="0"/>
    <n v="1"/>
    <n v="1184"/>
    <n v="2"/>
    <s v="Master's Degree"/>
    <n v="1"/>
    <n v="2"/>
    <n v="62"/>
    <n v="3"/>
    <n v="2"/>
    <n v="2"/>
    <n v="4327"/>
    <n v="25440"/>
    <n v="5"/>
    <n v="12"/>
    <n v="3"/>
    <n v="4"/>
    <n v="80"/>
    <n v="3"/>
    <n v="5"/>
    <n v="3"/>
    <n v="0"/>
    <n v="0"/>
    <n v="0"/>
    <n v="0"/>
  </r>
  <r>
    <s v="No"/>
    <s v="Travel_Frequently"/>
    <x v="1"/>
    <s v="Current Employees"/>
    <x v="1"/>
    <x v="2"/>
    <s v="STAFF-1215"/>
    <n v="1215"/>
    <x v="0"/>
    <x v="5"/>
    <x v="1"/>
    <s v="No"/>
    <s v="Y"/>
    <n v="3"/>
    <n v="-2"/>
    <n v="0"/>
    <x v="24"/>
    <n v="0"/>
    <m/>
    <n v="0"/>
    <n v="1"/>
    <n v="1421"/>
    <n v="2"/>
    <s v="Bachelor's Degree"/>
    <n v="1"/>
    <n v="4"/>
    <n v="30"/>
    <n v="3"/>
    <n v="4"/>
    <n v="3"/>
    <n v="17856"/>
    <n v="9490"/>
    <n v="2"/>
    <n v="22"/>
    <n v="4"/>
    <n v="3"/>
    <n v="80"/>
    <n v="1"/>
    <n v="32"/>
    <n v="3"/>
    <n v="2"/>
    <n v="2"/>
    <n v="2"/>
    <n v="2"/>
  </r>
  <r>
    <s v="No"/>
    <s v="Travel_Rarely"/>
    <x v="2"/>
    <s v="Current Employees"/>
    <x v="1"/>
    <x v="2"/>
    <s v="STAFF-1216"/>
    <n v="1216"/>
    <x v="1"/>
    <x v="2"/>
    <x v="1"/>
    <s v="No"/>
    <s v="Y"/>
    <n v="2"/>
    <n v="-2"/>
    <n v="0"/>
    <x v="14"/>
    <n v="0"/>
    <m/>
    <n v="0"/>
    <n v="1"/>
    <n v="1179"/>
    <n v="19"/>
    <s v="Master's Degree"/>
    <n v="1"/>
    <n v="4"/>
    <n v="78"/>
    <n v="2"/>
    <n v="1"/>
    <n v="3"/>
    <n v="3196"/>
    <n v="12449"/>
    <n v="1"/>
    <n v="12"/>
    <n v="3"/>
    <n v="3"/>
    <n v="80"/>
    <n v="3"/>
    <n v="6"/>
    <n v="3"/>
    <n v="6"/>
    <n v="5"/>
    <n v="3"/>
    <n v="3"/>
  </r>
  <r>
    <s v="No"/>
    <s v="Travel_Rarely"/>
    <x v="1"/>
    <s v="Current Employees"/>
    <x v="1"/>
    <x v="0"/>
    <s v="STAFF-1217"/>
    <n v="1217"/>
    <x v="1"/>
    <x v="7"/>
    <x v="1"/>
    <s v="No"/>
    <s v="Y"/>
    <n v="2"/>
    <n v="-2"/>
    <n v="0"/>
    <x v="21"/>
    <n v="0"/>
    <m/>
    <n v="0"/>
    <n v="1"/>
    <n v="1450"/>
    <n v="15"/>
    <s v="Associates Degree"/>
    <n v="1"/>
    <n v="4"/>
    <n v="52"/>
    <n v="3"/>
    <n v="5"/>
    <n v="1"/>
    <n v="19081"/>
    <n v="10849"/>
    <n v="5"/>
    <n v="11"/>
    <n v="3"/>
    <n v="1"/>
    <n v="80"/>
    <n v="1"/>
    <n v="25"/>
    <n v="3"/>
    <n v="4"/>
    <n v="2"/>
    <n v="0"/>
    <n v="3"/>
  </r>
  <r>
    <s v="No"/>
    <s v="Travel_Rarely"/>
    <x v="0"/>
    <s v="Current Employees"/>
    <x v="0"/>
    <x v="0"/>
    <s v="STAFF-1218"/>
    <n v="1218"/>
    <x v="1"/>
    <x v="0"/>
    <x v="1"/>
    <s v="Yes"/>
    <s v="Y"/>
    <n v="2"/>
    <n v="-2"/>
    <n v="0"/>
    <x v="10"/>
    <n v="0"/>
    <m/>
    <n v="0"/>
    <n v="1"/>
    <n v="1361"/>
    <n v="17"/>
    <s v="Master's Degree"/>
    <n v="1"/>
    <n v="3"/>
    <n v="94"/>
    <n v="3"/>
    <n v="2"/>
    <n v="1"/>
    <n v="8966"/>
    <n v="21026"/>
    <n v="3"/>
    <n v="15"/>
    <n v="3"/>
    <n v="4"/>
    <n v="80"/>
    <n v="3"/>
    <n v="15"/>
    <n v="3"/>
    <n v="7"/>
    <n v="7"/>
    <n v="1"/>
    <n v="7"/>
  </r>
  <r>
    <s v="Yes"/>
    <s v="Travel_Rarely"/>
    <x v="4"/>
    <s v="Ex-Employees"/>
    <x v="1"/>
    <x v="0"/>
    <s v="STAFF-1219"/>
    <n v="1219"/>
    <x v="0"/>
    <x v="2"/>
    <x v="1"/>
    <s v="No"/>
    <s v="Y"/>
    <n v="3"/>
    <n v="-2"/>
    <n v="0"/>
    <x v="17"/>
    <n v="1"/>
    <n v="1"/>
    <n v="1"/>
    <n v="0"/>
    <n v="984"/>
    <n v="17"/>
    <s v="Associates Degree"/>
    <n v="1"/>
    <n v="4"/>
    <n v="97"/>
    <n v="3"/>
    <n v="1"/>
    <n v="1"/>
    <n v="2210"/>
    <n v="3372"/>
    <n v="1"/>
    <n v="13"/>
    <n v="3"/>
    <n v="1"/>
    <n v="80"/>
    <n v="1"/>
    <n v="1"/>
    <n v="1"/>
    <n v="1"/>
    <n v="0"/>
    <n v="0"/>
    <n v="0"/>
  </r>
  <r>
    <s v="No"/>
    <s v="Travel_Frequently"/>
    <x v="2"/>
    <s v="Current Employees"/>
    <x v="0"/>
    <x v="2"/>
    <s v="STAFF-1220"/>
    <n v="1220"/>
    <x v="0"/>
    <x v="0"/>
    <x v="1"/>
    <s v="No"/>
    <s v="Y"/>
    <n v="3"/>
    <n v="-2"/>
    <n v="0"/>
    <x v="3"/>
    <n v="0"/>
    <m/>
    <n v="0"/>
    <n v="1"/>
    <n v="1146"/>
    <n v="25"/>
    <s v="Bachelor's Degree"/>
    <n v="1"/>
    <n v="2"/>
    <n v="82"/>
    <n v="3"/>
    <n v="2"/>
    <n v="3"/>
    <n v="4539"/>
    <n v="4905"/>
    <n v="1"/>
    <n v="12"/>
    <n v="3"/>
    <n v="1"/>
    <n v="80"/>
    <n v="1"/>
    <n v="10"/>
    <n v="2"/>
    <n v="10"/>
    <n v="7"/>
    <n v="0"/>
    <n v="1"/>
  </r>
  <r>
    <s v="No"/>
    <s v="Travel_Rarely"/>
    <x v="0"/>
    <s v="Current Employees"/>
    <x v="1"/>
    <x v="0"/>
    <s v="STAFF-1221"/>
    <n v="1221"/>
    <x v="1"/>
    <x v="2"/>
    <x v="2"/>
    <s v="No"/>
    <s v="Y"/>
    <n v="4"/>
    <n v="-2"/>
    <n v="0"/>
    <x v="9"/>
    <n v="0"/>
    <m/>
    <n v="0"/>
    <n v="1"/>
    <n v="917"/>
    <n v="6"/>
    <s v="Master's Degree"/>
    <n v="1"/>
    <n v="3"/>
    <n v="60"/>
    <n v="1"/>
    <n v="1"/>
    <n v="1"/>
    <n v="2741"/>
    <n v="6865"/>
    <n v="1"/>
    <n v="14"/>
    <n v="3"/>
    <n v="3"/>
    <n v="80"/>
    <n v="1"/>
    <n v="7"/>
    <n v="3"/>
    <n v="7"/>
    <n v="7"/>
    <n v="1"/>
    <n v="7"/>
  </r>
  <r>
    <s v="No"/>
    <s v="Travel_Rarely"/>
    <x v="2"/>
    <s v="Current Employees"/>
    <x v="1"/>
    <x v="0"/>
    <s v="STAFF-1224"/>
    <n v="1224"/>
    <x v="1"/>
    <x v="2"/>
    <x v="2"/>
    <s v="No"/>
    <s v="Y"/>
    <n v="4"/>
    <n v="-2"/>
    <n v="0"/>
    <x v="7"/>
    <n v="0"/>
    <m/>
    <n v="0"/>
    <n v="1"/>
    <n v="853"/>
    <n v="7"/>
    <s v="Master's Degree"/>
    <n v="1"/>
    <n v="3"/>
    <n v="49"/>
    <n v="3"/>
    <n v="2"/>
    <n v="1"/>
    <n v="3491"/>
    <n v="11309"/>
    <n v="1"/>
    <n v="13"/>
    <n v="3"/>
    <n v="1"/>
    <n v="80"/>
    <n v="3"/>
    <n v="10"/>
    <n v="2"/>
    <n v="10"/>
    <n v="7"/>
    <n v="8"/>
    <n v="9"/>
  </r>
  <r>
    <s v="No"/>
    <s v="Travel_Rarely"/>
    <x v="0"/>
    <s v="Current Employees"/>
    <x v="1"/>
    <x v="1"/>
    <s v="STAFF-1225"/>
    <n v="1225"/>
    <x v="1"/>
    <x v="1"/>
    <x v="0"/>
    <s v="No"/>
    <s v="Y"/>
    <n v="3"/>
    <n v="-2"/>
    <n v="0"/>
    <x v="20"/>
    <n v="0"/>
    <m/>
    <n v="0"/>
    <n v="1"/>
    <n v="200"/>
    <n v="29"/>
    <s v="Master's Degree"/>
    <n v="1"/>
    <n v="4"/>
    <n v="32"/>
    <n v="3"/>
    <n v="2"/>
    <n v="4"/>
    <n v="4541"/>
    <n v="7744"/>
    <n v="1"/>
    <n v="25"/>
    <n v="4"/>
    <n v="2"/>
    <n v="80"/>
    <n v="0"/>
    <n v="20"/>
    <n v="3"/>
    <n v="20"/>
    <n v="11"/>
    <n v="13"/>
    <n v="17"/>
  </r>
  <r>
    <s v="No"/>
    <s v="Travel_Rarely"/>
    <x v="4"/>
    <s v="Current Employees"/>
    <x v="0"/>
    <x v="3"/>
    <s v="STAFF-1226"/>
    <n v="1226"/>
    <x v="1"/>
    <x v="6"/>
    <x v="0"/>
    <s v="No"/>
    <s v="Y"/>
    <n v="2"/>
    <n v="-2"/>
    <n v="0"/>
    <x v="35"/>
    <n v="0"/>
    <m/>
    <n v="0"/>
    <n v="1"/>
    <n v="654"/>
    <n v="21"/>
    <s v="Bachelor's Degree"/>
    <n v="1"/>
    <n v="3"/>
    <n v="43"/>
    <n v="4"/>
    <n v="1"/>
    <n v="2"/>
    <n v="2678"/>
    <n v="5050"/>
    <n v="1"/>
    <n v="17"/>
    <n v="3"/>
    <n v="4"/>
    <n v="80"/>
    <n v="0"/>
    <n v="2"/>
    <n v="3"/>
    <n v="2"/>
    <n v="1"/>
    <n v="2"/>
    <n v="2"/>
  </r>
  <r>
    <s v="No"/>
    <s v="Travel_Rarely"/>
    <x v="1"/>
    <s v="Current Employees"/>
    <x v="1"/>
    <x v="4"/>
    <s v="STAFF-1228"/>
    <n v="1228"/>
    <x v="1"/>
    <x v="3"/>
    <x v="2"/>
    <s v="No"/>
    <s v="Y"/>
    <n v="3"/>
    <n v="-2"/>
    <n v="0"/>
    <x v="21"/>
    <n v="0"/>
    <m/>
    <n v="0"/>
    <n v="1"/>
    <n v="150"/>
    <n v="2"/>
    <s v="Master's Degree"/>
    <n v="1"/>
    <n v="4"/>
    <n v="60"/>
    <n v="3"/>
    <n v="2"/>
    <n v="4"/>
    <n v="7379"/>
    <n v="17433"/>
    <n v="2"/>
    <n v="11"/>
    <n v="3"/>
    <n v="3"/>
    <n v="80"/>
    <n v="1"/>
    <n v="12"/>
    <n v="2"/>
    <n v="6"/>
    <n v="3"/>
    <n v="1"/>
    <n v="4"/>
  </r>
  <r>
    <s v="No"/>
    <s v="Non-Travel"/>
    <x v="0"/>
    <s v="Current Employees"/>
    <x v="2"/>
    <x v="2"/>
    <s v="STAFF-1231"/>
    <n v="1231"/>
    <x v="1"/>
    <x v="8"/>
    <x v="1"/>
    <s v="No"/>
    <s v="Y"/>
    <n v="3"/>
    <n v="-2"/>
    <n v="0"/>
    <x v="19"/>
    <n v="0"/>
    <m/>
    <n v="0"/>
    <n v="1"/>
    <n v="179"/>
    <n v="2"/>
    <s v="Doctoral Degree"/>
    <n v="1"/>
    <n v="4"/>
    <n v="79"/>
    <n v="4"/>
    <n v="2"/>
    <n v="3"/>
    <n v="6272"/>
    <n v="12858"/>
    <n v="7"/>
    <n v="16"/>
    <n v="3"/>
    <n v="1"/>
    <n v="80"/>
    <n v="1"/>
    <n v="10"/>
    <n v="4"/>
    <n v="4"/>
    <n v="3"/>
    <n v="0"/>
    <n v="3"/>
  </r>
  <r>
    <s v="No"/>
    <s v="Travel_Rarely"/>
    <x v="3"/>
    <s v="Current Employees"/>
    <x v="0"/>
    <x v="3"/>
    <s v="STAFF-1233"/>
    <n v="1233"/>
    <x v="1"/>
    <x v="0"/>
    <x v="2"/>
    <s v="Yes"/>
    <s v="Y"/>
    <n v="3"/>
    <n v="-2"/>
    <n v="0"/>
    <x v="42"/>
    <n v="0"/>
    <m/>
    <n v="0"/>
    <n v="1"/>
    <n v="696"/>
    <n v="7"/>
    <s v="Master's Degree"/>
    <n v="1"/>
    <n v="2"/>
    <n v="52"/>
    <n v="4"/>
    <n v="2"/>
    <n v="2"/>
    <n v="5220"/>
    <n v="10893"/>
    <n v="0"/>
    <n v="18"/>
    <n v="3"/>
    <n v="2"/>
    <n v="80"/>
    <n v="1"/>
    <n v="12"/>
    <n v="3"/>
    <n v="11"/>
    <n v="7"/>
    <n v="1"/>
    <n v="9"/>
  </r>
  <r>
    <s v="No"/>
    <s v="Travel_Frequently"/>
    <x v="2"/>
    <s v="Current Employees"/>
    <x v="1"/>
    <x v="1"/>
    <s v="STAFF-1234"/>
    <n v="1234"/>
    <x v="0"/>
    <x v="2"/>
    <x v="1"/>
    <s v="No"/>
    <s v="Y"/>
    <n v="2"/>
    <n v="-2"/>
    <n v="0"/>
    <x v="5"/>
    <n v="0"/>
    <m/>
    <n v="0"/>
    <n v="1"/>
    <n v="116"/>
    <n v="13"/>
    <s v="Bachelor's Degree"/>
    <n v="1"/>
    <n v="3"/>
    <n v="77"/>
    <n v="2"/>
    <n v="1"/>
    <n v="2"/>
    <n v="2743"/>
    <n v="7331"/>
    <n v="1"/>
    <n v="20"/>
    <n v="4"/>
    <n v="3"/>
    <n v="80"/>
    <n v="1"/>
    <n v="2"/>
    <n v="3"/>
    <n v="2"/>
    <n v="2"/>
    <n v="2"/>
    <n v="2"/>
  </r>
  <r>
    <s v="No"/>
    <s v="Travel_Frequently"/>
    <x v="2"/>
    <s v="Current Employees"/>
    <x v="1"/>
    <x v="0"/>
    <s v="STAFF-1235"/>
    <n v="1235"/>
    <x v="0"/>
    <x v="1"/>
    <x v="0"/>
    <s v="Yes"/>
    <s v="Y"/>
    <n v="2"/>
    <n v="-2"/>
    <n v="0"/>
    <x v="5"/>
    <n v="0"/>
    <m/>
    <n v="0"/>
    <n v="1"/>
    <n v="1316"/>
    <n v="2"/>
    <s v="Associates Degree"/>
    <n v="1"/>
    <n v="4"/>
    <n v="38"/>
    <n v="3"/>
    <n v="2"/>
    <n v="1"/>
    <n v="4998"/>
    <n v="2338"/>
    <n v="4"/>
    <n v="14"/>
    <n v="3"/>
    <n v="4"/>
    <n v="80"/>
    <n v="0"/>
    <n v="10"/>
    <n v="3"/>
    <n v="8"/>
    <n v="7"/>
    <n v="0"/>
    <n v="7"/>
  </r>
  <r>
    <s v="No"/>
    <s v="Travel_Rarely"/>
    <x v="0"/>
    <s v="Current Employees"/>
    <x v="1"/>
    <x v="4"/>
    <s v="STAFF-1237"/>
    <n v="1237"/>
    <x v="0"/>
    <x v="3"/>
    <x v="2"/>
    <s v="Yes"/>
    <s v="Y"/>
    <n v="2"/>
    <n v="-2"/>
    <n v="0"/>
    <x v="9"/>
    <n v="0"/>
    <m/>
    <n v="0"/>
    <n v="1"/>
    <n v="363"/>
    <n v="1"/>
    <s v="Bachelor's Degree"/>
    <n v="1"/>
    <n v="4"/>
    <n v="77"/>
    <n v="1"/>
    <n v="3"/>
    <n v="4"/>
    <n v="10252"/>
    <n v="4235"/>
    <n v="2"/>
    <n v="21"/>
    <n v="4"/>
    <n v="3"/>
    <n v="80"/>
    <n v="1"/>
    <n v="17"/>
    <n v="3"/>
    <n v="7"/>
    <n v="7"/>
    <n v="7"/>
    <n v="7"/>
  </r>
  <r>
    <s v="No"/>
    <s v="Travel_Rarely"/>
    <x v="2"/>
    <s v="Current Employees"/>
    <x v="1"/>
    <x v="2"/>
    <s v="STAFF-1238"/>
    <n v="1238"/>
    <x v="1"/>
    <x v="1"/>
    <x v="1"/>
    <s v="No"/>
    <s v="Y"/>
    <n v="5"/>
    <n v="-2"/>
    <n v="0"/>
    <x v="3"/>
    <n v="0"/>
    <m/>
    <n v="0"/>
    <n v="1"/>
    <n v="117"/>
    <n v="9"/>
    <s v="Bachelor's Degree"/>
    <n v="1"/>
    <n v="1"/>
    <n v="60"/>
    <n v="3"/>
    <n v="1"/>
    <n v="4"/>
    <n v="2781"/>
    <n v="6311"/>
    <n v="0"/>
    <n v="13"/>
    <n v="3"/>
    <n v="2"/>
    <n v="80"/>
    <n v="1"/>
    <n v="15"/>
    <n v="3"/>
    <n v="14"/>
    <n v="10"/>
    <n v="4"/>
    <n v="10"/>
  </r>
  <r>
    <s v="No"/>
    <s v="Travel_Rarely"/>
    <x v="0"/>
    <s v="Current Employees"/>
    <x v="0"/>
    <x v="4"/>
    <s v="STAFF-1239"/>
    <n v="1239"/>
    <x v="0"/>
    <x v="0"/>
    <x v="2"/>
    <s v="No"/>
    <s v="Y"/>
    <n v="2"/>
    <n v="-2"/>
    <n v="0"/>
    <x v="32"/>
    <n v="0"/>
    <m/>
    <n v="0"/>
    <n v="1"/>
    <n v="107"/>
    <n v="10"/>
    <s v="Bachelor's Degree"/>
    <n v="1"/>
    <n v="4"/>
    <n v="84"/>
    <n v="2"/>
    <n v="2"/>
    <n v="4"/>
    <n v="6852"/>
    <n v="11591"/>
    <n v="7"/>
    <n v="12"/>
    <n v="3"/>
    <n v="2"/>
    <n v="80"/>
    <n v="1"/>
    <n v="7"/>
    <n v="4"/>
    <n v="5"/>
    <n v="1"/>
    <n v="1"/>
    <n v="3"/>
  </r>
  <r>
    <s v="No"/>
    <s v="Travel_Rarely"/>
    <x v="2"/>
    <s v="Current Employees"/>
    <x v="0"/>
    <x v="0"/>
    <s v="STAFF-1240"/>
    <n v="1240"/>
    <x v="1"/>
    <x v="0"/>
    <x v="0"/>
    <s v="No"/>
    <s v="Y"/>
    <n v="4"/>
    <n v="-2"/>
    <n v="0"/>
    <x v="36"/>
    <n v="0"/>
    <m/>
    <n v="0"/>
    <n v="1"/>
    <n v="1356"/>
    <n v="10"/>
    <s v="Master's Degree"/>
    <n v="1"/>
    <n v="3"/>
    <n v="57"/>
    <n v="3"/>
    <n v="2"/>
    <n v="1"/>
    <n v="4950"/>
    <n v="20623"/>
    <n v="0"/>
    <n v="14"/>
    <n v="3"/>
    <n v="2"/>
    <n v="80"/>
    <n v="0"/>
    <n v="5"/>
    <n v="3"/>
    <n v="4"/>
    <n v="3"/>
    <n v="1"/>
    <n v="1"/>
  </r>
  <r>
    <s v="No"/>
    <s v="Travel_Rarely"/>
    <x v="2"/>
    <s v="Current Employees"/>
    <x v="1"/>
    <x v="2"/>
    <s v="STAFF-1241"/>
    <n v="1241"/>
    <x v="1"/>
    <x v="1"/>
    <x v="1"/>
    <s v="Yes"/>
    <s v="Y"/>
    <n v="2"/>
    <n v="-2"/>
    <n v="0"/>
    <x v="7"/>
    <n v="0"/>
    <m/>
    <n v="0"/>
    <n v="1"/>
    <n v="1465"/>
    <n v="1"/>
    <s v="Bachelor's Degree"/>
    <n v="1"/>
    <n v="4"/>
    <n v="63"/>
    <n v="3"/>
    <n v="1"/>
    <n v="2"/>
    <n v="3579"/>
    <n v="9369"/>
    <n v="0"/>
    <n v="21"/>
    <n v="4"/>
    <n v="1"/>
    <n v="80"/>
    <n v="1"/>
    <n v="12"/>
    <n v="3"/>
    <n v="11"/>
    <n v="9"/>
    <n v="5"/>
    <n v="7"/>
  </r>
  <r>
    <s v="No"/>
    <s v="Travel_Frequently"/>
    <x v="0"/>
    <s v="Current Employees"/>
    <x v="1"/>
    <x v="2"/>
    <s v="STAFF-1242"/>
    <n v="1242"/>
    <x v="0"/>
    <x v="7"/>
    <x v="1"/>
    <s v="Yes"/>
    <s v="Y"/>
    <n v="6"/>
    <n v="-2"/>
    <n v="0"/>
    <x v="19"/>
    <n v="0"/>
    <m/>
    <n v="0"/>
    <n v="1"/>
    <n v="458"/>
    <n v="26"/>
    <s v="Doctoral Degree"/>
    <n v="1"/>
    <n v="1"/>
    <n v="60"/>
    <n v="3"/>
    <n v="3"/>
    <n v="3"/>
    <n v="13191"/>
    <n v="23281"/>
    <n v="3"/>
    <n v="17"/>
    <n v="3"/>
    <n v="3"/>
    <n v="80"/>
    <n v="0"/>
    <n v="20"/>
    <n v="3"/>
    <n v="1"/>
    <n v="0"/>
    <n v="0"/>
    <n v="0"/>
  </r>
  <r>
    <s v="No"/>
    <s v="Non-Travel"/>
    <x v="0"/>
    <s v="Current Employees"/>
    <x v="0"/>
    <x v="3"/>
    <s v="STAFF-1243"/>
    <n v="1243"/>
    <x v="0"/>
    <x v="0"/>
    <x v="1"/>
    <s v="Yes"/>
    <s v="Y"/>
    <n v="6"/>
    <n v="-2"/>
    <n v="0"/>
    <x v="10"/>
    <n v="0"/>
    <m/>
    <n v="0"/>
    <n v="1"/>
    <n v="1212"/>
    <n v="8"/>
    <s v="Associates Degree"/>
    <n v="1"/>
    <n v="3"/>
    <n v="78"/>
    <n v="2"/>
    <n v="3"/>
    <n v="2"/>
    <n v="10377"/>
    <n v="13755"/>
    <n v="4"/>
    <n v="11"/>
    <n v="3"/>
    <n v="2"/>
    <n v="80"/>
    <n v="1"/>
    <n v="16"/>
    <n v="2"/>
    <n v="13"/>
    <n v="2"/>
    <n v="4"/>
    <n v="12"/>
  </r>
  <r>
    <s v="No"/>
    <s v="Travel_Rarely"/>
    <x v="2"/>
    <s v="Current Employees"/>
    <x v="1"/>
    <x v="0"/>
    <s v="STAFF-1244"/>
    <n v="1244"/>
    <x v="1"/>
    <x v="1"/>
    <x v="1"/>
    <s v="Yes"/>
    <s v="Y"/>
    <n v="3"/>
    <n v="-2"/>
    <n v="0"/>
    <x v="4"/>
    <n v="0"/>
    <m/>
    <n v="0"/>
    <n v="1"/>
    <n v="1103"/>
    <n v="14"/>
    <s v="Bachelor's Degree"/>
    <n v="1"/>
    <n v="1"/>
    <n v="42"/>
    <n v="3"/>
    <n v="1"/>
    <n v="1"/>
    <n v="2235"/>
    <n v="14377"/>
    <n v="1"/>
    <n v="14"/>
    <n v="3"/>
    <n v="4"/>
    <n v="80"/>
    <n v="2"/>
    <n v="9"/>
    <n v="2"/>
    <n v="9"/>
    <n v="7"/>
    <n v="6"/>
    <n v="8"/>
  </r>
  <r>
    <s v="No"/>
    <s v="Travel_Frequently"/>
    <x v="1"/>
    <s v="Current Employees"/>
    <x v="1"/>
    <x v="0"/>
    <s v="STAFF-1245"/>
    <n v="1245"/>
    <x v="0"/>
    <x v="3"/>
    <x v="2"/>
    <s v="No"/>
    <s v="Y"/>
    <n v="2"/>
    <n v="-2"/>
    <n v="0"/>
    <x v="33"/>
    <n v="0"/>
    <m/>
    <n v="0"/>
    <n v="1"/>
    <n v="966"/>
    <n v="1"/>
    <s v="Master's Degree"/>
    <n v="1"/>
    <n v="4"/>
    <n v="53"/>
    <n v="3"/>
    <n v="3"/>
    <n v="1"/>
    <n v="10502"/>
    <n v="9659"/>
    <n v="7"/>
    <n v="17"/>
    <n v="3"/>
    <n v="1"/>
    <n v="80"/>
    <n v="1"/>
    <n v="33"/>
    <n v="1"/>
    <n v="5"/>
    <n v="4"/>
    <n v="1"/>
    <n v="4"/>
  </r>
  <r>
    <s v="No"/>
    <s v="Travel_Rarely"/>
    <x v="0"/>
    <s v="Current Employees"/>
    <x v="1"/>
    <x v="0"/>
    <s v="STAFF-1246"/>
    <n v="1246"/>
    <x v="0"/>
    <x v="1"/>
    <x v="1"/>
    <s v="No"/>
    <s v="Y"/>
    <n v="5"/>
    <n v="-2"/>
    <n v="0"/>
    <x v="20"/>
    <n v="0"/>
    <m/>
    <n v="0"/>
    <n v="1"/>
    <n v="1117"/>
    <n v="2"/>
    <s v="High School"/>
    <n v="1"/>
    <n v="1"/>
    <n v="72"/>
    <n v="4"/>
    <n v="1"/>
    <n v="1"/>
    <n v="2011"/>
    <n v="19982"/>
    <n v="1"/>
    <n v="13"/>
    <n v="3"/>
    <n v="4"/>
    <n v="80"/>
    <n v="1"/>
    <n v="10"/>
    <n v="3"/>
    <n v="10"/>
    <n v="5"/>
    <n v="7"/>
    <n v="7"/>
  </r>
  <r>
    <s v="Yes"/>
    <s v="Non-Travel"/>
    <x v="4"/>
    <s v="Ex-Employees"/>
    <x v="1"/>
    <x v="2"/>
    <s v="STAFF-1248"/>
    <n v="1248"/>
    <x v="0"/>
    <x v="1"/>
    <x v="0"/>
    <s v="Yes"/>
    <s v="Y"/>
    <n v="2"/>
    <n v="-2"/>
    <n v="0"/>
    <x v="37"/>
    <n v="1"/>
    <n v="1"/>
    <n v="1"/>
    <n v="0"/>
    <n v="504"/>
    <n v="10"/>
    <s v="Bachelor's Degree"/>
    <n v="1"/>
    <n v="1"/>
    <n v="96"/>
    <n v="2"/>
    <n v="1"/>
    <n v="2"/>
    <n v="1859"/>
    <n v="6148"/>
    <n v="1"/>
    <n v="25"/>
    <n v="4"/>
    <n v="2"/>
    <n v="80"/>
    <n v="0"/>
    <n v="1"/>
    <n v="4"/>
    <n v="1"/>
    <n v="1"/>
    <n v="0"/>
    <n v="0"/>
  </r>
  <r>
    <s v="No"/>
    <s v="Travel_Rarely"/>
    <x v="2"/>
    <s v="Current Employees"/>
    <x v="1"/>
    <x v="0"/>
    <s v="STAFF-1249"/>
    <n v="1249"/>
    <x v="0"/>
    <x v="1"/>
    <x v="2"/>
    <s v="No"/>
    <s v="Y"/>
    <n v="5"/>
    <n v="-2"/>
    <n v="0"/>
    <x v="11"/>
    <n v="0"/>
    <m/>
    <n v="0"/>
    <n v="1"/>
    <n v="1010"/>
    <n v="1"/>
    <s v="Bachelor's Degree"/>
    <n v="1"/>
    <n v="1"/>
    <n v="97"/>
    <n v="3"/>
    <n v="1"/>
    <n v="1"/>
    <n v="3760"/>
    <n v="5598"/>
    <n v="1"/>
    <n v="15"/>
    <n v="3"/>
    <n v="1"/>
    <n v="80"/>
    <n v="3"/>
    <n v="3"/>
    <n v="3"/>
    <n v="3"/>
    <n v="2"/>
    <n v="1"/>
    <n v="2"/>
  </r>
  <r>
    <s v="No"/>
    <s v="Travel_Rarely"/>
    <x v="1"/>
    <s v="Current Employees"/>
    <x v="1"/>
    <x v="0"/>
    <s v="STAFF-1250"/>
    <n v="1250"/>
    <x v="1"/>
    <x v="7"/>
    <x v="1"/>
    <s v="No"/>
    <s v="Y"/>
    <n v="2"/>
    <n v="-2"/>
    <n v="0"/>
    <x v="33"/>
    <n v="0"/>
    <m/>
    <n v="0"/>
    <n v="1"/>
    <n v="685"/>
    <n v="3"/>
    <s v="Bachelor's Degree"/>
    <n v="1"/>
    <n v="4"/>
    <n v="85"/>
    <n v="3"/>
    <n v="4"/>
    <n v="1"/>
    <n v="17779"/>
    <n v="23474"/>
    <n v="3"/>
    <n v="14"/>
    <n v="3"/>
    <n v="1"/>
    <n v="80"/>
    <n v="0"/>
    <n v="36"/>
    <n v="3"/>
    <n v="10"/>
    <n v="9"/>
    <n v="0"/>
    <n v="9"/>
  </r>
  <r>
    <s v="No"/>
    <s v="Travel_Rarely"/>
    <x v="2"/>
    <s v="Current Employees"/>
    <x v="1"/>
    <x v="2"/>
    <s v="STAFF-1251"/>
    <n v="1251"/>
    <x v="1"/>
    <x v="4"/>
    <x v="1"/>
    <s v="Yes"/>
    <s v="Y"/>
    <n v="2"/>
    <n v="-2"/>
    <n v="0"/>
    <x v="12"/>
    <n v="0"/>
    <m/>
    <n v="0"/>
    <n v="1"/>
    <n v="1332"/>
    <n v="11"/>
    <s v="Associates Degree"/>
    <n v="1"/>
    <n v="3"/>
    <n v="80"/>
    <n v="3"/>
    <n v="2"/>
    <n v="3"/>
    <n v="6833"/>
    <n v="17089"/>
    <n v="1"/>
    <n v="12"/>
    <n v="3"/>
    <n v="4"/>
    <n v="80"/>
    <n v="0"/>
    <n v="6"/>
    <n v="2"/>
    <n v="6"/>
    <n v="5"/>
    <n v="0"/>
    <n v="1"/>
  </r>
  <r>
    <s v="No"/>
    <s v="Travel_Rarely"/>
    <x v="2"/>
    <s v="Current Employees"/>
    <x v="1"/>
    <x v="2"/>
    <s v="STAFF-1252"/>
    <n v="1252"/>
    <x v="0"/>
    <x v="4"/>
    <x v="0"/>
    <s v="No"/>
    <s v="Y"/>
    <n v="2"/>
    <n v="-2"/>
    <n v="0"/>
    <x v="12"/>
    <n v="0"/>
    <m/>
    <n v="0"/>
    <n v="1"/>
    <n v="1062"/>
    <n v="24"/>
    <s v="Bachelor's Degree"/>
    <n v="1"/>
    <n v="3"/>
    <n v="96"/>
    <n v="2"/>
    <n v="2"/>
    <n v="3"/>
    <n v="6812"/>
    <n v="17198"/>
    <n v="1"/>
    <n v="19"/>
    <n v="3"/>
    <n v="2"/>
    <n v="80"/>
    <n v="0"/>
    <n v="10"/>
    <n v="3"/>
    <n v="10"/>
    <n v="9"/>
    <n v="1"/>
    <n v="8"/>
  </r>
  <r>
    <s v="No"/>
    <s v="Travel_Rarely"/>
    <x v="3"/>
    <s v="Current Employees"/>
    <x v="0"/>
    <x v="0"/>
    <s v="STAFF-1254"/>
    <n v="1254"/>
    <x v="0"/>
    <x v="0"/>
    <x v="0"/>
    <s v="No"/>
    <s v="Y"/>
    <n v="2"/>
    <n v="-2"/>
    <n v="0"/>
    <x v="6"/>
    <n v="0"/>
    <m/>
    <n v="0"/>
    <n v="1"/>
    <n v="326"/>
    <n v="3"/>
    <s v="Bachelor's Degree"/>
    <n v="1"/>
    <n v="3"/>
    <n v="48"/>
    <n v="2"/>
    <n v="2"/>
    <n v="1"/>
    <n v="5171"/>
    <n v="16490"/>
    <n v="5"/>
    <n v="17"/>
    <n v="3"/>
    <n v="4"/>
    <n v="80"/>
    <n v="0"/>
    <n v="13"/>
    <n v="3"/>
    <n v="6"/>
    <n v="1"/>
    <n v="0"/>
    <n v="5"/>
  </r>
  <r>
    <s v="No"/>
    <s v="Travel_Rarely"/>
    <x v="0"/>
    <s v="Current Employees"/>
    <x v="1"/>
    <x v="0"/>
    <s v="STAFF-1255"/>
    <n v="1255"/>
    <x v="1"/>
    <x v="7"/>
    <x v="1"/>
    <s v="No"/>
    <s v="Y"/>
    <n v="2"/>
    <n v="-2"/>
    <n v="0"/>
    <x v="23"/>
    <n v="0"/>
    <m/>
    <n v="0"/>
    <n v="1"/>
    <n v="920"/>
    <n v="3"/>
    <s v="Bachelor's Degree"/>
    <n v="1"/>
    <n v="3"/>
    <n v="96"/>
    <n v="1"/>
    <n v="5"/>
    <n v="1"/>
    <n v="19740"/>
    <n v="18625"/>
    <n v="3"/>
    <n v="14"/>
    <n v="3"/>
    <n v="2"/>
    <n v="80"/>
    <n v="1"/>
    <n v="25"/>
    <n v="3"/>
    <n v="8"/>
    <n v="7"/>
    <n v="0"/>
    <n v="7"/>
  </r>
  <r>
    <s v="No"/>
    <s v="Travel_Rarely"/>
    <x v="1"/>
    <s v="Current Employees"/>
    <x v="1"/>
    <x v="2"/>
    <s v="STAFF-1256"/>
    <n v="1256"/>
    <x v="1"/>
    <x v="5"/>
    <x v="1"/>
    <s v="No"/>
    <s v="Y"/>
    <n v="2"/>
    <n v="-2"/>
    <n v="0"/>
    <x v="1"/>
    <n v="0"/>
    <m/>
    <n v="0"/>
    <n v="1"/>
    <n v="1098"/>
    <n v="4"/>
    <s v="Associates Degree"/>
    <n v="1"/>
    <n v="1"/>
    <n v="85"/>
    <n v="2"/>
    <n v="5"/>
    <n v="3"/>
    <n v="18711"/>
    <n v="12124"/>
    <n v="2"/>
    <n v="13"/>
    <n v="3"/>
    <n v="3"/>
    <n v="80"/>
    <n v="1"/>
    <n v="23"/>
    <n v="4"/>
    <n v="1"/>
    <n v="0"/>
    <n v="0"/>
    <n v="0"/>
  </r>
  <r>
    <s v="No"/>
    <s v="Travel_Frequently"/>
    <x v="0"/>
    <s v="Current Employees"/>
    <x v="1"/>
    <x v="4"/>
    <s v="STAFF-1257"/>
    <n v="1257"/>
    <x v="1"/>
    <x v="1"/>
    <x v="1"/>
    <s v="No"/>
    <s v="Y"/>
    <n v="2"/>
    <n v="-2"/>
    <n v="0"/>
    <x v="9"/>
    <n v="0"/>
    <m/>
    <n v="0"/>
    <n v="1"/>
    <n v="469"/>
    <n v="3"/>
    <s v="Bachelor's Degree"/>
    <n v="1"/>
    <n v="4"/>
    <n v="46"/>
    <n v="3"/>
    <n v="1"/>
    <n v="4"/>
    <n v="3692"/>
    <n v="9256"/>
    <n v="1"/>
    <n v="12"/>
    <n v="3"/>
    <n v="3"/>
    <n v="80"/>
    <n v="0"/>
    <n v="12"/>
    <n v="2"/>
    <n v="11"/>
    <n v="10"/>
    <n v="0"/>
    <n v="7"/>
  </r>
  <r>
    <s v="No"/>
    <s v="Travel_Rarely"/>
    <x v="1"/>
    <s v="Current Employees"/>
    <x v="1"/>
    <x v="4"/>
    <s v="STAFF-1258"/>
    <n v="1258"/>
    <x v="1"/>
    <x v="2"/>
    <x v="0"/>
    <s v="No"/>
    <s v="Y"/>
    <n v="4"/>
    <n v="-2"/>
    <n v="0"/>
    <x v="26"/>
    <n v="0"/>
    <m/>
    <n v="0"/>
    <n v="1"/>
    <n v="969"/>
    <n v="2"/>
    <s v="Associates Degree"/>
    <n v="1"/>
    <n v="4"/>
    <n v="76"/>
    <n v="4"/>
    <n v="1"/>
    <n v="4"/>
    <n v="2559"/>
    <n v="16620"/>
    <n v="5"/>
    <n v="11"/>
    <n v="3"/>
    <n v="3"/>
    <n v="80"/>
    <n v="0"/>
    <n v="7"/>
    <n v="2"/>
    <n v="1"/>
    <n v="0"/>
    <n v="0"/>
    <n v="0"/>
  </r>
  <r>
    <s v="No"/>
    <s v="Travel_Rarely"/>
    <x v="2"/>
    <s v="Current Employees"/>
    <x v="1"/>
    <x v="0"/>
    <s v="STAFF-1259"/>
    <n v="1259"/>
    <x v="1"/>
    <x v="1"/>
    <x v="2"/>
    <s v="No"/>
    <s v="Y"/>
    <n v="2"/>
    <n v="-2"/>
    <n v="0"/>
    <x v="4"/>
    <n v="0"/>
    <m/>
    <n v="0"/>
    <n v="1"/>
    <n v="1167"/>
    <n v="4"/>
    <s v="Associates Degree"/>
    <n v="1"/>
    <n v="1"/>
    <n v="76"/>
    <n v="3"/>
    <n v="1"/>
    <n v="1"/>
    <n v="2517"/>
    <n v="3208"/>
    <n v="1"/>
    <n v="11"/>
    <n v="3"/>
    <n v="2"/>
    <n v="80"/>
    <n v="3"/>
    <n v="5"/>
    <n v="3"/>
    <n v="5"/>
    <n v="3"/>
    <n v="0"/>
    <n v="3"/>
  </r>
  <r>
    <s v="No"/>
    <s v="Travel_Rarely"/>
    <x v="2"/>
    <s v="Current Employees"/>
    <x v="1"/>
    <x v="0"/>
    <s v="STAFF-1260"/>
    <n v="1260"/>
    <x v="1"/>
    <x v="4"/>
    <x v="2"/>
    <s v="Yes"/>
    <s v="Y"/>
    <n v="2"/>
    <n v="-2"/>
    <n v="0"/>
    <x v="11"/>
    <n v="0"/>
    <m/>
    <n v="0"/>
    <n v="1"/>
    <n v="1329"/>
    <n v="7"/>
    <s v="Bachelor's Degree"/>
    <n v="1"/>
    <n v="3"/>
    <n v="82"/>
    <n v="3"/>
    <n v="2"/>
    <n v="1"/>
    <n v="6623"/>
    <n v="4204"/>
    <n v="1"/>
    <n v="11"/>
    <n v="3"/>
    <n v="2"/>
    <n v="80"/>
    <n v="2"/>
    <n v="6"/>
    <n v="3"/>
    <n v="6"/>
    <n v="0"/>
    <n v="1"/>
    <n v="0"/>
  </r>
  <r>
    <s v="No"/>
    <s v="Travel_Rarely"/>
    <x v="1"/>
    <s v="Current Employees"/>
    <x v="1"/>
    <x v="0"/>
    <s v="STAFF-1263"/>
    <n v="1263"/>
    <x v="1"/>
    <x v="7"/>
    <x v="0"/>
    <s v="No"/>
    <s v="Y"/>
    <n v="3"/>
    <n v="-2"/>
    <n v="0"/>
    <x v="26"/>
    <n v="0"/>
    <m/>
    <n v="0"/>
    <n v="1"/>
    <n v="715"/>
    <n v="1"/>
    <s v="Bachelor's Degree"/>
    <n v="1"/>
    <n v="4"/>
    <n v="76"/>
    <n v="2"/>
    <n v="5"/>
    <n v="1"/>
    <n v="18265"/>
    <n v="8733"/>
    <n v="6"/>
    <n v="12"/>
    <n v="3"/>
    <n v="3"/>
    <n v="80"/>
    <n v="0"/>
    <n v="25"/>
    <n v="4"/>
    <n v="1"/>
    <n v="0"/>
    <n v="0"/>
    <n v="0"/>
  </r>
  <r>
    <s v="No"/>
    <s v="Travel_Rarely"/>
    <x v="2"/>
    <s v="Current Employees"/>
    <x v="1"/>
    <x v="0"/>
    <s v="STAFF-1264"/>
    <n v="1264"/>
    <x v="0"/>
    <x v="7"/>
    <x v="2"/>
    <s v="No"/>
    <s v="Y"/>
    <n v="2"/>
    <n v="-2"/>
    <n v="0"/>
    <x v="11"/>
    <n v="0"/>
    <m/>
    <n v="0"/>
    <n v="1"/>
    <n v="694"/>
    <n v="1"/>
    <s v="Bachelor's Degree"/>
    <n v="1"/>
    <n v="4"/>
    <n v="87"/>
    <n v="2"/>
    <n v="4"/>
    <n v="1"/>
    <n v="16124"/>
    <n v="3423"/>
    <n v="3"/>
    <n v="14"/>
    <n v="3"/>
    <n v="2"/>
    <n v="80"/>
    <n v="2"/>
    <n v="9"/>
    <n v="2"/>
    <n v="7"/>
    <n v="7"/>
    <n v="1"/>
    <n v="7"/>
  </r>
  <r>
    <s v="No"/>
    <s v="Travel_Rarely"/>
    <x v="2"/>
    <s v="Current Employees"/>
    <x v="1"/>
    <x v="4"/>
    <s v="STAFF-1265"/>
    <n v="1265"/>
    <x v="0"/>
    <x v="1"/>
    <x v="1"/>
    <s v="No"/>
    <s v="Y"/>
    <n v="5"/>
    <n v="-2"/>
    <n v="0"/>
    <x v="13"/>
    <n v="0"/>
    <m/>
    <n v="0"/>
    <n v="1"/>
    <n v="1320"/>
    <n v="20"/>
    <s v="Bachelor's Degree"/>
    <n v="1"/>
    <n v="4"/>
    <n v="89"/>
    <n v="4"/>
    <n v="1"/>
    <n v="4"/>
    <n v="2585"/>
    <n v="21643"/>
    <n v="0"/>
    <n v="17"/>
    <n v="3"/>
    <n v="4"/>
    <n v="80"/>
    <n v="0"/>
    <n v="2"/>
    <n v="2"/>
    <n v="1"/>
    <n v="0"/>
    <n v="0"/>
    <n v="0"/>
  </r>
  <r>
    <s v="No"/>
    <s v="Travel_Rarely"/>
    <x v="0"/>
    <s v="Current Employees"/>
    <x v="0"/>
    <x v="3"/>
    <s v="STAFF-1267"/>
    <n v="1267"/>
    <x v="1"/>
    <x v="5"/>
    <x v="1"/>
    <s v="No"/>
    <s v="Y"/>
    <n v="5"/>
    <n v="-2"/>
    <n v="0"/>
    <x v="20"/>
    <n v="0"/>
    <m/>
    <n v="0"/>
    <n v="1"/>
    <n v="1099"/>
    <n v="5"/>
    <s v="Bachelor's Degree"/>
    <n v="1"/>
    <n v="2"/>
    <n v="88"/>
    <n v="3"/>
    <n v="5"/>
    <n v="2"/>
    <n v="18213"/>
    <n v="8751"/>
    <n v="7"/>
    <n v="11"/>
    <n v="3"/>
    <n v="3"/>
    <n v="80"/>
    <n v="1"/>
    <n v="26"/>
    <n v="3"/>
    <n v="22"/>
    <n v="9"/>
    <n v="3"/>
    <n v="10"/>
  </r>
  <r>
    <s v="No"/>
    <s v="Travel_Rarely"/>
    <x v="2"/>
    <s v="Current Employees"/>
    <x v="0"/>
    <x v="3"/>
    <s v="STAFF-1268"/>
    <n v="1268"/>
    <x v="1"/>
    <x v="0"/>
    <x v="2"/>
    <s v="Yes"/>
    <s v="Y"/>
    <n v="3"/>
    <n v="-2"/>
    <n v="0"/>
    <x v="3"/>
    <n v="0"/>
    <m/>
    <n v="0"/>
    <n v="1"/>
    <n v="536"/>
    <n v="10"/>
    <s v="Doctoral Degree"/>
    <n v="1"/>
    <n v="4"/>
    <n v="82"/>
    <n v="4"/>
    <n v="3"/>
    <n v="2"/>
    <n v="8380"/>
    <n v="21708"/>
    <n v="0"/>
    <n v="14"/>
    <n v="3"/>
    <n v="4"/>
    <n v="80"/>
    <n v="2"/>
    <n v="10"/>
    <n v="3"/>
    <n v="9"/>
    <n v="8"/>
    <n v="0"/>
    <n v="8"/>
  </r>
  <r>
    <s v="No"/>
    <s v="Travel_Rarely"/>
    <x v="4"/>
    <s v="Current Employees"/>
    <x v="1"/>
    <x v="0"/>
    <s v="STAFF-1269"/>
    <n v="1269"/>
    <x v="0"/>
    <x v="1"/>
    <x v="0"/>
    <s v="Yes"/>
    <s v="Y"/>
    <n v="2"/>
    <n v="-2"/>
    <n v="0"/>
    <x v="37"/>
    <n v="0"/>
    <m/>
    <n v="0"/>
    <n v="1"/>
    <n v="265"/>
    <n v="25"/>
    <s v="Bachelor's Degree"/>
    <n v="1"/>
    <n v="2"/>
    <n v="57"/>
    <n v="4"/>
    <n v="1"/>
    <n v="1"/>
    <n v="2994"/>
    <n v="21221"/>
    <n v="1"/>
    <n v="12"/>
    <n v="3"/>
    <n v="4"/>
    <n v="80"/>
    <n v="0"/>
    <n v="1"/>
    <n v="3"/>
    <n v="1"/>
    <n v="0"/>
    <n v="0"/>
    <n v="1"/>
  </r>
  <r>
    <s v="No"/>
    <s v="Travel_Rarely"/>
    <x v="4"/>
    <s v="Current Employees"/>
    <x v="1"/>
    <x v="0"/>
    <s v="STAFF-1270"/>
    <n v="1270"/>
    <x v="1"/>
    <x v="1"/>
    <x v="1"/>
    <s v="No"/>
    <s v="Y"/>
    <n v="2"/>
    <n v="-2"/>
    <n v="0"/>
    <x v="30"/>
    <n v="0"/>
    <m/>
    <n v="0"/>
    <n v="1"/>
    <n v="373"/>
    <n v="1"/>
    <s v="Associates Degree"/>
    <n v="1"/>
    <n v="4"/>
    <n v="47"/>
    <n v="3"/>
    <n v="1"/>
    <n v="1"/>
    <n v="1223"/>
    <n v="16901"/>
    <n v="1"/>
    <n v="22"/>
    <n v="4"/>
    <n v="4"/>
    <n v="80"/>
    <n v="1"/>
    <n v="1"/>
    <n v="3"/>
    <n v="1"/>
    <n v="0"/>
    <n v="0"/>
    <n v="1"/>
  </r>
  <r>
    <s v="Yes"/>
    <s v="Travel_Frequently"/>
    <x v="2"/>
    <s v="Ex-Employees"/>
    <x v="0"/>
    <x v="0"/>
    <s v="STAFF-1273"/>
    <n v="1273"/>
    <x v="1"/>
    <x v="6"/>
    <x v="0"/>
    <s v="Yes"/>
    <s v="Y"/>
    <n v="4"/>
    <n v="-2"/>
    <n v="0"/>
    <x v="36"/>
    <n v="1"/>
    <n v="1"/>
    <n v="1"/>
    <n v="0"/>
    <n v="599"/>
    <n v="24"/>
    <s v="High School"/>
    <n v="1"/>
    <n v="3"/>
    <n v="73"/>
    <n v="1"/>
    <n v="1"/>
    <n v="1"/>
    <n v="1118"/>
    <n v="8040"/>
    <n v="1"/>
    <n v="14"/>
    <n v="3"/>
    <n v="4"/>
    <n v="80"/>
    <n v="0"/>
    <n v="1"/>
    <n v="3"/>
    <n v="1"/>
    <n v="0"/>
    <n v="1"/>
    <n v="0"/>
  </r>
  <r>
    <s v="No"/>
    <s v="Travel_Rarely"/>
    <x v="2"/>
    <s v="Current Employees"/>
    <x v="1"/>
    <x v="0"/>
    <s v="STAFF-1275"/>
    <n v="1275"/>
    <x v="1"/>
    <x v="1"/>
    <x v="0"/>
    <s v="Yes"/>
    <s v="Y"/>
    <n v="2"/>
    <n v="-2"/>
    <n v="0"/>
    <x v="25"/>
    <n v="0"/>
    <m/>
    <n v="0"/>
    <n v="1"/>
    <n v="583"/>
    <n v="4"/>
    <s v="Associates Degree"/>
    <n v="1"/>
    <n v="3"/>
    <n v="53"/>
    <n v="3"/>
    <n v="1"/>
    <n v="1"/>
    <n v="2875"/>
    <n v="9973"/>
    <n v="1"/>
    <n v="20"/>
    <n v="4"/>
    <n v="2"/>
    <n v="80"/>
    <n v="0"/>
    <n v="8"/>
    <n v="2"/>
    <n v="8"/>
    <n v="5"/>
    <n v="2"/>
    <n v="2"/>
  </r>
  <r>
    <s v="Yes"/>
    <s v="Travel_Rarely"/>
    <x v="1"/>
    <s v="Ex-Employees"/>
    <x v="0"/>
    <x v="3"/>
    <s v="STAFF-1277"/>
    <n v="1277"/>
    <x v="0"/>
    <x v="5"/>
    <x v="0"/>
    <s v="Yes"/>
    <s v="Y"/>
    <n v="2"/>
    <n v="-2"/>
    <n v="0"/>
    <x v="28"/>
    <n v="1"/>
    <n v="1"/>
    <n v="1"/>
    <n v="0"/>
    <n v="1449"/>
    <n v="2"/>
    <s v="Bachelor's Degree"/>
    <n v="1"/>
    <n v="1"/>
    <n v="94"/>
    <n v="1"/>
    <n v="5"/>
    <n v="2"/>
    <n v="18824"/>
    <n v="2493"/>
    <n v="2"/>
    <n v="16"/>
    <n v="3"/>
    <n v="1"/>
    <n v="80"/>
    <n v="0"/>
    <n v="26"/>
    <n v="3"/>
    <n v="24"/>
    <n v="10"/>
    <n v="1"/>
    <n v="11"/>
  </r>
  <r>
    <s v="No"/>
    <s v="Non-Travel"/>
    <x v="3"/>
    <s v="Current Employees"/>
    <x v="1"/>
    <x v="2"/>
    <s v="STAFF-1278"/>
    <n v="1278"/>
    <x v="1"/>
    <x v="4"/>
    <x v="2"/>
    <s v="Yes"/>
    <s v="Y"/>
    <n v="3"/>
    <n v="-2"/>
    <n v="0"/>
    <x v="27"/>
    <n v="0"/>
    <m/>
    <n v="0"/>
    <n v="1"/>
    <n v="177"/>
    <n v="8"/>
    <s v="High School"/>
    <n v="1"/>
    <n v="4"/>
    <n v="37"/>
    <n v="2"/>
    <n v="4"/>
    <n v="2"/>
    <n v="13577"/>
    <n v="25592"/>
    <n v="1"/>
    <n v="15"/>
    <n v="3"/>
    <n v="4"/>
    <n v="80"/>
    <n v="1"/>
    <n v="34"/>
    <n v="3"/>
    <n v="33"/>
    <n v="9"/>
    <n v="15"/>
    <n v="0"/>
  </r>
  <r>
    <s v="Yes"/>
    <s v="Travel_Frequently"/>
    <x v="4"/>
    <s v="Ex-Employees"/>
    <x v="1"/>
    <x v="0"/>
    <s v="STAFF-1279"/>
    <n v="1279"/>
    <x v="0"/>
    <x v="2"/>
    <x v="0"/>
    <s v="No"/>
    <s v="Y"/>
    <n v="2"/>
    <n v="-2"/>
    <n v="0"/>
    <x v="18"/>
    <n v="1"/>
    <n v="1"/>
    <n v="1"/>
    <n v="0"/>
    <n v="251"/>
    <n v="10"/>
    <s v="Associates Degree"/>
    <n v="1"/>
    <n v="1"/>
    <n v="45"/>
    <n v="2"/>
    <n v="1"/>
    <n v="1"/>
    <n v="2625"/>
    <n v="25308"/>
    <n v="1"/>
    <n v="20"/>
    <n v="4"/>
    <n v="3"/>
    <n v="80"/>
    <n v="0"/>
    <n v="2"/>
    <n v="1"/>
    <n v="2"/>
    <n v="2"/>
    <n v="2"/>
    <n v="2"/>
  </r>
  <r>
    <s v="No"/>
    <s v="Travel_Rarely"/>
    <x v="1"/>
    <s v="Current Employees"/>
    <x v="0"/>
    <x v="3"/>
    <s v="STAFF-1280"/>
    <n v="1280"/>
    <x v="0"/>
    <x v="5"/>
    <x v="1"/>
    <s v="No"/>
    <s v="Y"/>
    <n v="2"/>
    <n v="-2"/>
    <n v="0"/>
    <x v="21"/>
    <n v="0"/>
    <m/>
    <n v="0"/>
    <n v="1"/>
    <n v="168"/>
    <n v="4"/>
    <s v="Associates Degree"/>
    <n v="1"/>
    <n v="4"/>
    <n v="33"/>
    <n v="2"/>
    <n v="5"/>
    <n v="2"/>
    <n v="18789"/>
    <n v="9946"/>
    <n v="2"/>
    <n v="14"/>
    <n v="3"/>
    <n v="3"/>
    <n v="80"/>
    <n v="1"/>
    <n v="26"/>
    <n v="3"/>
    <n v="11"/>
    <n v="4"/>
    <n v="0"/>
    <n v="8"/>
  </r>
  <r>
    <s v="No"/>
    <s v="Travel_Rarely"/>
    <x v="2"/>
    <s v="Current Employees"/>
    <x v="0"/>
    <x v="3"/>
    <s v="STAFF-1281"/>
    <n v="1281"/>
    <x v="0"/>
    <x v="0"/>
    <x v="0"/>
    <s v="Yes"/>
    <s v="Y"/>
    <n v="3"/>
    <n v="-2"/>
    <n v="0"/>
    <x v="13"/>
    <n v="0"/>
    <m/>
    <n v="0"/>
    <n v="1"/>
    <n v="131"/>
    <n v="2"/>
    <s v="Bachelor's Degree"/>
    <n v="1"/>
    <n v="3"/>
    <n v="86"/>
    <n v="3"/>
    <n v="2"/>
    <n v="2"/>
    <n v="4538"/>
    <n v="6039"/>
    <n v="0"/>
    <n v="12"/>
    <n v="3"/>
    <n v="4"/>
    <n v="80"/>
    <n v="0"/>
    <n v="4"/>
    <n v="3"/>
    <n v="3"/>
    <n v="2"/>
    <n v="0"/>
    <n v="2"/>
  </r>
  <r>
    <s v="No"/>
    <s v="Travel_Frequently"/>
    <x v="1"/>
    <s v="Current Employees"/>
    <x v="0"/>
    <x v="0"/>
    <s v="STAFF-1282"/>
    <n v="1282"/>
    <x v="1"/>
    <x v="5"/>
    <x v="2"/>
    <s v="Yes"/>
    <s v="Y"/>
    <n v="5"/>
    <n v="-2"/>
    <n v="0"/>
    <x v="31"/>
    <n v="0"/>
    <m/>
    <n v="0"/>
    <n v="1"/>
    <n v="237"/>
    <n v="9"/>
    <s v="Bachelor's Degree"/>
    <n v="1"/>
    <n v="4"/>
    <n v="83"/>
    <n v="3"/>
    <n v="5"/>
    <n v="1"/>
    <n v="19847"/>
    <n v="19196"/>
    <n v="4"/>
    <n v="24"/>
    <n v="4"/>
    <n v="1"/>
    <n v="80"/>
    <n v="1"/>
    <n v="31"/>
    <n v="2"/>
    <n v="29"/>
    <n v="10"/>
    <n v="11"/>
    <n v="10"/>
  </r>
  <r>
    <s v="No"/>
    <s v="Travel_Rarely"/>
    <x v="3"/>
    <s v="Current Employees"/>
    <x v="1"/>
    <x v="2"/>
    <s v="STAFF-1283"/>
    <n v="1283"/>
    <x v="1"/>
    <x v="3"/>
    <x v="0"/>
    <s v="No"/>
    <s v="Y"/>
    <n v="6"/>
    <n v="-2"/>
    <n v="0"/>
    <x v="6"/>
    <n v="0"/>
    <m/>
    <n v="0"/>
    <n v="1"/>
    <n v="1429"/>
    <n v="18"/>
    <s v="Master's Degree"/>
    <n v="1"/>
    <n v="4"/>
    <n v="67"/>
    <n v="3"/>
    <n v="3"/>
    <n v="4"/>
    <n v="10512"/>
    <n v="20002"/>
    <n v="6"/>
    <n v="12"/>
    <n v="3"/>
    <n v="4"/>
    <n v="80"/>
    <n v="0"/>
    <n v="25"/>
    <n v="2"/>
    <n v="9"/>
    <n v="7"/>
    <n v="5"/>
    <n v="4"/>
  </r>
  <r>
    <s v="No"/>
    <s v="Travel_Frequently"/>
    <x v="2"/>
    <s v="Current Employees"/>
    <x v="1"/>
    <x v="2"/>
    <s v="STAFF-1285"/>
    <n v="1285"/>
    <x v="0"/>
    <x v="2"/>
    <x v="2"/>
    <s v="No"/>
    <s v="Y"/>
    <n v="2"/>
    <n v="-2"/>
    <n v="0"/>
    <x v="13"/>
    <n v="0"/>
    <m/>
    <n v="0"/>
    <n v="1"/>
    <n v="135"/>
    <n v="19"/>
    <s v="Bachelor's Degree"/>
    <n v="1"/>
    <n v="3"/>
    <n v="46"/>
    <n v="3"/>
    <n v="2"/>
    <n v="2"/>
    <n v="4444"/>
    <n v="22534"/>
    <n v="4"/>
    <n v="13"/>
    <n v="3"/>
    <n v="3"/>
    <n v="80"/>
    <n v="2"/>
    <n v="15"/>
    <n v="4"/>
    <n v="11"/>
    <n v="8"/>
    <n v="5"/>
    <n v="10"/>
  </r>
  <r>
    <s v="No"/>
    <s v="Travel_Frequently"/>
    <x v="2"/>
    <s v="Current Employees"/>
    <x v="1"/>
    <x v="2"/>
    <s v="STAFF-1286"/>
    <n v="1286"/>
    <x v="1"/>
    <x v="2"/>
    <x v="0"/>
    <s v="Yes"/>
    <s v="Y"/>
    <n v="2"/>
    <n v="-2"/>
    <n v="0"/>
    <x v="14"/>
    <n v="0"/>
    <m/>
    <n v="0"/>
    <n v="1"/>
    <n v="791"/>
    <n v="1"/>
    <s v="Master's Degree"/>
    <n v="1"/>
    <n v="4"/>
    <n v="44"/>
    <n v="3"/>
    <n v="1"/>
    <n v="3"/>
    <n v="2154"/>
    <n v="6842"/>
    <n v="0"/>
    <n v="11"/>
    <n v="3"/>
    <n v="3"/>
    <n v="80"/>
    <n v="0"/>
    <n v="5"/>
    <n v="2"/>
    <n v="4"/>
    <n v="2"/>
    <n v="0"/>
    <n v="2"/>
  </r>
  <r>
    <s v="No"/>
    <s v="Travel_Rarely"/>
    <x v="0"/>
    <s v="Current Employees"/>
    <x v="1"/>
    <x v="0"/>
    <s v="STAFF-1288"/>
    <n v="1288"/>
    <x v="1"/>
    <x v="5"/>
    <x v="2"/>
    <s v="No"/>
    <s v="Y"/>
    <n v="4"/>
    <n v="-2"/>
    <n v="0"/>
    <x v="20"/>
    <n v="0"/>
    <m/>
    <n v="0"/>
    <n v="1"/>
    <n v="1199"/>
    <n v="4"/>
    <s v="Associates Degree"/>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s v="Bachelor's Degree"/>
    <n v="1"/>
    <n v="3"/>
    <n v="56"/>
    <n v="2"/>
    <n v="2"/>
    <n v="2"/>
    <n v="4490"/>
    <n v="21833"/>
    <n v="4"/>
    <n v="11"/>
    <n v="3"/>
    <n v="4"/>
    <n v="80"/>
    <n v="2"/>
    <n v="14"/>
    <n v="4"/>
    <n v="10"/>
    <n v="9"/>
    <n v="1"/>
    <n v="8"/>
  </r>
  <r>
    <s v="No"/>
    <s v="Travel_Rarely"/>
    <x v="0"/>
    <s v="Current Employees"/>
    <x v="1"/>
    <x v="0"/>
    <s v="STAFF-1291"/>
    <n v="1291"/>
    <x v="1"/>
    <x v="1"/>
    <x v="1"/>
    <s v="Yes"/>
    <s v="Y"/>
    <n v="3"/>
    <n v="-2"/>
    <n v="0"/>
    <x v="10"/>
    <n v="0"/>
    <m/>
    <n v="0"/>
    <n v="1"/>
    <n v="735"/>
    <n v="6"/>
    <s v="High School"/>
    <n v="1"/>
    <n v="3"/>
    <n v="66"/>
    <n v="3"/>
    <n v="1"/>
    <n v="3"/>
    <n v="3506"/>
    <n v="6020"/>
    <n v="0"/>
    <n v="14"/>
    <n v="3"/>
    <n v="4"/>
    <n v="80"/>
    <n v="0"/>
    <n v="4"/>
    <n v="3"/>
    <n v="3"/>
    <n v="2"/>
    <n v="2"/>
    <n v="2"/>
  </r>
  <r>
    <s v="No"/>
    <s v="Travel_Rarely"/>
    <x v="0"/>
    <s v="Current Employees"/>
    <x v="1"/>
    <x v="2"/>
    <s v="STAFF-1292"/>
    <n v="1292"/>
    <x v="0"/>
    <x v="1"/>
    <x v="1"/>
    <s v="Yes"/>
    <s v="Y"/>
    <n v="2"/>
    <n v="-2"/>
    <n v="0"/>
    <x v="19"/>
    <n v="0"/>
    <m/>
    <n v="0"/>
    <n v="1"/>
    <n v="603"/>
    <n v="7"/>
    <s v="Master's Degree"/>
    <n v="1"/>
    <n v="2"/>
    <n v="78"/>
    <n v="4"/>
    <n v="2"/>
    <n v="2"/>
    <n v="2372"/>
    <n v="5628"/>
    <n v="6"/>
    <n v="16"/>
    <n v="3"/>
    <n v="4"/>
    <n v="80"/>
    <n v="0"/>
    <n v="18"/>
    <n v="3"/>
    <n v="1"/>
    <n v="0"/>
    <n v="0"/>
    <n v="0"/>
  </r>
  <r>
    <s v="No"/>
    <s v="Travel_Rarely"/>
    <x v="0"/>
    <s v="Current Employees"/>
    <x v="0"/>
    <x v="3"/>
    <s v="STAFF-1293"/>
    <n v="1293"/>
    <x v="0"/>
    <x v="0"/>
    <x v="0"/>
    <s v="No"/>
    <s v="Y"/>
    <n v="3"/>
    <n v="-2"/>
    <n v="0"/>
    <x v="23"/>
    <n v="0"/>
    <m/>
    <n v="0"/>
    <n v="1"/>
    <n v="531"/>
    <n v="4"/>
    <s v="Master's Degree"/>
    <n v="1"/>
    <n v="4"/>
    <n v="56"/>
    <n v="2"/>
    <n v="3"/>
    <n v="2"/>
    <n v="10231"/>
    <n v="20364"/>
    <n v="3"/>
    <n v="14"/>
    <n v="3"/>
    <n v="4"/>
    <n v="80"/>
    <n v="0"/>
    <n v="23"/>
    <n v="4"/>
    <n v="21"/>
    <n v="7"/>
    <n v="15"/>
    <n v="17"/>
  </r>
  <r>
    <s v="No"/>
    <s v="Travel_Rarely"/>
    <x v="0"/>
    <s v="Current Employees"/>
    <x v="1"/>
    <x v="0"/>
    <s v="STAFF-1294"/>
    <n v="1294"/>
    <x v="0"/>
    <x v="3"/>
    <x v="0"/>
    <s v="Yes"/>
    <s v="Y"/>
    <n v="2"/>
    <n v="-2"/>
    <n v="0"/>
    <x v="9"/>
    <n v="0"/>
    <m/>
    <n v="0"/>
    <n v="1"/>
    <n v="429"/>
    <n v="2"/>
    <s v="Master's Degree"/>
    <n v="1"/>
    <n v="3"/>
    <n v="53"/>
    <n v="3"/>
    <n v="2"/>
    <n v="2"/>
    <n v="5410"/>
    <n v="2323"/>
    <n v="9"/>
    <n v="11"/>
    <n v="3"/>
    <n v="4"/>
    <n v="80"/>
    <n v="0"/>
    <n v="18"/>
    <n v="3"/>
    <n v="16"/>
    <n v="14"/>
    <n v="5"/>
    <n v="12"/>
  </r>
  <r>
    <s v="Yes"/>
    <s v="Travel_Rarely"/>
    <x v="0"/>
    <s v="Ex-Employees"/>
    <x v="1"/>
    <x v="2"/>
    <s v="STAFF-1295"/>
    <n v="1295"/>
    <x v="0"/>
    <x v="4"/>
    <x v="1"/>
    <s v="No"/>
    <s v="Y"/>
    <n v="2"/>
    <n v="-2"/>
    <n v="0"/>
    <x v="20"/>
    <n v="1"/>
    <n v="1"/>
    <n v="1"/>
    <n v="0"/>
    <n v="621"/>
    <n v="15"/>
    <s v="Bachelor's Degree"/>
    <n v="1"/>
    <n v="1"/>
    <n v="73"/>
    <n v="3"/>
    <n v="3"/>
    <n v="4"/>
    <n v="7978"/>
    <n v="14075"/>
    <n v="1"/>
    <n v="11"/>
    <n v="3"/>
    <n v="4"/>
    <n v="80"/>
    <n v="1"/>
    <n v="10"/>
    <n v="3"/>
    <n v="10"/>
    <n v="7"/>
    <n v="0"/>
    <n v="5"/>
  </r>
  <r>
    <s v="No"/>
    <s v="Travel_Frequently"/>
    <x v="2"/>
    <s v="Current Employees"/>
    <x v="1"/>
    <x v="0"/>
    <s v="STAFF-1296"/>
    <n v="1296"/>
    <x v="1"/>
    <x v="2"/>
    <x v="1"/>
    <s v="Yes"/>
    <s v="Y"/>
    <n v="2"/>
    <n v="-2"/>
    <n v="0"/>
    <x v="14"/>
    <n v="0"/>
    <m/>
    <n v="0"/>
    <n v="1"/>
    <n v="193"/>
    <n v="2"/>
    <s v="Bachelor's Degree"/>
    <n v="1"/>
    <n v="4"/>
    <n v="52"/>
    <n v="2"/>
    <n v="1"/>
    <n v="4"/>
    <n v="3867"/>
    <n v="14222"/>
    <n v="1"/>
    <n v="12"/>
    <n v="3"/>
    <n v="2"/>
    <n v="80"/>
    <n v="1"/>
    <n v="2"/>
    <n v="3"/>
    <n v="2"/>
    <n v="2"/>
    <n v="2"/>
    <n v="2"/>
  </r>
  <r>
    <s v="No"/>
    <s v="Travel_Frequently"/>
    <x v="1"/>
    <s v="Current Employees"/>
    <x v="1"/>
    <x v="2"/>
    <s v="STAFF-1297"/>
    <n v="1297"/>
    <x v="0"/>
    <x v="2"/>
    <x v="0"/>
    <s v="No"/>
    <s v="Y"/>
    <n v="6"/>
    <n v="-2"/>
    <n v="0"/>
    <x v="31"/>
    <n v="0"/>
    <m/>
    <n v="0"/>
    <n v="1"/>
    <n v="968"/>
    <n v="6"/>
    <s v="Associates Degree"/>
    <n v="1"/>
    <n v="2"/>
    <n v="40"/>
    <n v="2"/>
    <n v="1"/>
    <n v="3"/>
    <n v="2838"/>
    <n v="4257"/>
    <n v="0"/>
    <n v="14"/>
    <n v="3"/>
    <n v="2"/>
    <n v="80"/>
    <n v="0"/>
    <n v="8"/>
    <n v="2"/>
    <n v="7"/>
    <n v="0"/>
    <n v="7"/>
    <n v="7"/>
  </r>
  <r>
    <s v="No"/>
    <s v="Non-Travel"/>
    <x v="2"/>
    <s v="Current Employees"/>
    <x v="1"/>
    <x v="2"/>
    <s v="STAFF-1298"/>
    <n v="1298"/>
    <x v="0"/>
    <x v="3"/>
    <x v="0"/>
    <s v="Yes"/>
    <s v="Y"/>
    <n v="3"/>
    <n v="-2"/>
    <n v="0"/>
    <x v="7"/>
    <n v="0"/>
    <m/>
    <n v="0"/>
    <n v="1"/>
    <n v="879"/>
    <n v="9"/>
    <s v="Associates Degree"/>
    <n v="1"/>
    <n v="3"/>
    <n v="72"/>
    <n v="3"/>
    <n v="2"/>
    <n v="3"/>
    <n v="4695"/>
    <n v="12858"/>
    <n v="7"/>
    <n v="18"/>
    <n v="3"/>
    <n v="3"/>
    <n v="80"/>
    <n v="0"/>
    <n v="10"/>
    <n v="3"/>
    <n v="8"/>
    <n v="4"/>
    <n v="1"/>
    <n v="7"/>
  </r>
  <r>
    <s v="Yes"/>
    <s v="Travel_Rarely"/>
    <x v="2"/>
    <s v="Ex-Employees"/>
    <x v="1"/>
    <x v="4"/>
    <s v="STAFF-1299"/>
    <n v="1299"/>
    <x v="0"/>
    <x v="2"/>
    <x v="2"/>
    <s v="Yes"/>
    <s v="Y"/>
    <n v="2"/>
    <n v="-2"/>
    <n v="0"/>
    <x v="11"/>
    <n v="1"/>
    <n v="1"/>
    <n v="1"/>
    <n v="0"/>
    <n v="806"/>
    <n v="7"/>
    <s v="Bachelor's Degree"/>
    <n v="1"/>
    <n v="4"/>
    <n v="39"/>
    <n v="3"/>
    <n v="1"/>
    <n v="4"/>
    <n v="3339"/>
    <n v="17285"/>
    <n v="3"/>
    <n v="13"/>
    <n v="3"/>
    <n v="1"/>
    <n v="80"/>
    <n v="2"/>
    <n v="10"/>
    <n v="3"/>
    <n v="7"/>
    <n v="7"/>
    <n v="7"/>
    <n v="7"/>
  </r>
  <r>
    <s v="No"/>
    <s v="Travel_Rarely"/>
    <x v="2"/>
    <s v="Current Employees"/>
    <x v="1"/>
    <x v="4"/>
    <s v="STAFF-1301"/>
    <n v="1301"/>
    <x v="1"/>
    <x v="1"/>
    <x v="0"/>
    <s v="No"/>
    <s v="Y"/>
    <n v="2"/>
    <n v="-2"/>
    <n v="0"/>
    <x v="14"/>
    <n v="0"/>
    <m/>
    <n v="0"/>
    <n v="1"/>
    <n v="640"/>
    <n v="1"/>
    <s v="Bachelor's Degree"/>
    <n v="1"/>
    <n v="4"/>
    <n v="84"/>
    <n v="3"/>
    <n v="1"/>
    <n v="4"/>
    <n v="2080"/>
    <n v="4732"/>
    <n v="2"/>
    <n v="11"/>
    <n v="3"/>
    <n v="2"/>
    <n v="80"/>
    <n v="0"/>
    <n v="5"/>
    <n v="2"/>
    <n v="3"/>
    <n v="2"/>
    <n v="1"/>
    <n v="2"/>
  </r>
  <r>
    <s v="No"/>
    <s v="Travel_Rarely"/>
    <x v="2"/>
    <s v="Current Employees"/>
    <x v="1"/>
    <x v="2"/>
    <s v="STAFF-1303"/>
    <n v="1303"/>
    <x v="0"/>
    <x v="1"/>
    <x v="0"/>
    <s v="No"/>
    <s v="Y"/>
    <n v="3"/>
    <n v="-2"/>
    <n v="0"/>
    <x v="36"/>
    <n v="0"/>
    <m/>
    <n v="0"/>
    <n v="1"/>
    <n v="266"/>
    <n v="1"/>
    <s v="Bachelor's Degree"/>
    <n v="1"/>
    <n v="4"/>
    <n v="40"/>
    <n v="3"/>
    <n v="1"/>
    <n v="2"/>
    <n v="2096"/>
    <n v="18830"/>
    <n v="1"/>
    <n v="18"/>
    <n v="3"/>
    <n v="4"/>
    <n v="80"/>
    <n v="0"/>
    <n v="2"/>
    <n v="2"/>
    <n v="2"/>
    <n v="2"/>
    <n v="2"/>
    <n v="1"/>
  </r>
  <r>
    <s v="No"/>
    <s v="Travel_Rarely"/>
    <x v="2"/>
    <s v="Current Employees"/>
    <x v="0"/>
    <x v="2"/>
    <s v="STAFF-1304"/>
    <n v="1304"/>
    <x v="1"/>
    <x v="0"/>
    <x v="1"/>
    <s v="No"/>
    <s v="Y"/>
    <n v="4"/>
    <n v="-2"/>
    <n v="0"/>
    <x v="5"/>
    <n v="0"/>
    <m/>
    <n v="0"/>
    <n v="1"/>
    <n v="604"/>
    <n v="8"/>
    <s v="Bachelor's Degree"/>
    <n v="1"/>
    <n v="3"/>
    <n v="56"/>
    <n v="4"/>
    <n v="2"/>
    <n v="4"/>
    <n v="6209"/>
    <n v="11693"/>
    <n v="1"/>
    <n v="15"/>
    <n v="3"/>
    <n v="3"/>
    <n v="80"/>
    <n v="2"/>
    <n v="10"/>
    <n v="4"/>
    <n v="10"/>
    <n v="7"/>
    <n v="0"/>
    <n v="8"/>
  </r>
  <r>
    <s v="No"/>
    <s v="Travel_Frequently"/>
    <x v="1"/>
    <s v="Current Employees"/>
    <x v="1"/>
    <x v="2"/>
    <s v="STAFF-1306"/>
    <n v="1306"/>
    <x v="0"/>
    <x v="5"/>
    <x v="0"/>
    <s v="No"/>
    <s v="Y"/>
    <n v="4"/>
    <n v="-2"/>
    <n v="0"/>
    <x v="28"/>
    <n v="0"/>
    <m/>
    <n v="0"/>
    <n v="1"/>
    <n v="364"/>
    <n v="25"/>
    <s v="Bachelor's Degree"/>
    <n v="1"/>
    <n v="2"/>
    <n v="83"/>
    <n v="3"/>
    <n v="5"/>
    <n v="2"/>
    <n v="18061"/>
    <n v="13035"/>
    <n v="3"/>
    <n v="22"/>
    <n v="4"/>
    <n v="3"/>
    <n v="80"/>
    <n v="0"/>
    <n v="22"/>
    <n v="3"/>
    <n v="0"/>
    <n v="0"/>
    <n v="0"/>
    <n v="0"/>
  </r>
  <r>
    <s v="No"/>
    <s v="Travel_Rarely"/>
    <x v="0"/>
    <s v="Current Employees"/>
    <x v="1"/>
    <x v="2"/>
    <s v="STAFF-1307"/>
    <n v="1307"/>
    <x v="0"/>
    <x v="5"/>
    <x v="2"/>
    <s v="Yes"/>
    <s v="Y"/>
    <n v="4"/>
    <n v="-2"/>
    <n v="0"/>
    <x v="22"/>
    <n v="0"/>
    <m/>
    <n v="0"/>
    <n v="1"/>
    <n v="412"/>
    <n v="13"/>
    <s v="Master's Degree"/>
    <n v="1"/>
    <n v="3"/>
    <n v="94"/>
    <n v="2"/>
    <n v="4"/>
    <n v="2"/>
    <n v="17123"/>
    <n v="17334"/>
    <n v="6"/>
    <n v="13"/>
    <n v="3"/>
    <n v="4"/>
    <n v="80"/>
    <n v="2"/>
    <n v="21"/>
    <n v="3"/>
    <n v="19"/>
    <n v="9"/>
    <n v="15"/>
    <n v="2"/>
  </r>
  <r>
    <s v="No"/>
    <s v="Travel_Rarely"/>
    <x v="3"/>
    <s v="Current Employees"/>
    <x v="1"/>
    <x v="0"/>
    <s v="STAFF-1308"/>
    <n v="1308"/>
    <x v="1"/>
    <x v="1"/>
    <x v="2"/>
    <s v="No"/>
    <s v="Y"/>
    <n v="3"/>
    <n v="-2"/>
    <n v="0"/>
    <x v="34"/>
    <n v="0"/>
    <m/>
    <n v="0"/>
    <n v="1"/>
    <n v="848"/>
    <n v="23"/>
    <s v="Master's Degree"/>
    <n v="1"/>
    <n v="1"/>
    <n v="88"/>
    <n v="3"/>
    <n v="1"/>
    <n v="3"/>
    <n v="2372"/>
    <n v="26076"/>
    <n v="1"/>
    <n v="12"/>
    <n v="3"/>
    <n v="4"/>
    <n v="80"/>
    <n v="2"/>
    <n v="2"/>
    <n v="3"/>
    <n v="2"/>
    <n v="2"/>
    <n v="2"/>
    <n v="2"/>
  </r>
  <r>
    <s v="Yes"/>
    <s v="Travel_Rarely"/>
    <x v="2"/>
    <s v="Ex-Employees"/>
    <x v="1"/>
    <x v="0"/>
    <s v="STAFF-1309"/>
    <n v="1309"/>
    <x v="1"/>
    <x v="2"/>
    <x v="1"/>
    <s v="No"/>
    <s v="Y"/>
    <n v="3"/>
    <n v="-2"/>
    <n v="0"/>
    <x v="5"/>
    <n v="1"/>
    <n v="1"/>
    <n v="1"/>
    <n v="0"/>
    <n v="1089"/>
    <n v="7"/>
    <s v="Associates Degree"/>
    <n v="1"/>
    <n v="4"/>
    <n v="79"/>
    <n v="3"/>
    <n v="2"/>
    <n v="3"/>
    <n v="4883"/>
    <n v="22845"/>
    <n v="1"/>
    <n v="18"/>
    <n v="3"/>
    <n v="1"/>
    <n v="80"/>
    <n v="1"/>
    <n v="10"/>
    <n v="3"/>
    <n v="10"/>
    <n v="4"/>
    <n v="1"/>
    <n v="1"/>
  </r>
  <r>
    <s v="Yes"/>
    <s v="Travel_Rarely"/>
    <x v="0"/>
    <s v="Ex-Employees"/>
    <x v="1"/>
    <x v="2"/>
    <s v="STAFF-1310"/>
    <n v="1310"/>
    <x v="1"/>
    <x v="1"/>
    <x v="0"/>
    <s v="No"/>
    <s v="Y"/>
    <n v="2"/>
    <n v="-2"/>
    <n v="0"/>
    <x v="22"/>
    <n v="1"/>
    <n v="1"/>
    <n v="1"/>
    <n v="0"/>
    <n v="360"/>
    <n v="23"/>
    <s v="Bachelor's Degree"/>
    <n v="1"/>
    <n v="3"/>
    <n v="93"/>
    <n v="3"/>
    <n v="1"/>
    <n v="3"/>
    <n v="3904"/>
    <n v="22154"/>
    <n v="0"/>
    <n v="13"/>
    <n v="3"/>
    <n v="1"/>
    <n v="80"/>
    <n v="0"/>
    <n v="6"/>
    <n v="3"/>
    <n v="5"/>
    <n v="2"/>
    <n v="0"/>
    <n v="3"/>
  </r>
  <r>
    <s v="No"/>
    <s v="Travel_Rarely"/>
    <x v="2"/>
    <s v="Current Employees"/>
    <x v="1"/>
    <x v="4"/>
    <s v="STAFF-1311"/>
    <n v="1311"/>
    <x v="0"/>
    <x v="2"/>
    <x v="1"/>
    <s v="No"/>
    <s v="Y"/>
    <n v="6"/>
    <n v="-2"/>
    <n v="0"/>
    <x v="7"/>
    <n v="0"/>
    <m/>
    <n v="0"/>
    <n v="1"/>
    <n v="1138"/>
    <n v="6"/>
    <s v="Bachelor's Degree"/>
    <n v="1"/>
    <n v="4"/>
    <n v="48"/>
    <n v="2"/>
    <n v="2"/>
    <n v="4"/>
    <n v="4627"/>
    <n v="23631"/>
    <n v="0"/>
    <n v="12"/>
    <n v="3"/>
    <n v="1"/>
    <n v="80"/>
    <n v="1"/>
    <n v="10"/>
    <n v="3"/>
    <n v="9"/>
    <n v="2"/>
    <n v="6"/>
    <n v="7"/>
  </r>
  <r>
    <s v="No"/>
    <s v="Travel_Rarely"/>
    <x v="0"/>
    <s v="Current Employees"/>
    <x v="1"/>
    <x v="4"/>
    <s v="STAFF-1312"/>
    <n v="1312"/>
    <x v="0"/>
    <x v="4"/>
    <x v="1"/>
    <s v="No"/>
    <s v="Y"/>
    <n v="0"/>
    <n v="-2"/>
    <n v="0"/>
    <x v="9"/>
    <n v="0"/>
    <m/>
    <n v="0"/>
    <n v="1"/>
    <n v="325"/>
    <n v="10"/>
    <s v="Master's Degree"/>
    <n v="1"/>
    <n v="4"/>
    <n v="63"/>
    <n v="3"/>
    <n v="3"/>
    <n v="4"/>
    <n v="7094"/>
    <n v="5747"/>
    <n v="3"/>
    <n v="12"/>
    <n v="3"/>
    <n v="1"/>
    <n v="80"/>
    <n v="0"/>
    <n v="10"/>
    <n v="3"/>
    <n v="7"/>
    <n v="7"/>
    <n v="1"/>
    <n v="7"/>
  </r>
  <r>
    <s v="No"/>
    <s v="Travel_Rarely"/>
    <x v="1"/>
    <s v="Current Employees"/>
    <x v="2"/>
    <x v="0"/>
    <s v="STAFF-1314"/>
    <n v="1314"/>
    <x v="0"/>
    <x v="8"/>
    <x v="0"/>
    <s v="No"/>
    <s v="Y"/>
    <n v="3"/>
    <n v="-2"/>
    <n v="0"/>
    <x v="21"/>
    <n v="0"/>
    <m/>
    <n v="0"/>
    <n v="1"/>
    <n v="991"/>
    <n v="1"/>
    <s v="Associates Degree"/>
    <n v="1"/>
    <n v="4"/>
    <n v="44"/>
    <n v="3"/>
    <n v="1"/>
    <n v="3"/>
    <n v="3423"/>
    <n v="22957"/>
    <n v="6"/>
    <n v="12"/>
    <n v="3"/>
    <n v="3"/>
    <n v="80"/>
    <n v="0"/>
    <n v="10"/>
    <n v="4"/>
    <n v="7"/>
    <n v="6"/>
    <n v="5"/>
    <n v="7"/>
  </r>
  <r>
    <s v="No"/>
    <s v="Non-Travel"/>
    <x v="2"/>
    <s v="Current Employees"/>
    <x v="1"/>
    <x v="0"/>
    <s v="STAFF-1315"/>
    <n v="1315"/>
    <x v="0"/>
    <x v="2"/>
    <x v="1"/>
    <s v="No"/>
    <s v="Y"/>
    <n v="6"/>
    <n v="-2"/>
    <n v="0"/>
    <x v="14"/>
    <n v="0"/>
    <m/>
    <n v="0"/>
    <n v="1"/>
    <n v="1476"/>
    <n v="1"/>
    <s v="Bachelor's Degree"/>
    <n v="1"/>
    <n v="3"/>
    <n v="55"/>
    <n v="1"/>
    <n v="2"/>
    <n v="4"/>
    <n v="6674"/>
    <n v="16392"/>
    <n v="0"/>
    <n v="11"/>
    <n v="3"/>
    <n v="1"/>
    <n v="80"/>
    <n v="3"/>
    <n v="10"/>
    <n v="3"/>
    <n v="9"/>
    <n v="8"/>
    <n v="7"/>
    <n v="5"/>
  </r>
  <r>
    <s v="No"/>
    <s v="Travel_Rarely"/>
    <x v="1"/>
    <s v="Current Employees"/>
    <x v="1"/>
    <x v="0"/>
    <s v="STAFF-1317"/>
    <n v="1317"/>
    <x v="0"/>
    <x v="7"/>
    <x v="1"/>
    <s v="Yes"/>
    <s v="Y"/>
    <n v="2"/>
    <n v="-2"/>
    <n v="0"/>
    <x v="24"/>
    <n v="0"/>
    <m/>
    <n v="0"/>
    <n v="1"/>
    <n v="1322"/>
    <n v="28"/>
    <s v="Bachelor's Degree"/>
    <n v="1"/>
    <n v="4"/>
    <n v="43"/>
    <n v="3"/>
    <n v="4"/>
    <n v="3"/>
    <n v="16880"/>
    <n v="22422"/>
    <n v="4"/>
    <n v="11"/>
    <n v="3"/>
    <n v="2"/>
    <n v="80"/>
    <n v="0"/>
    <n v="25"/>
    <n v="3"/>
    <n v="3"/>
    <n v="2"/>
    <n v="1"/>
    <n v="2"/>
  </r>
  <r>
    <s v="Yes"/>
    <s v="Travel_Rarely"/>
    <x v="0"/>
    <s v="Ex-Employees"/>
    <x v="0"/>
    <x v="3"/>
    <s v="STAFF-1318"/>
    <n v="1318"/>
    <x v="1"/>
    <x v="0"/>
    <x v="0"/>
    <s v="Yes"/>
    <s v="Y"/>
    <n v="2"/>
    <n v="-2"/>
    <n v="0"/>
    <x v="32"/>
    <n v="1"/>
    <n v="1"/>
    <n v="1"/>
    <n v="0"/>
    <n v="299"/>
    <n v="25"/>
    <s v="Master's Degree"/>
    <n v="1"/>
    <n v="4"/>
    <n v="57"/>
    <n v="2"/>
    <n v="3"/>
    <n v="2"/>
    <n v="9094"/>
    <n v="17235"/>
    <n v="2"/>
    <n v="12"/>
    <n v="3"/>
    <n v="3"/>
    <n v="80"/>
    <n v="0"/>
    <n v="9"/>
    <n v="3"/>
    <n v="5"/>
    <n v="4"/>
    <n v="1"/>
    <n v="0"/>
  </r>
  <r>
    <s v="Yes"/>
    <s v="Travel_Rarely"/>
    <x v="1"/>
    <s v="Ex-Employees"/>
    <x v="0"/>
    <x v="0"/>
    <s v="STAFF-1319"/>
    <n v="1319"/>
    <x v="1"/>
    <x v="0"/>
    <x v="0"/>
    <s v="Yes"/>
    <s v="Y"/>
    <n v="2"/>
    <n v="-2"/>
    <n v="0"/>
    <x v="39"/>
    <n v="1"/>
    <n v="1"/>
    <n v="1"/>
    <n v="0"/>
    <n v="1030"/>
    <n v="5"/>
    <s v="Bachelor's Degree"/>
    <n v="1"/>
    <n v="2"/>
    <n v="64"/>
    <n v="3"/>
    <n v="3"/>
    <n v="2"/>
    <n v="8446"/>
    <n v="21534"/>
    <n v="9"/>
    <n v="19"/>
    <n v="3"/>
    <n v="3"/>
    <n v="80"/>
    <n v="0"/>
    <n v="10"/>
    <n v="2"/>
    <n v="8"/>
    <n v="7"/>
    <n v="7"/>
    <n v="7"/>
  </r>
  <r>
    <s v="No"/>
    <s v="Travel_Rarely"/>
    <x v="2"/>
    <s v="Current Employees"/>
    <x v="1"/>
    <x v="2"/>
    <s v="STAFF-1321"/>
    <n v="1321"/>
    <x v="0"/>
    <x v="5"/>
    <x v="1"/>
    <s v="Yes"/>
    <s v="Y"/>
    <n v="2"/>
    <n v="-2"/>
    <n v="0"/>
    <x v="7"/>
    <n v="0"/>
    <m/>
    <n v="0"/>
    <n v="1"/>
    <n v="634"/>
    <n v="17"/>
    <s v="Master's Degree"/>
    <n v="1"/>
    <n v="2"/>
    <n v="95"/>
    <n v="3"/>
    <n v="3"/>
    <n v="3"/>
    <n v="11916"/>
    <n v="25927"/>
    <n v="1"/>
    <n v="23"/>
    <n v="4"/>
    <n v="4"/>
    <n v="80"/>
    <n v="2"/>
    <n v="9"/>
    <n v="3"/>
    <n v="9"/>
    <n v="1"/>
    <n v="0"/>
    <n v="8"/>
  </r>
  <r>
    <s v="No"/>
    <s v="Travel_Rarely"/>
    <x v="0"/>
    <s v="Current Employees"/>
    <x v="1"/>
    <x v="0"/>
    <s v="STAFF-1322"/>
    <n v="1322"/>
    <x v="1"/>
    <x v="3"/>
    <x v="0"/>
    <s v="No"/>
    <s v="Y"/>
    <n v="6"/>
    <n v="-2"/>
    <n v="0"/>
    <x v="22"/>
    <n v="0"/>
    <m/>
    <n v="0"/>
    <n v="1"/>
    <n v="524"/>
    <n v="18"/>
    <s v="Associates Degree"/>
    <n v="1"/>
    <n v="1"/>
    <n v="32"/>
    <n v="3"/>
    <n v="2"/>
    <n v="3"/>
    <n v="4534"/>
    <n v="13352"/>
    <n v="0"/>
    <n v="11"/>
    <n v="3"/>
    <n v="1"/>
    <n v="80"/>
    <n v="0"/>
    <n v="9"/>
    <n v="3"/>
    <n v="8"/>
    <n v="7"/>
    <n v="1"/>
    <n v="7"/>
  </r>
  <r>
    <s v="No"/>
    <s v="Non-Travel"/>
    <x v="2"/>
    <s v="Current Employees"/>
    <x v="0"/>
    <x v="0"/>
    <s v="STAFF-1324"/>
    <n v="1324"/>
    <x v="0"/>
    <x v="0"/>
    <x v="2"/>
    <s v="Yes"/>
    <s v="Y"/>
    <n v="5"/>
    <n v="-2"/>
    <n v="0"/>
    <x v="12"/>
    <n v="0"/>
    <m/>
    <n v="0"/>
    <n v="1"/>
    <n v="587"/>
    <n v="2"/>
    <s v="Master's Degree"/>
    <n v="1"/>
    <n v="4"/>
    <n v="57"/>
    <n v="3"/>
    <n v="3"/>
    <n v="3"/>
    <n v="9852"/>
    <n v="8935"/>
    <n v="1"/>
    <n v="19"/>
    <n v="3"/>
    <n v="1"/>
    <n v="80"/>
    <n v="1"/>
    <n v="10"/>
    <n v="2"/>
    <n v="10"/>
    <n v="8"/>
    <n v="9"/>
    <n v="6"/>
  </r>
  <r>
    <s v="No"/>
    <s v="Non-Travel"/>
    <x v="0"/>
    <s v="Current Employees"/>
    <x v="0"/>
    <x v="2"/>
    <s v="STAFF-1329"/>
    <n v="1329"/>
    <x v="1"/>
    <x v="0"/>
    <x v="0"/>
    <s v="No"/>
    <s v="Y"/>
    <n v="4"/>
    <n v="-2"/>
    <n v="0"/>
    <x v="0"/>
    <n v="0"/>
    <m/>
    <n v="0"/>
    <n v="1"/>
    <n v="256"/>
    <n v="10"/>
    <s v="Associates Degree"/>
    <n v="1"/>
    <n v="3"/>
    <n v="40"/>
    <n v="1"/>
    <n v="2"/>
    <n v="2"/>
    <n v="6151"/>
    <n v="22074"/>
    <n v="1"/>
    <n v="13"/>
    <n v="3"/>
    <n v="1"/>
    <n v="80"/>
    <n v="0"/>
    <n v="19"/>
    <n v="3"/>
    <n v="19"/>
    <n v="2"/>
    <n v="11"/>
    <n v="9"/>
  </r>
  <r>
    <s v="Yes"/>
    <s v="Travel_Frequently"/>
    <x v="2"/>
    <s v="Ex-Employees"/>
    <x v="0"/>
    <x v="0"/>
    <s v="STAFF-1331"/>
    <n v="1331"/>
    <x v="0"/>
    <x v="6"/>
    <x v="0"/>
    <s v="Yes"/>
    <s v="Y"/>
    <n v="2"/>
    <n v="-2"/>
    <n v="0"/>
    <x v="12"/>
    <n v="1"/>
    <n v="1"/>
    <n v="1"/>
    <n v="0"/>
    <n v="1060"/>
    <n v="1"/>
    <s v="Bachelor's Degree"/>
    <n v="1"/>
    <n v="4"/>
    <n v="54"/>
    <n v="3"/>
    <n v="1"/>
    <n v="2"/>
    <n v="2302"/>
    <n v="8319"/>
    <n v="1"/>
    <n v="11"/>
    <n v="3"/>
    <n v="1"/>
    <n v="80"/>
    <n v="0"/>
    <n v="3"/>
    <n v="4"/>
    <n v="3"/>
    <n v="2"/>
    <n v="2"/>
    <n v="2"/>
  </r>
  <r>
    <s v="Yes"/>
    <s v="Travel_Rarely"/>
    <x v="0"/>
    <s v="Ex-Employees"/>
    <x v="1"/>
    <x v="0"/>
    <s v="STAFF-1333"/>
    <n v="1333"/>
    <x v="1"/>
    <x v="2"/>
    <x v="1"/>
    <s v="No"/>
    <s v="Y"/>
    <n v="4"/>
    <n v="-2"/>
    <n v="0"/>
    <x v="20"/>
    <n v="1"/>
    <n v="1"/>
    <n v="1"/>
    <n v="0"/>
    <n v="935"/>
    <n v="3"/>
    <s v="Bachelor's Degree"/>
    <n v="1"/>
    <n v="1"/>
    <n v="89"/>
    <n v="3"/>
    <n v="1"/>
    <n v="3"/>
    <n v="2362"/>
    <n v="14669"/>
    <n v="4"/>
    <n v="12"/>
    <n v="3"/>
    <n v="3"/>
    <n v="80"/>
    <n v="0"/>
    <n v="10"/>
    <n v="4"/>
    <n v="3"/>
    <n v="2"/>
    <n v="1"/>
    <n v="2"/>
  </r>
  <r>
    <s v="No"/>
    <s v="Non-Travel"/>
    <x v="0"/>
    <s v="Current Employees"/>
    <x v="1"/>
    <x v="0"/>
    <s v="STAFF-1334"/>
    <n v="1334"/>
    <x v="1"/>
    <x v="5"/>
    <x v="1"/>
    <s v="Yes"/>
    <s v="Y"/>
    <n v="3"/>
    <n v="-2"/>
    <n v="0"/>
    <x v="19"/>
    <n v="0"/>
    <m/>
    <n v="0"/>
    <n v="1"/>
    <n v="495"/>
    <n v="2"/>
    <s v="High School"/>
    <n v="1"/>
    <n v="3"/>
    <n v="37"/>
    <n v="3"/>
    <n v="4"/>
    <n v="3"/>
    <n v="17861"/>
    <n v="26582"/>
    <n v="0"/>
    <n v="13"/>
    <n v="3"/>
    <n v="4"/>
    <n v="80"/>
    <n v="0"/>
    <n v="21"/>
    <n v="2"/>
    <n v="20"/>
    <n v="8"/>
    <n v="2"/>
    <n v="10"/>
  </r>
  <r>
    <s v="No"/>
    <s v="Travel_Rarely"/>
    <x v="3"/>
    <s v="Current Employees"/>
    <x v="1"/>
    <x v="2"/>
    <s v="STAFF-1336"/>
    <n v="1336"/>
    <x v="0"/>
    <x v="5"/>
    <x v="1"/>
    <s v="No"/>
    <s v="Y"/>
    <n v="5"/>
    <n v="-2"/>
    <n v="0"/>
    <x v="27"/>
    <n v="0"/>
    <m/>
    <n v="0"/>
    <n v="1"/>
    <n v="282"/>
    <n v="2"/>
    <s v="Associates Degree"/>
    <n v="1"/>
    <n v="4"/>
    <n v="58"/>
    <n v="1"/>
    <n v="5"/>
    <n v="3"/>
    <n v="19187"/>
    <n v="6992"/>
    <n v="4"/>
    <n v="14"/>
    <n v="3"/>
    <n v="4"/>
    <n v="80"/>
    <n v="1"/>
    <n v="23"/>
    <n v="3"/>
    <n v="19"/>
    <n v="9"/>
    <n v="9"/>
    <n v="11"/>
  </r>
  <r>
    <s v="No"/>
    <s v="Travel_Rarely"/>
    <x v="3"/>
    <s v="Current Employees"/>
    <x v="2"/>
    <x v="0"/>
    <s v="STAFF-1338"/>
    <n v="1338"/>
    <x v="1"/>
    <x v="5"/>
    <x v="0"/>
    <s v="No"/>
    <s v="Y"/>
    <n v="4"/>
    <n v="-2"/>
    <n v="0"/>
    <x v="29"/>
    <n v="0"/>
    <m/>
    <n v="0"/>
    <n v="1"/>
    <n v="206"/>
    <n v="8"/>
    <s v="Master's Degree"/>
    <n v="1"/>
    <n v="4"/>
    <n v="99"/>
    <n v="3"/>
    <n v="5"/>
    <n v="2"/>
    <n v="19717"/>
    <n v="4022"/>
    <n v="6"/>
    <n v="14"/>
    <n v="3"/>
    <n v="1"/>
    <n v="80"/>
    <n v="0"/>
    <n v="36"/>
    <n v="3"/>
    <n v="7"/>
    <n v="3"/>
    <n v="7"/>
    <n v="7"/>
  </r>
  <r>
    <s v="No"/>
    <s v="Non-Travel"/>
    <x v="0"/>
    <s v="Current Employees"/>
    <x v="1"/>
    <x v="0"/>
    <s v="STAFF-1340"/>
    <n v="1340"/>
    <x v="1"/>
    <x v="1"/>
    <x v="2"/>
    <s v="No"/>
    <s v="Y"/>
    <n v="0"/>
    <n v="-2"/>
    <n v="0"/>
    <x v="32"/>
    <n v="0"/>
    <m/>
    <n v="0"/>
    <n v="1"/>
    <n v="458"/>
    <n v="16"/>
    <s v="Associates Degree"/>
    <n v="1"/>
    <n v="3"/>
    <n v="74"/>
    <n v="3"/>
    <n v="1"/>
    <n v="3"/>
    <n v="3544"/>
    <n v="8532"/>
    <n v="9"/>
    <n v="16"/>
    <n v="3"/>
    <n v="2"/>
    <n v="80"/>
    <n v="1"/>
    <n v="6"/>
    <n v="3"/>
    <n v="4"/>
    <n v="2"/>
    <n v="0"/>
    <n v="0"/>
  </r>
  <r>
    <s v="No"/>
    <s v="Travel_Rarely"/>
    <x v="2"/>
    <s v="Current Employees"/>
    <x v="1"/>
    <x v="0"/>
    <s v="STAFF-1344"/>
    <n v="1344"/>
    <x v="1"/>
    <x v="4"/>
    <x v="2"/>
    <s v="No"/>
    <s v="Y"/>
    <n v="0"/>
    <n v="-2"/>
    <n v="0"/>
    <x v="13"/>
    <n v="0"/>
    <m/>
    <n v="0"/>
    <n v="1"/>
    <n v="943"/>
    <n v="9"/>
    <s v="Bachelor's Degree"/>
    <n v="1"/>
    <n v="4"/>
    <n v="86"/>
    <n v="3"/>
    <n v="3"/>
    <n v="4"/>
    <n v="8500"/>
    <n v="5494"/>
    <n v="0"/>
    <n v="11"/>
    <n v="3"/>
    <n v="4"/>
    <n v="80"/>
    <n v="1"/>
    <n v="10"/>
    <n v="2"/>
    <n v="9"/>
    <n v="7"/>
    <n v="1"/>
    <n v="6"/>
  </r>
  <r>
    <s v="No"/>
    <s v="Travel_Rarely"/>
    <x v="0"/>
    <s v="Current Employees"/>
    <x v="1"/>
    <x v="0"/>
    <s v="STAFF-1346"/>
    <n v="1346"/>
    <x v="1"/>
    <x v="1"/>
    <x v="0"/>
    <s v="No"/>
    <s v="Y"/>
    <n v="4"/>
    <n v="-2"/>
    <n v="0"/>
    <x v="32"/>
    <n v="0"/>
    <m/>
    <n v="0"/>
    <n v="1"/>
    <n v="523"/>
    <n v="2"/>
    <s v="Bachelor's Degree"/>
    <n v="1"/>
    <n v="3"/>
    <n v="98"/>
    <n v="3"/>
    <n v="2"/>
    <n v="4"/>
    <n v="4661"/>
    <n v="22455"/>
    <n v="1"/>
    <n v="13"/>
    <n v="3"/>
    <n v="3"/>
    <n v="80"/>
    <n v="0"/>
    <n v="9"/>
    <n v="3"/>
    <n v="9"/>
    <n v="8"/>
    <n v="8"/>
    <n v="8"/>
  </r>
  <r>
    <s v="No"/>
    <s v="Travel_Frequently"/>
    <x v="0"/>
    <s v="Current Employees"/>
    <x v="0"/>
    <x v="3"/>
    <s v="STAFF-1349"/>
    <n v="1349"/>
    <x v="0"/>
    <x v="0"/>
    <x v="2"/>
    <s v="No"/>
    <s v="Y"/>
    <n v="2"/>
    <n v="-2"/>
    <n v="0"/>
    <x v="0"/>
    <n v="0"/>
    <m/>
    <n v="0"/>
    <n v="1"/>
    <n v="1018"/>
    <n v="1"/>
    <s v="Bachelor's Degree"/>
    <n v="1"/>
    <n v="3"/>
    <n v="66"/>
    <n v="3"/>
    <n v="2"/>
    <n v="2"/>
    <n v="4103"/>
    <n v="4297"/>
    <n v="0"/>
    <n v="17"/>
    <n v="3"/>
    <n v="4"/>
    <n v="80"/>
    <n v="1"/>
    <n v="10"/>
    <n v="3"/>
    <n v="9"/>
    <n v="3"/>
    <n v="1"/>
    <n v="7"/>
  </r>
  <r>
    <s v="No"/>
    <s v="Travel_Frequently"/>
    <x v="0"/>
    <s v="Current Employees"/>
    <x v="1"/>
    <x v="0"/>
    <s v="STAFF-1350"/>
    <n v="1350"/>
    <x v="1"/>
    <x v="1"/>
    <x v="0"/>
    <s v="Yes"/>
    <s v="Y"/>
    <n v="3"/>
    <n v="-2"/>
    <n v="0"/>
    <x v="10"/>
    <n v="0"/>
    <m/>
    <n v="0"/>
    <n v="1"/>
    <n v="482"/>
    <n v="4"/>
    <s v="Master's Degree"/>
    <n v="1"/>
    <n v="3"/>
    <n v="87"/>
    <n v="3"/>
    <n v="2"/>
    <n v="3"/>
    <n v="4249"/>
    <n v="2690"/>
    <n v="1"/>
    <n v="11"/>
    <n v="3"/>
    <n v="2"/>
    <n v="80"/>
    <n v="0"/>
    <n v="9"/>
    <n v="3"/>
    <n v="9"/>
    <n v="6"/>
    <n v="1"/>
    <n v="1"/>
  </r>
  <r>
    <s v="No"/>
    <s v="Travel_Rarely"/>
    <x v="1"/>
    <s v="Current Employees"/>
    <x v="2"/>
    <x v="0"/>
    <s v="STAFF-1352"/>
    <n v="1352"/>
    <x v="1"/>
    <x v="5"/>
    <x v="2"/>
    <s v="Yes"/>
    <s v="Y"/>
    <n v="2"/>
    <n v="-2"/>
    <n v="0"/>
    <x v="31"/>
    <n v="0"/>
    <m/>
    <n v="0"/>
    <n v="1"/>
    <n v="770"/>
    <n v="5"/>
    <s v="Bachelor's Degree"/>
    <n v="1"/>
    <n v="3"/>
    <n v="84"/>
    <n v="3"/>
    <n v="4"/>
    <n v="2"/>
    <n v="14026"/>
    <n v="17588"/>
    <n v="1"/>
    <n v="11"/>
    <n v="3"/>
    <n v="2"/>
    <n v="80"/>
    <n v="1"/>
    <n v="33"/>
    <n v="3"/>
    <n v="33"/>
    <n v="9"/>
    <n v="0"/>
    <n v="10"/>
  </r>
  <r>
    <s v="No"/>
    <s v="Travel_Rarely"/>
    <x v="0"/>
    <s v="Current Employees"/>
    <x v="0"/>
    <x v="0"/>
    <s v="STAFF-1355"/>
    <n v="1355"/>
    <x v="0"/>
    <x v="0"/>
    <x v="2"/>
    <s v="No"/>
    <s v="Y"/>
    <n v="3"/>
    <n v="-2"/>
    <n v="0"/>
    <x v="8"/>
    <n v="0"/>
    <m/>
    <n v="0"/>
    <n v="1"/>
    <n v="1009"/>
    <n v="2"/>
    <s v="Associates Degree"/>
    <n v="1"/>
    <n v="2"/>
    <n v="31"/>
    <n v="3"/>
    <n v="2"/>
    <n v="3"/>
    <n v="6893"/>
    <n v="19461"/>
    <n v="3"/>
    <n v="15"/>
    <n v="3"/>
    <n v="4"/>
    <n v="80"/>
    <n v="1"/>
    <n v="11"/>
    <n v="3"/>
    <n v="7"/>
    <n v="7"/>
    <n v="1"/>
    <n v="7"/>
  </r>
  <r>
    <s v="No"/>
    <s v="Travel_Rarely"/>
    <x v="2"/>
    <s v="Current Employees"/>
    <x v="0"/>
    <x v="2"/>
    <s v="STAFF-1356"/>
    <n v="1356"/>
    <x v="0"/>
    <x v="0"/>
    <x v="0"/>
    <s v="No"/>
    <s v="Y"/>
    <n v="6"/>
    <n v="-2"/>
    <n v="0"/>
    <x v="13"/>
    <n v="0"/>
    <m/>
    <n v="0"/>
    <n v="1"/>
    <n v="507"/>
    <n v="15"/>
    <s v="Associates Degree"/>
    <n v="1"/>
    <n v="3"/>
    <n v="66"/>
    <n v="3"/>
    <n v="2"/>
    <n v="3"/>
    <n v="6125"/>
    <n v="23553"/>
    <n v="1"/>
    <n v="12"/>
    <n v="3"/>
    <n v="4"/>
    <n v="80"/>
    <n v="0"/>
    <n v="10"/>
    <n v="4"/>
    <n v="10"/>
    <n v="8"/>
    <n v="9"/>
    <n v="6"/>
  </r>
  <r>
    <s v="No"/>
    <s v="Travel_Rarely"/>
    <x v="2"/>
    <s v="Current Employees"/>
    <x v="1"/>
    <x v="2"/>
    <s v="STAFF-1358"/>
    <n v="1358"/>
    <x v="1"/>
    <x v="2"/>
    <x v="1"/>
    <s v="No"/>
    <s v="Y"/>
    <n v="6"/>
    <n v="-2"/>
    <n v="0"/>
    <x v="36"/>
    <n v="0"/>
    <m/>
    <n v="0"/>
    <n v="1"/>
    <n v="882"/>
    <n v="19"/>
    <s v="High School"/>
    <n v="1"/>
    <n v="4"/>
    <n v="67"/>
    <n v="3"/>
    <n v="1"/>
    <n v="4"/>
    <n v="3669"/>
    <n v="9075"/>
    <n v="3"/>
    <n v="11"/>
    <n v="3"/>
    <n v="3"/>
    <n v="80"/>
    <n v="3"/>
    <n v="7"/>
    <n v="2"/>
    <n v="3"/>
    <n v="2"/>
    <n v="1"/>
    <n v="2"/>
  </r>
  <r>
    <s v="Yes"/>
    <s v="Travel_Rarely"/>
    <x v="3"/>
    <s v="Ex-Employees"/>
    <x v="1"/>
    <x v="2"/>
    <s v="STAFF-1360"/>
    <n v="1360"/>
    <x v="0"/>
    <x v="3"/>
    <x v="1"/>
    <s v="Yes"/>
    <s v="Y"/>
    <n v="0"/>
    <n v="-2"/>
    <n v="0"/>
    <x v="34"/>
    <n v="1"/>
    <n v="1"/>
    <n v="1"/>
    <n v="0"/>
    <n v="601"/>
    <n v="7"/>
    <s v="Master's Degree"/>
    <n v="1"/>
    <n v="3"/>
    <n v="53"/>
    <n v="2"/>
    <n v="3"/>
    <n v="3"/>
    <n v="10008"/>
    <n v="12023"/>
    <n v="7"/>
    <n v="14"/>
    <n v="3"/>
    <n v="4"/>
    <n v="80"/>
    <n v="0"/>
    <n v="31"/>
    <n v="2"/>
    <n v="10"/>
    <n v="9"/>
    <n v="5"/>
    <n v="9"/>
  </r>
  <r>
    <s v="No"/>
    <s v="Travel_Rarely"/>
    <x v="0"/>
    <s v="Current Employees"/>
    <x v="1"/>
    <x v="0"/>
    <s v="STAFF-1361"/>
    <n v="1361"/>
    <x v="1"/>
    <x v="2"/>
    <x v="1"/>
    <s v="No"/>
    <s v="Y"/>
    <n v="3"/>
    <n v="-2"/>
    <n v="0"/>
    <x v="32"/>
    <n v="0"/>
    <m/>
    <n v="0"/>
    <n v="1"/>
    <n v="329"/>
    <n v="1"/>
    <s v="Master's Degree"/>
    <n v="1"/>
    <n v="2"/>
    <n v="88"/>
    <n v="3"/>
    <n v="1"/>
    <n v="2"/>
    <n v="2387"/>
    <n v="6762"/>
    <n v="3"/>
    <n v="22"/>
    <n v="4"/>
    <n v="3"/>
    <n v="80"/>
    <n v="1"/>
    <n v="7"/>
    <n v="3"/>
    <n v="4"/>
    <n v="2"/>
    <n v="0"/>
    <n v="3"/>
  </r>
  <r>
    <s v="No"/>
    <s v="Travel_Frequently"/>
    <x v="0"/>
    <s v="Current Employees"/>
    <x v="0"/>
    <x v="3"/>
    <s v="STAFF-1362"/>
    <n v="1362"/>
    <x v="0"/>
    <x v="0"/>
    <x v="1"/>
    <s v="No"/>
    <s v="Y"/>
    <n v="2"/>
    <n v="-2"/>
    <n v="0"/>
    <x v="9"/>
    <n v="0"/>
    <m/>
    <n v="0"/>
    <n v="1"/>
    <n v="607"/>
    <n v="7"/>
    <s v="Bachelor's Degree"/>
    <n v="1"/>
    <n v="1"/>
    <n v="83"/>
    <n v="4"/>
    <n v="2"/>
    <n v="2"/>
    <n v="4639"/>
    <n v="2261"/>
    <n v="2"/>
    <n v="16"/>
    <n v="3"/>
    <n v="4"/>
    <n v="80"/>
    <n v="1"/>
    <n v="17"/>
    <n v="2"/>
    <n v="15"/>
    <n v="7"/>
    <n v="6"/>
    <n v="13"/>
  </r>
  <r>
    <s v="No"/>
    <s v="Travel_Rarely"/>
    <x v="1"/>
    <s v="Current Employees"/>
    <x v="1"/>
    <x v="0"/>
    <s v="STAFF-1363"/>
    <n v="1363"/>
    <x v="1"/>
    <x v="3"/>
    <x v="0"/>
    <s v="No"/>
    <s v="Y"/>
    <n v="2"/>
    <n v="-2"/>
    <n v="0"/>
    <x v="26"/>
    <n v="0"/>
    <m/>
    <n v="0"/>
    <n v="1"/>
    <n v="855"/>
    <n v="4"/>
    <s v="Bachelor's Degree"/>
    <n v="1"/>
    <n v="4"/>
    <n v="54"/>
    <n v="3"/>
    <n v="3"/>
    <n v="4"/>
    <n v="7898"/>
    <n v="18706"/>
    <n v="1"/>
    <n v="11"/>
    <n v="3"/>
    <n v="3"/>
    <n v="80"/>
    <n v="0"/>
    <n v="11"/>
    <n v="3"/>
    <n v="10"/>
    <n v="9"/>
    <n v="0"/>
    <n v="8"/>
  </r>
  <r>
    <s v="No"/>
    <s v="Travel_Rarely"/>
    <x v="2"/>
    <s v="Current Employees"/>
    <x v="0"/>
    <x v="2"/>
    <s v="STAFF-1364"/>
    <n v="1364"/>
    <x v="0"/>
    <x v="6"/>
    <x v="1"/>
    <s v="No"/>
    <s v="Y"/>
    <n v="4"/>
    <n v="-2"/>
    <n v="0"/>
    <x v="4"/>
    <n v="0"/>
    <m/>
    <n v="0"/>
    <n v="1"/>
    <n v="1291"/>
    <n v="11"/>
    <s v="Bachelor's Degree"/>
    <n v="1"/>
    <n v="3"/>
    <n v="98"/>
    <n v="4"/>
    <n v="1"/>
    <n v="4"/>
    <n v="2534"/>
    <n v="6527"/>
    <n v="8"/>
    <n v="14"/>
    <n v="3"/>
    <n v="2"/>
    <n v="80"/>
    <n v="1"/>
    <n v="5"/>
    <n v="3"/>
    <n v="1"/>
    <n v="0"/>
    <n v="0"/>
    <n v="0"/>
  </r>
  <r>
    <s v="No"/>
    <s v="Travel_Rarely"/>
    <x v="1"/>
    <s v="Current Employees"/>
    <x v="1"/>
    <x v="4"/>
    <s v="STAFF-1367"/>
    <n v="1367"/>
    <x v="0"/>
    <x v="3"/>
    <x v="0"/>
    <s v="No"/>
    <s v="Y"/>
    <n v="1"/>
    <n v="-2"/>
    <n v="0"/>
    <x v="31"/>
    <n v="0"/>
    <m/>
    <n v="0"/>
    <n v="1"/>
    <n v="1405"/>
    <n v="11"/>
    <s v="Associates Degree"/>
    <n v="1"/>
    <n v="4"/>
    <n v="82"/>
    <n v="2"/>
    <n v="4"/>
    <n v="4"/>
    <n v="13142"/>
    <n v="24439"/>
    <n v="3"/>
    <n v="16"/>
    <n v="3"/>
    <n v="2"/>
    <n v="80"/>
    <n v="0"/>
    <n v="29"/>
    <n v="2"/>
    <n v="5"/>
    <n v="2"/>
    <n v="0"/>
    <n v="3"/>
  </r>
  <r>
    <s v="No"/>
    <s v="Non-Travel"/>
    <x v="4"/>
    <s v="Current Employees"/>
    <x v="1"/>
    <x v="0"/>
    <s v="STAFF-1368"/>
    <n v="1368"/>
    <x v="0"/>
    <x v="2"/>
    <x v="0"/>
    <s v="No"/>
    <s v="Y"/>
    <n v="5"/>
    <n v="-2"/>
    <n v="0"/>
    <x v="41"/>
    <n v="0"/>
    <m/>
    <n v="0"/>
    <n v="1"/>
    <n v="1124"/>
    <n v="1"/>
    <s v="Bachelor's Degree"/>
    <n v="1"/>
    <n v="4"/>
    <n v="97"/>
    <n v="3"/>
    <n v="1"/>
    <n v="4"/>
    <n v="1611"/>
    <n v="19305"/>
    <n v="1"/>
    <n v="15"/>
    <n v="3"/>
    <n v="3"/>
    <n v="80"/>
    <n v="0"/>
    <n v="0"/>
    <n v="4"/>
    <n v="0"/>
    <n v="0"/>
    <n v="0"/>
    <n v="0"/>
  </r>
  <r>
    <s v="No"/>
    <s v="Travel_Rarely"/>
    <x v="0"/>
    <s v="Current Employees"/>
    <x v="1"/>
    <x v="2"/>
    <s v="STAFF-1369"/>
    <n v="1369"/>
    <x v="0"/>
    <x v="2"/>
    <x v="1"/>
    <s v="No"/>
    <s v="Y"/>
    <n v="0"/>
    <n v="-2"/>
    <n v="0"/>
    <x v="10"/>
    <n v="0"/>
    <m/>
    <n v="0"/>
    <n v="1"/>
    <n v="817"/>
    <n v="1"/>
    <s v="Bachelor's Degree"/>
    <n v="1"/>
    <n v="4"/>
    <n v="60"/>
    <n v="2"/>
    <n v="2"/>
    <n v="4"/>
    <n v="5363"/>
    <n v="10846"/>
    <n v="0"/>
    <n v="12"/>
    <n v="3"/>
    <n v="2"/>
    <n v="80"/>
    <n v="1"/>
    <n v="10"/>
    <n v="3"/>
    <n v="9"/>
    <n v="7"/>
    <n v="0"/>
    <n v="0"/>
  </r>
  <r>
    <s v="No"/>
    <s v="Travel_Frequently"/>
    <x v="2"/>
    <s v="Current Employees"/>
    <x v="0"/>
    <x v="0"/>
    <s v="STAFF-1371"/>
    <n v="1371"/>
    <x v="1"/>
    <x v="0"/>
    <x v="0"/>
    <s v="No"/>
    <s v="Y"/>
    <n v="3"/>
    <n v="-2"/>
    <n v="0"/>
    <x v="4"/>
    <n v="0"/>
    <m/>
    <n v="0"/>
    <n v="1"/>
    <n v="793"/>
    <n v="2"/>
    <s v="High School"/>
    <n v="1"/>
    <n v="4"/>
    <n v="43"/>
    <n v="1"/>
    <n v="2"/>
    <n v="4"/>
    <n v="5071"/>
    <n v="20392"/>
    <n v="3"/>
    <n v="20"/>
    <n v="4"/>
    <n v="2"/>
    <n v="80"/>
    <n v="0"/>
    <n v="8"/>
    <n v="3"/>
    <n v="6"/>
    <n v="2"/>
    <n v="0"/>
    <n v="0"/>
  </r>
  <r>
    <s v="Yes"/>
    <s v="Travel_Rarely"/>
    <x v="3"/>
    <s v="Ex-Employees"/>
    <x v="0"/>
    <x v="3"/>
    <s v="STAFF-1372"/>
    <n v="1372"/>
    <x v="1"/>
    <x v="0"/>
    <x v="0"/>
    <s v="Yes"/>
    <s v="Y"/>
    <n v="2"/>
    <n v="-2"/>
    <n v="0"/>
    <x v="27"/>
    <n v="1"/>
    <n v="1"/>
    <n v="1"/>
    <n v="0"/>
    <n v="267"/>
    <n v="13"/>
    <s v="Master's Degree"/>
    <n v="1"/>
    <n v="1"/>
    <n v="85"/>
    <n v="4"/>
    <n v="4"/>
    <n v="2"/>
    <n v="13695"/>
    <n v="9277"/>
    <n v="6"/>
    <n v="17"/>
    <n v="3"/>
    <n v="3"/>
    <n v="80"/>
    <n v="0"/>
    <n v="24"/>
    <n v="2"/>
    <n v="19"/>
    <n v="7"/>
    <n v="3"/>
    <n v="8"/>
  </r>
  <r>
    <s v="No"/>
    <s v="Travel_Rarely"/>
    <x v="3"/>
    <s v="Current Employees"/>
    <x v="1"/>
    <x v="0"/>
    <s v="STAFF-1373"/>
    <n v="1373"/>
    <x v="1"/>
    <x v="3"/>
    <x v="1"/>
    <s v="Yes"/>
    <s v="Y"/>
    <n v="0"/>
    <n v="-2"/>
    <n v="0"/>
    <x v="29"/>
    <n v="0"/>
    <m/>
    <n v="0"/>
    <n v="1"/>
    <n v="1369"/>
    <n v="23"/>
    <s v="Bachelor's Degree"/>
    <n v="1"/>
    <n v="4"/>
    <n v="68"/>
    <n v="3"/>
    <n v="4"/>
    <n v="2"/>
    <n v="13402"/>
    <n v="18235"/>
    <n v="4"/>
    <n v="12"/>
    <n v="3"/>
    <n v="1"/>
    <n v="80"/>
    <n v="1"/>
    <n v="33"/>
    <n v="3"/>
    <n v="19"/>
    <n v="16"/>
    <n v="15"/>
    <n v="9"/>
  </r>
  <r>
    <s v="No"/>
    <s v="Non-Travel"/>
    <x v="2"/>
    <s v="Current Employees"/>
    <x v="1"/>
    <x v="4"/>
    <s v="STAFF-1374"/>
    <n v="1374"/>
    <x v="0"/>
    <x v="1"/>
    <x v="2"/>
    <s v="No"/>
    <s v="Y"/>
    <n v="2"/>
    <n v="-2"/>
    <n v="0"/>
    <x v="13"/>
    <n v="0"/>
    <m/>
    <n v="0"/>
    <n v="1"/>
    <n v="999"/>
    <n v="26"/>
    <s v="High School"/>
    <n v="1"/>
    <n v="4"/>
    <n v="92"/>
    <n v="2"/>
    <n v="1"/>
    <n v="4"/>
    <n v="2029"/>
    <n v="15891"/>
    <n v="1"/>
    <n v="20"/>
    <n v="4"/>
    <n v="3"/>
    <n v="80"/>
    <n v="3"/>
    <n v="5"/>
    <n v="3"/>
    <n v="5"/>
    <n v="4"/>
    <n v="0"/>
    <n v="0"/>
  </r>
  <r>
    <s v="No"/>
    <s v="Travel_Rarely"/>
    <x v="0"/>
    <s v="Current Employees"/>
    <x v="1"/>
    <x v="2"/>
    <s v="STAFF-1375"/>
    <n v="1375"/>
    <x v="0"/>
    <x v="4"/>
    <x v="2"/>
    <s v="No"/>
    <s v="Y"/>
    <n v="0"/>
    <n v="-2"/>
    <n v="0"/>
    <x v="32"/>
    <n v="0"/>
    <m/>
    <n v="0"/>
    <n v="1"/>
    <n v="1202"/>
    <n v="2"/>
    <s v="High School"/>
    <n v="1"/>
    <n v="2"/>
    <n v="89"/>
    <n v="4"/>
    <n v="2"/>
    <n v="3"/>
    <n v="6377"/>
    <n v="13888"/>
    <n v="5"/>
    <n v="20"/>
    <n v="4"/>
    <n v="2"/>
    <n v="80"/>
    <n v="3"/>
    <n v="15"/>
    <n v="3"/>
    <n v="12"/>
    <n v="11"/>
    <n v="11"/>
    <n v="8"/>
  </r>
  <r>
    <s v="No"/>
    <s v="Travel_Rarely"/>
    <x v="2"/>
    <s v="Current Employees"/>
    <x v="1"/>
    <x v="2"/>
    <s v="STAFF-1377"/>
    <n v="1377"/>
    <x v="1"/>
    <x v="2"/>
    <x v="1"/>
    <s v="No"/>
    <s v="Y"/>
    <n v="1"/>
    <n v="-2"/>
    <n v="0"/>
    <x v="13"/>
    <n v="0"/>
    <m/>
    <n v="0"/>
    <n v="1"/>
    <n v="285"/>
    <n v="29"/>
    <s v="Bachelor's Degree"/>
    <n v="1"/>
    <n v="2"/>
    <n v="86"/>
    <n v="3"/>
    <n v="2"/>
    <n v="3"/>
    <n v="5429"/>
    <n v="17491"/>
    <n v="4"/>
    <n v="13"/>
    <n v="3"/>
    <n v="1"/>
    <n v="80"/>
    <n v="2"/>
    <n v="10"/>
    <n v="3"/>
    <n v="8"/>
    <n v="7"/>
    <n v="7"/>
    <n v="7"/>
  </r>
  <r>
    <s v="Yes"/>
    <s v="Travel_Frequently"/>
    <x v="2"/>
    <s v="Ex-Employees"/>
    <x v="0"/>
    <x v="0"/>
    <s v="STAFF-1379"/>
    <n v="1379"/>
    <x v="0"/>
    <x v="6"/>
    <x v="0"/>
    <s v="No"/>
    <s v="Y"/>
    <n v="3"/>
    <n v="-2"/>
    <n v="0"/>
    <x v="12"/>
    <n v="1"/>
    <n v="1"/>
    <n v="1"/>
    <n v="0"/>
    <n v="703"/>
    <n v="2"/>
    <s v="Bachelor's Degree"/>
    <n v="1"/>
    <n v="3"/>
    <n v="90"/>
    <n v="2"/>
    <n v="1"/>
    <n v="4"/>
    <n v="2785"/>
    <n v="11882"/>
    <n v="7"/>
    <n v="14"/>
    <n v="3"/>
    <n v="3"/>
    <n v="80"/>
    <n v="0"/>
    <n v="3"/>
    <n v="4"/>
    <n v="1"/>
    <n v="0"/>
    <n v="0"/>
    <n v="0"/>
  </r>
  <r>
    <s v="Yes"/>
    <s v="Travel_Frequently"/>
    <x v="0"/>
    <s v="Ex-Employees"/>
    <x v="0"/>
    <x v="3"/>
    <s v="STAFF-1380"/>
    <n v="1380"/>
    <x v="0"/>
    <x v="0"/>
    <x v="1"/>
    <s v="Yes"/>
    <s v="Y"/>
    <n v="0"/>
    <n v="-2"/>
    <n v="0"/>
    <x v="10"/>
    <n v="1"/>
    <n v="1"/>
    <n v="1"/>
    <n v="0"/>
    <n v="662"/>
    <n v="18"/>
    <s v="Master's Degree"/>
    <n v="1"/>
    <n v="4"/>
    <n v="67"/>
    <n v="3"/>
    <n v="2"/>
    <n v="2"/>
    <n v="4614"/>
    <n v="23288"/>
    <n v="0"/>
    <n v="18"/>
    <n v="3"/>
    <n v="3"/>
    <n v="80"/>
    <n v="1"/>
    <n v="5"/>
    <n v="2"/>
    <n v="4"/>
    <n v="2"/>
    <n v="3"/>
    <n v="2"/>
  </r>
  <r>
    <s v="No"/>
    <s v="Travel_Frequently"/>
    <x v="0"/>
    <s v="Current Employees"/>
    <x v="1"/>
    <x v="0"/>
    <s v="STAFF-1382"/>
    <n v="1382"/>
    <x v="1"/>
    <x v="1"/>
    <x v="2"/>
    <s v="No"/>
    <s v="Y"/>
    <n v="2"/>
    <n v="-2"/>
    <n v="0"/>
    <x v="8"/>
    <n v="0"/>
    <m/>
    <n v="0"/>
    <n v="1"/>
    <n v="693"/>
    <n v="7"/>
    <s v="Bachelor's Degree"/>
    <n v="1"/>
    <n v="4"/>
    <n v="57"/>
    <n v="4"/>
    <n v="1"/>
    <n v="3"/>
    <n v="2610"/>
    <n v="15748"/>
    <n v="1"/>
    <n v="11"/>
    <n v="3"/>
    <n v="4"/>
    <n v="80"/>
    <n v="3"/>
    <n v="4"/>
    <n v="3"/>
    <n v="4"/>
    <n v="2"/>
    <n v="0"/>
    <n v="3"/>
  </r>
  <r>
    <s v="No"/>
    <s v="Travel_Rarely"/>
    <x v="2"/>
    <s v="Current Employees"/>
    <x v="1"/>
    <x v="4"/>
    <s v="STAFF-1383"/>
    <n v="1383"/>
    <x v="0"/>
    <x v="4"/>
    <x v="0"/>
    <s v="No"/>
    <s v="Y"/>
    <n v="2"/>
    <n v="-2"/>
    <n v="0"/>
    <x v="13"/>
    <n v="0"/>
    <m/>
    <n v="0"/>
    <n v="1"/>
    <n v="404"/>
    <n v="2"/>
    <s v="Master's Degree"/>
    <n v="1"/>
    <n v="4"/>
    <n v="98"/>
    <n v="3"/>
    <n v="2"/>
    <n v="4"/>
    <n v="6687"/>
    <n v="6163"/>
    <n v="1"/>
    <n v="11"/>
    <n v="3"/>
    <n v="4"/>
    <n v="80"/>
    <n v="0"/>
    <n v="14"/>
    <n v="4"/>
    <n v="14"/>
    <n v="11"/>
    <n v="4"/>
    <n v="11"/>
  </r>
  <r>
    <s v="No"/>
    <s v="Travel_Rarely"/>
    <x v="2"/>
    <s v="Current Employees"/>
    <x v="0"/>
    <x v="0"/>
    <s v="STAFF-1387"/>
    <n v="1387"/>
    <x v="1"/>
    <x v="0"/>
    <x v="1"/>
    <s v="No"/>
    <s v="Y"/>
    <n v="0"/>
    <n v="-2"/>
    <n v="0"/>
    <x v="14"/>
    <n v="0"/>
    <m/>
    <n v="0"/>
    <n v="1"/>
    <n v="736"/>
    <n v="26"/>
    <s v="Bachelor's Degree"/>
    <n v="1"/>
    <n v="3"/>
    <n v="48"/>
    <n v="2"/>
    <n v="2"/>
    <n v="3"/>
    <n v="4724"/>
    <n v="24232"/>
    <n v="1"/>
    <n v="11"/>
    <n v="3"/>
    <n v="3"/>
    <n v="80"/>
    <n v="1"/>
    <n v="5"/>
    <n v="3"/>
    <n v="5"/>
    <n v="3"/>
    <n v="0"/>
    <n v="4"/>
  </r>
  <r>
    <s v="Yes"/>
    <s v="Travel_Rarely"/>
    <x v="2"/>
    <s v="Ex-Employees"/>
    <x v="1"/>
    <x v="2"/>
    <s v="STAFF-1389"/>
    <n v="1389"/>
    <x v="1"/>
    <x v="3"/>
    <x v="1"/>
    <s v="Yes"/>
    <s v="Y"/>
    <n v="3"/>
    <n v="-2"/>
    <n v="0"/>
    <x v="12"/>
    <n v="1"/>
    <n v="1"/>
    <n v="1"/>
    <n v="0"/>
    <n v="330"/>
    <n v="22"/>
    <s v="Master's Degree"/>
    <n v="1"/>
    <n v="4"/>
    <n v="98"/>
    <n v="3"/>
    <n v="2"/>
    <n v="3"/>
    <n v="6179"/>
    <n v="21057"/>
    <n v="1"/>
    <n v="15"/>
    <n v="3"/>
    <n v="4"/>
    <n v="80"/>
    <n v="2"/>
    <n v="10"/>
    <n v="2"/>
    <n v="10"/>
    <n v="2"/>
    <n v="6"/>
    <n v="7"/>
  </r>
  <r>
    <s v="No"/>
    <s v="Travel_Rarely"/>
    <x v="0"/>
    <s v="Current Employees"/>
    <x v="0"/>
    <x v="0"/>
    <s v="STAFF-1390"/>
    <n v="1390"/>
    <x v="1"/>
    <x v="0"/>
    <x v="1"/>
    <s v="Yes"/>
    <s v="Y"/>
    <n v="2"/>
    <n v="-2"/>
    <n v="0"/>
    <x v="22"/>
    <n v="0"/>
    <m/>
    <n v="0"/>
    <n v="1"/>
    <n v="1498"/>
    <n v="21"/>
    <s v="Master's Degree"/>
    <n v="1"/>
    <n v="1"/>
    <n v="44"/>
    <n v="2"/>
    <n v="2"/>
    <n v="4"/>
    <n v="6120"/>
    <n v="3567"/>
    <n v="3"/>
    <n v="12"/>
    <n v="3"/>
    <n v="4"/>
    <n v="80"/>
    <n v="2"/>
    <n v="8"/>
    <n v="4"/>
    <n v="5"/>
    <n v="4"/>
    <n v="1"/>
    <n v="4"/>
  </r>
  <r>
    <s v="No"/>
    <s v="Travel_Frequently"/>
    <x v="1"/>
    <s v="Current Employees"/>
    <x v="0"/>
    <x v="3"/>
    <s v="STAFF-1391"/>
    <n v="1391"/>
    <x v="1"/>
    <x v="0"/>
    <x v="1"/>
    <s v="No"/>
    <s v="Y"/>
    <n v="5"/>
    <n v="-2"/>
    <n v="0"/>
    <x v="31"/>
    <n v="0"/>
    <m/>
    <n v="0"/>
    <n v="1"/>
    <n v="541"/>
    <n v="2"/>
    <s v="Bachelor's Degree"/>
    <n v="1"/>
    <n v="2"/>
    <n v="52"/>
    <n v="3"/>
    <n v="3"/>
    <n v="2"/>
    <n v="10596"/>
    <n v="15395"/>
    <n v="2"/>
    <n v="11"/>
    <n v="3"/>
    <n v="2"/>
    <n v="80"/>
    <n v="0"/>
    <n v="14"/>
    <n v="3"/>
    <n v="4"/>
    <n v="2"/>
    <n v="3"/>
    <n v="2"/>
  </r>
  <r>
    <s v="No"/>
    <s v="Travel_Frequently"/>
    <x v="0"/>
    <s v="Current Employees"/>
    <x v="1"/>
    <x v="0"/>
    <s v="STAFF-1392"/>
    <n v="1392"/>
    <x v="0"/>
    <x v="1"/>
    <x v="2"/>
    <s v="Yes"/>
    <s v="Y"/>
    <n v="4"/>
    <n v="-2"/>
    <n v="0"/>
    <x v="0"/>
    <n v="0"/>
    <m/>
    <n v="0"/>
    <n v="1"/>
    <n v="1200"/>
    <n v="22"/>
    <s v="Bachelor's Degree"/>
    <n v="1"/>
    <n v="4"/>
    <n v="75"/>
    <n v="3"/>
    <n v="2"/>
    <n v="4"/>
    <n v="5467"/>
    <n v="13953"/>
    <n v="3"/>
    <n v="14"/>
    <n v="3"/>
    <n v="1"/>
    <n v="80"/>
    <n v="2"/>
    <n v="12"/>
    <n v="2"/>
    <n v="6"/>
    <n v="2"/>
    <n v="3"/>
    <n v="3"/>
  </r>
  <r>
    <s v="No"/>
    <s v="Travel_Rarely"/>
    <x v="0"/>
    <s v="Current Employees"/>
    <x v="1"/>
    <x v="0"/>
    <s v="STAFF-1394"/>
    <n v="1394"/>
    <x v="1"/>
    <x v="1"/>
    <x v="1"/>
    <s v="Yes"/>
    <s v="Y"/>
    <n v="2"/>
    <n v="-2"/>
    <n v="0"/>
    <x v="2"/>
    <n v="0"/>
    <m/>
    <n v="0"/>
    <n v="1"/>
    <n v="1439"/>
    <n v="4"/>
    <s v="High School"/>
    <n v="1"/>
    <n v="3"/>
    <n v="54"/>
    <n v="3"/>
    <n v="1"/>
    <n v="3"/>
    <n v="2996"/>
    <n v="5182"/>
    <n v="7"/>
    <n v="15"/>
    <n v="3"/>
    <n v="4"/>
    <n v="80"/>
    <n v="0"/>
    <n v="8"/>
    <n v="3"/>
    <n v="6"/>
    <n v="4"/>
    <n v="1"/>
    <n v="3"/>
  </r>
  <r>
    <s v="No"/>
    <s v="Travel_Frequently"/>
    <x v="2"/>
    <s v="Current Employees"/>
    <x v="0"/>
    <x v="0"/>
    <s v="STAFF-1395"/>
    <n v="1395"/>
    <x v="1"/>
    <x v="0"/>
    <x v="1"/>
    <s v="No"/>
    <s v="Y"/>
    <n v="2"/>
    <n v="-2"/>
    <n v="0"/>
    <x v="3"/>
    <n v="0"/>
    <m/>
    <n v="0"/>
    <n v="1"/>
    <n v="1111"/>
    <n v="5"/>
    <s v="High School"/>
    <n v="1"/>
    <n v="2"/>
    <n v="61"/>
    <n v="3"/>
    <n v="2"/>
    <n v="4"/>
    <n v="9998"/>
    <n v="19293"/>
    <n v="6"/>
    <n v="13"/>
    <n v="3"/>
    <n v="1"/>
    <n v="80"/>
    <n v="0"/>
    <n v="8"/>
    <n v="4"/>
    <n v="5"/>
    <n v="4"/>
    <n v="1"/>
    <n v="2"/>
  </r>
  <r>
    <s v="No"/>
    <s v="Travel_Rarely"/>
    <x v="2"/>
    <s v="Current Employees"/>
    <x v="0"/>
    <x v="3"/>
    <s v="STAFF-1396"/>
    <n v="1396"/>
    <x v="1"/>
    <x v="0"/>
    <x v="1"/>
    <s v="Yes"/>
    <s v="Y"/>
    <n v="3"/>
    <n v="-2"/>
    <n v="0"/>
    <x v="5"/>
    <n v="0"/>
    <m/>
    <n v="0"/>
    <n v="1"/>
    <n v="499"/>
    <n v="2"/>
    <s v="High School"/>
    <n v="1"/>
    <n v="3"/>
    <n v="36"/>
    <n v="3"/>
    <n v="2"/>
    <n v="2"/>
    <n v="4078"/>
    <n v="20497"/>
    <n v="0"/>
    <n v="13"/>
    <n v="3"/>
    <n v="1"/>
    <n v="80"/>
    <n v="3"/>
    <n v="4"/>
    <n v="2"/>
    <n v="3"/>
    <n v="2"/>
    <n v="1"/>
    <n v="2"/>
  </r>
  <r>
    <s v="No"/>
    <s v="Non-Travel"/>
    <x v="0"/>
    <s v="Current Employees"/>
    <x v="1"/>
    <x v="0"/>
    <s v="STAFF-1397"/>
    <n v="1397"/>
    <x v="1"/>
    <x v="4"/>
    <x v="1"/>
    <s v="No"/>
    <s v="Y"/>
    <n v="2"/>
    <n v="-2"/>
    <n v="0"/>
    <x v="22"/>
    <n v="0"/>
    <m/>
    <n v="0"/>
    <n v="1"/>
    <n v="1485"/>
    <n v="25"/>
    <s v="Associates Degree"/>
    <n v="1"/>
    <n v="3"/>
    <n v="71"/>
    <n v="3"/>
    <n v="3"/>
    <n v="3"/>
    <n v="10920"/>
    <n v="3449"/>
    <n v="3"/>
    <n v="21"/>
    <n v="4"/>
    <n v="2"/>
    <n v="80"/>
    <n v="1"/>
    <n v="13"/>
    <n v="3"/>
    <n v="6"/>
    <n v="4"/>
    <n v="0"/>
    <n v="5"/>
  </r>
  <r>
    <s v="No"/>
    <s v="Travel_Rarely"/>
    <x v="2"/>
    <s v="Current Employees"/>
    <x v="0"/>
    <x v="0"/>
    <s v="STAFF-1399"/>
    <n v="1399"/>
    <x v="1"/>
    <x v="0"/>
    <x v="1"/>
    <s v="No"/>
    <s v="Y"/>
    <n v="3"/>
    <n v="-2"/>
    <n v="0"/>
    <x v="36"/>
    <n v="0"/>
    <m/>
    <n v="0"/>
    <n v="1"/>
    <n v="1372"/>
    <n v="18"/>
    <s v="High School"/>
    <n v="1"/>
    <n v="1"/>
    <n v="93"/>
    <n v="4"/>
    <n v="2"/>
    <n v="3"/>
    <n v="6232"/>
    <n v="12477"/>
    <n v="2"/>
    <n v="11"/>
    <n v="3"/>
    <n v="2"/>
    <n v="80"/>
    <n v="0"/>
    <n v="6"/>
    <n v="2"/>
    <n v="3"/>
    <n v="2"/>
    <n v="1"/>
    <n v="2"/>
  </r>
  <r>
    <s v="No"/>
    <s v="Travel_Frequently"/>
    <x v="1"/>
    <s v="Current Employees"/>
    <x v="1"/>
    <x v="2"/>
    <s v="STAFF-1401"/>
    <n v="1401"/>
    <x v="0"/>
    <x v="3"/>
    <x v="1"/>
    <s v="Yes"/>
    <s v="Y"/>
    <n v="3"/>
    <n v="-2"/>
    <n v="0"/>
    <x v="39"/>
    <n v="0"/>
    <m/>
    <n v="0"/>
    <n v="1"/>
    <n v="322"/>
    <n v="28"/>
    <s v="Associates Degree"/>
    <n v="1"/>
    <n v="4"/>
    <n v="59"/>
    <n v="4"/>
    <n v="4"/>
    <n v="3"/>
    <n v="13247"/>
    <n v="9731"/>
    <n v="2"/>
    <n v="11"/>
    <n v="3"/>
    <n v="2"/>
    <n v="80"/>
    <n v="1"/>
    <n v="24"/>
    <n v="2"/>
    <n v="5"/>
    <n v="3"/>
    <n v="0"/>
    <n v="2"/>
  </r>
  <r>
    <s v="No"/>
    <s v="Travel_Rarely"/>
    <x v="0"/>
    <s v="Current Employees"/>
    <x v="1"/>
    <x v="2"/>
    <s v="STAFF-1402"/>
    <n v="1402"/>
    <x v="0"/>
    <x v="1"/>
    <x v="0"/>
    <s v="Yes"/>
    <s v="Y"/>
    <n v="3"/>
    <n v="-2"/>
    <n v="0"/>
    <x v="23"/>
    <n v="0"/>
    <m/>
    <n v="0"/>
    <n v="1"/>
    <n v="930"/>
    <n v="6"/>
    <s v="Bachelor's Degree"/>
    <n v="1"/>
    <n v="1"/>
    <n v="73"/>
    <n v="2"/>
    <n v="2"/>
    <n v="3"/>
    <n v="4081"/>
    <n v="20003"/>
    <n v="1"/>
    <n v="14"/>
    <n v="3"/>
    <n v="1"/>
    <n v="80"/>
    <n v="0"/>
    <n v="20"/>
    <n v="1"/>
    <n v="20"/>
    <n v="7"/>
    <n v="1"/>
    <n v="8"/>
  </r>
  <r>
    <s v="No"/>
    <s v="Travel_Rarely"/>
    <x v="2"/>
    <s v="Current Employees"/>
    <x v="0"/>
    <x v="3"/>
    <s v="STAFF-1403"/>
    <n v="1403"/>
    <x v="0"/>
    <x v="0"/>
    <x v="1"/>
    <s v="Yes"/>
    <s v="Y"/>
    <n v="3"/>
    <n v="-2"/>
    <n v="0"/>
    <x v="4"/>
    <n v="0"/>
    <m/>
    <n v="0"/>
    <n v="1"/>
    <n v="205"/>
    <n v="10"/>
    <s v="Bachelor's Degree"/>
    <n v="1"/>
    <n v="4"/>
    <n v="98"/>
    <n v="2"/>
    <n v="2"/>
    <n v="2"/>
    <n v="5769"/>
    <n v="7100"/>
    <n v="1"/>
    <n v="11"/>
    <n v="3"/>
    <n v="4"/>
    <n v="80"/>
    <n v="0"/>
    <n v="6"/>
    <n v="3"/>
    <n v="6"/>
    <n v="2"/>
    <n v="4"/>
    <n v="4"/>
  </r>
  <r>
    <s v="Yes"/>
    <s v="Travel_Rarely"/>
    <x v="2"/>
    <s v="Ex-Employees"/>
    <x v="1"/>
    <x v="0"/>
    <s v="STAFF-1405"/>
    <n v="1405"/>
    <x v="0"/>
    <x v="1"/>
    <x v="0"/>
    <s v="Yes"/>
    <s v="Y"/>
    <n v="2"/>
    <n v="-2"/>
    <n v="0"/>
    <x v="4"/>
    <n v="1"/>
    <n v="1"/>
    <n v="1"/>
    <n v="0"/>
    <n v="135"/>
    <n v="17"/>
    <s v="Master's Degree"/>
    <n v="1"/>
    <n v="4"/>
    <n v="51"/>
    <n v="3"/>
    <n v="1"/>
    <n v="3"/>
    <n v="2394"/>
    <n v="25681"/>
    <n v="1"/>
    <n v="13"/>
    <n v="3"/>
    <n v="4"/>
    <n v="80"/>
    <n v="0"/>
    <n v="8"/>
    <n v="3"/>
    <n v="8"/>
    <n v="2"/>
    <n v="7"/>
    <n v="7"/>
  </r>
  <r>
    <s v="No"/>
    <s v="Travel_Rarely"/>
    <x v="2"/>
    <s v="Current Employees"/>
    <x v="1"/>
    <x v="2"/>
    <s v="STAFF-1407"/>
    <n v="1407"/>
    <x v="1"/>
    <x v="1"/>
    <x v="0"/>
    <s v="No"/>
    <s v="Y"/>
    <n v="2"/>
    <n v="-2"/>
    <n v="0"/>
    <x v="25"/>
    <n v="0"/>
    <m/>
    <n v="0"/>
    <n v="1"/>
    <n v="683"/>
    <n v="2"/>
    <s v="High School"/>
    <n v="1"/>
    <n v="1"/>
    <n v="36"/>
    <n v="2"/>
    <n v="1"/>
    <n v="4"/>
    <n v="3904"/>
    <n v="4050"/>
    <n v="0"/>
    <n v="12"/>
    <n v="3"/>
    <n v="4"/>
    <n v="80"/>
    <n v="0"/>
    <n v="5"/>
    <n v="3"/>
    <n v="4"/>
    <n v="3"/>
    <n v="1"/>
    <n v="1"/>
  </r>
  <r>
    <s v="No"/>
    <s v="Travel_Rarely"/>
    <x v="0"/>
    <s v="Current Employees"/>
    <x v="2"/>
    <x v="5"/>
    <s v="STAFF-1408"/>
    <n v="1408"/>
    <x v="0"/>
    <x v="5"/>
    <x v="1"/>
    <s v="No"/>
    <s v="Y"/>
    <n v="5"/>
    <n v="-2"/>
    <n v="0"/>
    <x v="19"/>
    <n v="0"/>
    <m/>
    <n v="0"/>
    <n v="1"/>
    <n v="1147"/>
    <n v="10"/>
    <s v="Bachelor's Degree"/>
    <n v="1"/>
    <n v="3"/>
    <n v="31"/>
    <n v="3"/>
    <n v="4"/>
    <n v="3"/>
    <n v="16799"/>
    <n v="16616"/>
    <n v="0"/>
    <n v="14"/>
    <n v="3"/>
    <n v="3"/>
    <n v="80"/>
    <n v="1"/>
    <n v="21"/>
    <n v="3"/>
    <n v="20"/>
    <n v="7"/>
    <n v="0"/>
    <n v="9"/>
  </r>
  <r>
    <s v="No"/>
    <s v="Non-Travel"/>
    <x v="2"/>
    <s v="Current Employees"/>
    <x v="1"/>
    <x v="2"/>
    <s v="STAFF-1955"/>
    <n v="1955"/>
    <x v="0"/>
    <x v="4"/>
    <x v="2"/>
    <s v="No"/>
    <s v="Y"/>
    <n v="6"/>
    <n v="-2"/>
    <n v="0"/>
    <x v="5"/>
    <n v="0"/>
    <m/>
    <n v="0"/>
    <n v="1"/>
    <n v="1146"/>
    <n v="15"/>
    <s v="Master's Degree"/>
    <n v="1"/>
    <n v="3"/>
    <n v="34"/>
    <n v="3"/>
    <n v="2"/>
    <n v="4"/>
    <n v="6667"/>
    <n v="16542"/>
    <n v="5"/>
    <n v="18"/>
    <n v="3"/>
    <n v="2"/>
    <n v="80"/>
    <n v="1"/>
    <n v="9"/>
    <n v="3"/>
    <n v="5"/>
    <n v="1"/>
    <n v="1"/>
    <n v="2"/>
  </r>
  <r>
    <s v="No"/>
    <s v="Non-Travel"/>
    <x v="0"/>
    <s v="Current Employees"/>
    <x v="1"/>
    <x v="2"/>
    <s v="STAFF-1662"/>
    <n v="1662"/>
    <x v="0"/>
    <x v="3"/>
    <x v="1"/>
    <s v="No"/>
    <s v="Y"/>
    <n v="6"/>
    <n v="-2"/>
    <n v="0"/>
    <x v="9"/>
    <n v="0"/>
    <m/>
    <n v="0"/>
    <n v="1"/>
    <n v="894"/>
    <n v="1"/>
    <s v="Master's Degree"/>
    <n v="1"/>
    <n v="4"/>
    <n v="33"/>
    <n v="2"/>
    <n v="2"/>
    <n v="3"/>
    <n v="4374"/>
    <n v="15411"/>
    <n v="0"/>
    <n v="15"/>
    <n v="3"/>
    <n v="3"/>
    <n v="80"/>
    <n v="0"/>
    <n v="4"/>
    <n v="3"/>
    <n v="3"/>
    <n v="2"/>
    <n v="1"/>
    <n v="2"/>
  </r>
  <r>
    <s v="No"/>
    <s v="Non-Travel"/>
    <x v="0"/>
    <s v="Current Employees"/>
    <x v="1"/>
    <x v="0"/>
    <s v="STAFF-1630"/>
    <n v="1630"/>
    <x v="0"/>
    <x v="4"/>
    <x v="1"/>
    <s v="No"/>
    <s v="Y"/>
    <n v="5"/>
    <n v="-2"/>
    <n v="0"/>
    <x v="10"/>
    <n v="0"/>
    <m/>
    <n v="0"/>
    <n v="1"/>
    <n v="208"/>
    <n v="8"/>
    <s v="Master's Degree"/>
    <n v="1"/>
    <n v="3"/>
    <n v="52"/>
    <n v="3"/>
    <n v="2"/>
    <n v="3"/>
    <n v="4148"/>
    <n v="12250"/>
    <n v="1"/>
    <n v="12"/>
    <n v="3"/>
    <n v="4"/>
    <n v="80"/>
    <n v="1"/>
    <n v="15"/>
    <n v="3"/>
    <n v="14"/>
    <n v="11"/>
    <n v="2"/>
    <n v="9"/>
  </r>
  <r>
    <s v="No"/>
    <s v="Non-Travel"/>
    <x v="1"/>
    <s v="Current Employees"/>
    <x v="1"/>
    <x v="2"/>
    <s v="STAFF-2000"/>
    <n v="2000"/>
    <x v="0"/>
    <x v="7"/>
    <x v="1"/>
    <s v="No"/>
    <s v="Y"/>
    <n v="3"/>
    <n v="-2"/>
    <n v="0"/>
    <x v="40"/>
    <n v="0"/>
    <m/>
    <n v="0"/>
    <n v="1"/>
    <n v="1162"/>
    <n v="1"/>
    <s v="High School"/>
    <n v="1"/>
    <n v="3"/>
    <n v="98"/>
    <n v="3"/>
    <n v="3"/>
    <n v="2"/>
    <n v="11957"/>
    <n v="17231"/>
    <n v="0"/>
    <n v="18"/>
    <n v="3"/>
    <n v="1"/>
    <n v="80"/>
    <n v="2"/>
    <n v="14"/>
    <n v="1"/>
    <n v="13"/>
    <n v="8"/>
    <n v="5"/>
    <n v="12"/>
  </r>
  <r>
    <s v="No"/>
    <s v="Non-Travel"/>
    <x v="4"/>
    <s v="Current Employees"/>
    <x v="1"/>
    <x v="2"/>
    <s v="STAFF-1839"/>
    <n v="1839"/>
    <x v="0"/>
    <x v="1"/>
    <x v="0"/>
    <s v="No"/>
    <s v="Y"/>
    <n v="4"/>
    <n v="-2"/>
    <n v="0"/>
    <x v="41"/>
    <n v="0"/>
    <m/>
    <n v="0"/>
    <n v="1"/>
    <n v="1431"/>
    <n v="14"/>
    <s v="Bachelor's Degree"/>
    <n v="1"/>
    <n v="2"/>
    <n v="33"/>
    <n v="3"/>
    <n v="1"/>
    <n v="3"/>
    <n v="1514"/>
    <n v="8018"/>
    <n v="1"/>
    <n v="16"/>
    <n v="3"/>
    <n v="3"/>
    <n v="80"/>
    <n v="0"/>
    <n v="0"/>
    <n v="1"/>
    <n v="0"/>
    <n v="0"/>
    <n v="0"/>
    <n v="0"/>
  </r>
  <r>
    <s v="No"/>
    <s v="Non-Travel"/>
    <x v="0"/>
    <s v="Current Employees"/>
    <x v="0"/>
    <x v="0"/>
    <s v="STAFF-1929"/>
    <n v="1929"/>
    <x v="0"/>
    <x v="0"/>
    <x v="1"/>
    <s v="No"/>
    <s v="Y"/>
    <n v="1"/>
    <n v="-2"/>
    <n v="0"/>
    <x v="22"/>
    <n v="0"/>
    <m/>
    <n v="0"/>
    <n v="1"/>
    <n v="1251"/>
    <n v="21"/>
    <s v="Master's Degree"/>
    <n v="1"/>
    <n v="1"/>
    <n v="32"/>
    <n v="1"/>
    <n v="2"/>
    <n v="3"/>
    <n v="5736"/>
    <n v="3987"/>
    <n v="6"/>
    <n v="19"/>
    <n v="3"/>
    <n v="3"/>
    <n v="80"/>
    <n v="1"/>
    <n v="10"/>
    <n v="3"/>
    <n v="3"/>
    <n v="2"/>
    <n v="1"/>
    <n v="2"/>
  </r>
  <r>
    <s v="No"/>
    <s v="Non-Travel"/>
    <x v="4"/>
    <s v="Current Employees"/>
    <x v="0"/>
    <x v="0"/>
    <s v="STAFF-1495"/>
    <n v="1495"/>
    <x v="0"/>
    <x v="6"/>
    <x v="1"/>
    <s v="No"/>
    <s v="Y"/>
    <n v="2"/>
    <n v="-2"/>
    <n v="0"/>
    <x v="17"/>
    <n v="0"/>
    <m/>
    <n v="0"/>
    <n v="1"/>
    <n v="830"/>
    <n v="13"/>
    <s v="Associates Degree"/>
    <n v="1"/>
    <n v="4"/>
    <n v="78"/>
    <n v="3"/>
    <n v="1"/>
    <n v="2"/>
    <n v="2033"/>
    <n v="7103"/>
    <n v="1"/>
    <n v="13"/>
    <n v="3"/>
    <n v="3"/>
    <n v="80"/>
    <n v="1"/>
    <n v="1"/>
    <n v="3"/>
    <n v="1"/>
    <n v="0"/>
    <n v="0"/>
    <n v="0"/>
  </r>
  <r>
    <s v="No"/>
    <s v="Non-Travel"/>
    <x v="2"/>
    <s v="Current Employees"/>
    <x v="0"/>
    <x v="3"/>
    <s v="STAFF-1756"/>
    <n v="1756"/>
    <x v="0"/>
    <x v="0"/>
    <x v="0"/>
    <s v="No"/>
    <s v="Y"/>
    <n v="2"/>
    <n v="-2"/>
    <n v="0"/>
    <x v="3"/>
    <n v="0"/>
    <m/>
    <n v="0"/>
    <n v="1"/>
    <n v="1283"/>
    <n v="2"/>
    <s v="Bachelor's Degree"/>
    <n v="1"/>
    <n v="4"/>
    <n v="62"/>
    <n v="3"/>
    <n v="2"/>
    <n v="2"/>
    <n v="5147"/>
    <n v="10697"/>
    <n v="8"/>
    <n v="15"/>
    <n v="3"/>
    <n v="4"/>
    <n v="80"/>
    <n v="0"/>
    <n v="13"/>
    <n v="2"/>
    <n v="11"/>
    <n v="7"/>
    <n v="1"/>
    <n v="7"/>
  </r>
  <r>
    <s v="No"/>
    <s v="Travel_Frequently"/>
    <x v="1"/>
    <s v="Current Employees"/>
    <x v="1"/>
    <x v="2"/>
    <s v="STAFF-1900"/>
    <n v="1900"/>
    <x v="0"/>
    <x v="5"/>
    <x v="2"/>
    <s v="No"/>
    <s v="Y"/>
    <n v="3"/>
    <n v="-2"/>
    <n v="0"/>
    <x v="26"/>
    <n v="0"/>
    <m/>
    <n v="0"/>
    <n v="1"/>
    <n v="117"/>
    <n v="22"/>
    <s v="Bachelor's Degree"/>
    <n v="1"/>
    <n v="4"/>
    <n v="58"/>
    <n v="3"/>
    <n v="4"/>
    <n v="4"/>
    <n v="17174"/>
    <n v="2437"/>
    <n v="3"/>
    <n v="11"/>
    <n v="3"/>
    <n v="2"/>
    <n v="80"/>
    <n v="1"/>
    <n v="24"/>
    <n v="3"/>
    <n v="22"/>
    <n v="17"/>
    <n v="4"/>
    <n v="7"/>
  </r>
  <r>
    <s v="No"/>
    <s v="Travel_Frequently"/>
    <x v="0"/>
    <s v="Current Employees"/>
    <x v="1"/>
    <x v="0"/>
    <s v="STAFF-2025"/>
    <n v="2025"/>
    <x v="0"/>
    <x v="3"/>
    <x v="2"/>
    <s v="No"/>
    <s v="Y"/>
    <n v="3"/>
    <n v="-2"/>
    <n v="0"/>
    <x v="9"/>
    <n v="0"/>
    <m/>
    <n v="0"/>
    <n v="1"/>
    <n v="688"/>
    <n v="4"/>
    <s v="Associates Degree"/>
    <n v="1"/>
    <n v="4"/>
    <n v="97"/>
    <n v="3"/>
    <n v="2"/>
    <n v="2"/>
    <n v="5131"/>
    <n v="9192"/>
    <n v="7"/>
    <n v="13"/>
    <n v="3"/>
    <n v="2"/>
    <n v="80"/>
    <n v="3"/>
    <n v="18"/>
    <n v="3"/>
    <n v="4"/>
    <n v="2"/>
    <n v="0"/>
    <n v="2"/>
  </r>
  <r>
    <s v="No"/>
    <s v="Travel_Frequently"/>
    <x v="0"/>
    <s v="Current Employees"/>
    <x v="1"/>
    <x v="2"/>
    <s v="STAFF-1760"/>
    <n v="1760"/>
    <x v="0"/>
    <x v="2"/>
    <x v="1"/>
    <s v="No"/>
    <s v="Y"/>
    <n v="4"/>
    <n v="-2"/>
    <n v="0"/>
    <x v="8"/>
    <n v="0"/>
    <m/>
    <n v="0"/>
    <n v="1"/>
    <n v="594"/>
    <n v="2"/>
    <s v="Associates Degree"/>
    <n v="1"/>
    <n v="3"/>
    <n v="75"/>
    <n v="2"/>
    <n v="1"/>
    <n v="2"/>
    <n v="2468"/>
    <n v="15963"/>
    <n v="4"/>
    <n v="14"/>
    <n v="3"/>
    <n v="2"/>
    <n v="80"/>
    <n v="1"/>
    <n v="9"/>
    <n v="2"/>
    <n v="6"/>
    <n v="1"/>
    <n v="0"/>
    <n v="5"/>
  </r>
  <r>
    <s v="No"/>
    <s v="Travel_Frequently"/>
    <x v="2"/>
    <s v="Current Employees"/>
    <x v="1"/>
    <x v="0"/>
    <s v="STAFF-1870"/>
    <n v="1870"/>
    <x v="0"/>
    <x v="1"/>
    <x v="1"/>
    <s v="No"/>
    <s v="Y"/>
    <n v="2"/>
    <n v="-2"/>
    <n v="0"/>
    <x v="4"/>
    <n v="0"/>
    <m/>
    <n v="0"/>
    <n v="1"/>
    <n v="1131"/>
    <n v="15"/>
    <s v="Bachelor's Degree"/>
    <n v="1"/>
    <n v="4"/>
    <n v="77"/>
    <n v="2"/>
    <n v="1"/>
    <n v="3"/>
    <n v="4774"/>
    <n v="23844"/>
    <n v="0"/>
    <n v="19"/>
    <n v="3"/>
    <n v="4"/>
    <n v="80"/>
    <n v="1"/>
    <n v="8"/>
    <n v="2"/>
    <n v="7"/>
    <n v="6"/>
    <n v="7"/>
    <n v="3"/>
  </r>
  <r>
    <s v="No"/>
    <s v="Travel_Frequently"/>
    <x v="0"/>
    <s v="Current Employees"/>
    <x v="1"/>
    <x v="4"/>
    <s v="STAFF-1985"/>
    <n v="1985"/>
    <x v="0"/>
    <x v="2"/>
    <x v="1"/>
    <s v="No"/>
    <s v="Y"/>
    <n v="2"/>
    <n v="-2"/>
    <n v="0"/>
    <x v="32"/>
    <n v="0"/>
    <m/>
    <n v="0"/>
    <n v="1"/>
    <n v="692"/>
    <n v="11"/>
    <s v="Bachelor's Degree"/>
    <n v="1"/>
    <n v="4"/>
    <n v="73"/>
    <n v="3"/>
    <n v="2"/>
    <n v="4"/>
    <n v="6323"/>
    <n v="26849"/>
    <n v="1"/>
    <n v="11"/>
    <n v="3"/>
    <n v="1"/>
    <n v="80"/>
    <n v="1"/>
    <n v="10"/>
    <n v="4"/>
    <n v="10"/>
    <n v="9"/>
    <n v="9"/>
    <n v="4"/>
  </r>
  <r>
    <s v="No"/>
    <s v="Travel_Frequently"/>
    <x v="2"/>
    <s v="Current Employees"/>
    <x v="1"/>
    <x v="0"/>
    <s v="STAFF-1513"/>
    <n v="1513"/>
    <x v="0"/>
    <x v="2"/>
    <x v="1"/>
    <s v="No"/>
    <s v="Y"/>
    <n v="3"/>
    <n v="-2"/>
    <n v="0"/>
    <x v="11"/>
    <n v="0"/>
    <m/>
    <n v="0"/>
    <n v="1"/>
    <n v="410"/>
    <n v="2"/>
    <s v="High School"/>
    <n v="1"/>
    <n v="4"/>
    <n v="97"/>
    <n v="3"/>
    <n v="1"/>
    <n v="2"/>
    <n v="3180"/>
    <n v="4668"/>
    <n v="0"/>
    <n v="13"/>
    <n v="3"/>
    <n v="3"/>
    <n v="80"/>
    <n v="3"/>
    <n v="4"/>
    <n v="3"/>
    <n v="3"/>
    <n v="2"/>
    <n v="0"/>
    <n v="2"/>
  </r>
  <r>
    <s v="No"/>
    <s v="Travel_Frequently"/>
    <x v="0"/>
    <s v="Current Employees"/>
    <x v="1"/>
    <x v="2"/>
    <s v="STAFF-1633"/>
    <n v="1633"/>
    <x v="0"/>
    <x v="3"/>
    <x v="0"/>
    <s v="No"/>
    <s v="Y"/>
    <n v="2"/>
    <n v="-2"/>
    <n v="0"/>
    <x v="22"/>
    <n v="0"/>
    <m/>
    <n v="0"/>
    <n v="1"/>
    <n v="711"/>
    <n v="4"/>
    <s v="Bachelor's Degree"/>
    <n v="1"/>
    <n v="1"/>
    <n v="81"/>
    <n v="3"/>
    <n v="2"/>
    <n v="3"/>
    <n v="5042"/>
    <n v="3140"/>
    <n v="0"/>
    <n v="13"/>
    <n v="3"/>
    <n v="4"/>
    <n v="80"/>
    <n v="0"/>
    <n v="10"/>
    <n v="1"/>
    <n v="9"/>
    <n v="2"/>
    <n v="3"/>
    <n v="8"/>
  </r>
  <r>
    <s v="No"/>
    <s v="Travel_Frequently"/>
    <x v="0"/>
    <s v="Current Employees"/>
    <x v="1"/>
    <x v="2"/>
    <s v="STAFF-1480"/>
    <n v="1480"/>
    <x v="0"/>
    <x v="2"/>
    <x v="0"/>
    <s v="No"/>
    <s v="Y"/>
    <n v="3"/>
    <n v="-2"/>
    <n v="0"/>
    <x v="19"/>
    <n v="0"/>
    <m/>
    <n v="0"/>
    <n v="1"/>
    <n v="748"/>
    <n v="9"/>
    <s v="Associates Degree"/>
    <n v="1"/>
    <n v="1"/>
    <n v="74"/>
    <n v="3"/>
    <n v="1"/>
    <n v="4"/>
    <n v="3673"/>
    <n v="16458"/>
    <n v="1"/>
    <n v="13"/>
    <n v="3"/>
    <n v="3"/>
    <n v="80"/>
    <n v="0"/>
    <n v="12"/>
    <n v="3"/>
    <n v="12"/>
    <n v="9"/>
    <n v="5"/>
    <n v="8"/>
  </r>
  <r>
    <s v="No"/>
    <s v="Travel_Frequently"/>
    <x v="2"/>
    <s v="Current Employees"/>
    <x v="1"/>
    <x v="4"/>
    <s v="STAFF-1745"/>
    <n v="1745"/>
    <x v="0"/>
    <x v="1"/>
    <x v="0"/>
    <s v="No"/>
    <s v="Y"/>
    <n v="2"/>
    <n v="-2"/>
    <n v="0"/>
    <x v="7"/>
    <n v="0"/>
    <m/>
    <n v="0"/>
    <n v="1"/>
    <n v="1312"/>
    <n v="2"/>
    <s v="Master's Degree"/>
    <n v="1"/>
    <n v="4"/>
    <n v="78"/>
    <n v="2"/>
    <n v="1"/>
    <n v="4"/>
    <n v="4968"/>
    <n v="26427"/>
    <n v="0"/>
    <n v="16"/>
    <n v="3"/>
    <n v="4"/>
    <n v="80"/>
    <n v="0"/>
    <n v="10"/>
    <n v="3"/>
    <n v="9"/>
    <n v="7"/>
    <n v="0"/>
    <n v="7"/>
  </r>
  <r>
    <s v="No"/>
    <s v="Travel_Frequently"/>
    <x v="0"/>
    <s v="Current Employees"/>
    <x v="0"/>
    <x v="3"/>
    <s v="STAFF-1481"/>
    <n v="1481"/>
    <x v="0"/>
    <x v="0"/>
    <x v="1"/>
    <s v="No"/>
    <s v="Y"/>
    <n v="4"/>
    <n v="-2"/>
    <n v="0"/>
    <x v="20"/>
    <n v="0"/>
    <m/>
    <n v="0"/>
    <n v="1"/>
    <n v="383"/>
    <n v="1"/>
    <s v="Doctoral Degree"/>
    <n v="1"/>
    <n v="1"/>
    <n v="79"/>
    <n v="3"/>
    <n v="2"/>
    <n v="2"/>
    <n v="4768"/>
    <n v="9282"/>
    <n v="7"/>
    <n v="12"/>
    <n v="3"/>
    <n v="3"/>
    <n v="80"/>
    <n v="1"/>
    <n v="11"/>
    <n v="2"/>
    <n v="1"/>
    <n v="0"/>
    <n v="0"/>
    <n v="0"/>
  </r>
  <r>
    <s v="No"/>
    <s v="Travel_Frequently"/>
    <x v="2"/>
    <s v="Current Employees"/>
    <x v="0"/>
    <x v="3"/>
    <s v="STAFF-1833"/>
    <n v="1833"/>
    <x v="0"/>
    <x v="0"/>
    <x v="1"/>
    <s v="No"/>
    <s v="Y"/>
    <n v="3"/>
    <n v="-2"/>
    <n v="0"/>
    <x v="12"/>
    <n v="0"/>
    <m/>
    <n v="0"/>
    <n v="1"/>
    <n v="1125"/>
    <n v="7"/>
    <s v="Master's Degree"/>
    <n v="1"/>
    <n v="1"/>
    <n v="68"/>
    <n v="3"/>
    <n v="3"/>
    <n v="2"/>
    <n v="9637"/>
    <n v="8277"/>
    <n v="2"/>
    <n v="14"/>
    <n v="3"/>
    <n v="4"/>
    <n v="80"/>
    <n v="2"/>
    <n v="9"/>
    <n v="3"/>
    <n v="3"/>
    <n v="2"/>
    <n v="2"/>
    <n v="2"/>
  </r>
  <r>
    <s v="No"/>
    <s v="Travel_Rarely"/>
    <x v="2"/>
    <s v="Current Employees"/>
    <x v="2"/>
    <x v="5"/>
    <s v="STAFF-1987"/>
    <n v="1987"/>
    <x v="0"/>
    <x v="8"/>
    <x v="1"/>
    <s v="No"/>
    <s v="Y"/>
    <n v="3"/>
    <n v="-2"/>
    <n v="0"/>
    <x v="36"/>
    <n v="0"/>
    <m/>
    <n v="0"/>
    <n v="1"/>
    <n v="309"/>
    <n v="2"/>
    <s v="Bachelor's Degree"/>
    <n v="1"/>
    <n v="3"/>
    <n v="82"/>
    <n v="3"/>
    <n v="1"/>
    <n v="2"/>
    <n v="2187"/>
    <n v="19655"/>
    <n v="4"/>
    <n v="14"/>
    <n v="3"/>
    <n v="3"/>
    <n v="80"/>
    <n v="0"/>
    <n v="6"/>
    <n v="3"/>
    <n v="2"/>
    <n v="0"/>
    <n v="1"/>
    <n v="2"/>
  </r>
  <r>
    <s v="No"/>
    <s v="Travel_Rarely"/>
    <x v="1"/>
    <s v="Current Employees"/>
    <x v="2"/>
    <x v="0"/>
    <s v="STAFF-1625"/>
    <n v="1625"/>
    <x v="0"/>
    <x v="5"/>
    <x v="1"/>
    <s v="No"/>
    <s v="Y"/>
    <n v="2"/>
    <n v="-2"/>
    <n v="0"/>
    <x v="40"/>
    <n v="0"/>
    <m/>
    <n v="0"/>
    <n v="1"/>
    <n v="1176"/>
    <n v="26"/>
    <s v="Master's Degree"/>
    <n v="1"/>
    <n v="4"/>
    <n v="98"/>
    <n v="3"/>
    <n v="5"/>
    <n v="3"/>
    <n v="19658"/>
    <n v="5220"/>
    <n v="3"/>
    <n v="11"/>
    <n v="3"/>
    <n v="3"/>
    <n v="80"/>
    <n v="1"/>
    <n v="27"/>
    <n v="3"/>
    <n v="5"/>
    <n v="2"/>
    <n v="1"/>
    <n v="0"/>
  </r>
  <r>
    <s v="No"/>
    <s v="Travel_Rarely"/>
    <x v="2"/>
    <s v="Current Employees"/>
    <x v="2"/>
    <x v="2"/>
    <s v="STAFF-1461"/>
    <n v="1461"/>
    <x v="0"/>
    <x v="8"/>
    <x v="0"/>
    <s v="No"/>
    <s v="Y"/>
    <n v="3"/>
    <n v="-2"/>
    <n v="0"/>
    <x v="12"/>
    <n v="0"/>
    <m/>
    <n v="0"/>
    <n v="1"/>
    <n v="1398"/>
    <n v="8"/>
    <s v="Associates Degree"/>
    <n v="1"/>
    <n v="4"/>
    <n v="96"/>
    <n v="4"/>
    <n v="1"/>
    <n v="2"/>
    <n v="2109"/>
    <n v="24609"/>
    <n v="9"/>
    <n v="18"/>
    <n v="3"/>
    <n v="4"/>
    <n v="80"/>
    <n v="0"/>
    <n v="8"/>
    <n v="3"/>
    <n v="3"/>
    <n v="2"/>
    <n v="0"/>
    <n v="2"/>
  </r>
  <r>
    <s v="No"/>
    <s v="Travel_Rarely"/>
    <x v="2"/>
    <s v="Current Employees"/>
    <x v="1"/>
    <x v="2"/>
    <s v="STAFF-1916"/>
    <n v="1916"/>
    <x v="0"/>
    <x v="2"/>
    <x v="2"/>
    <s v="No"/>
    <s v="Y"/>
    <n v="0"/>
    <n v="-2"/>
    <n v="0"/>
    <x v="12"/>
    <n v="0"/>
    <m/>
    <n v="0"/>
    <n v="1"/>
    <n v="471"/>
    <n v="4"/>
    <s v="Bachelor's Degree"/>
    <n v="1"/>
    <n v="1"/>
    <n v="62"/>
    <n v="4"/>
    <n v="1"/>
    <n v="3"/>
    <n v="3978"/>
    <n v="16031"/>
    <n v="8"/>
    <n v="12"/>
    <n v="3"/>
    <n v="2"/>
    <n v="80"/>
    <n v="1"/>
    <n v="4"/>
    <n v="2"/>
    <n v="2"/>
    <n v="2"/>
    <n v="2"/>
    <n v="2"/>
  </r>
  <r>
    <s v="No"/>
    <s v="Travel_Rarely"/>
    <x v="0"/>
    <s v="Current Employees"/>
    <x v="1"/>
    <x v="0"/>
    <s v="STAFF-1829"/>
    <n v="1829"/>
    <x v="0"/>
    <x v="4"/>
    <x v="2"/>
    <s v="No"/>
    <s v="Y"/>
    <n v="3"/>
    <n v="-2"/>
    <n v="0"/>
    <x v="32"/>
    <n v="0"/>
    <m/>
    <n v="0"/>
    <n v="1"/>
    <n v="750"/>
    <n v="12"/>
    <s v="Bachelor's Degree"/>
    <n v="1"/>
    <n v="2"/>
    <n v="47"/>
    <n v="3"/>
    <n v="2"/>
    <n v="3"/>
    <n v="4448"/>
    <n v="10748"/>
    <n v="2"/>
    <n v="12"/>
    <n v="3"/>
    <n v="2"/>
    <n v="80"/>
    <n v="1"/>
    <n v="15"/>
    <n v="3"/>
    <n v="7"/>
    <n v="4"/>
    <n v="7"/>
    <n v="7"/>
  </r>
  <r>
    <s v="No"/>
    <s v="Travel_Rarely"/>
    <x v="0"/>
    <s v="Current Employees"/>
    <x v="1"/>
    <x v="0"/>
    <s v="STAFF-1822"/>
    <n v="1822"/>
    <x v="0"/>
    <x v="4"/>
    <x v="2"/>
    <s v="No"/>
    <s v="Y"/>
    <n v="3"/>
    <n v="-2"/>
    <n v="0"/>
    <x v="32"/>
    <n v="0"/>
    <m/>
    <n v="0"/>
    <n v="1"/>
    <n v="1194"/>
    <n v="1"/>
    <s v="Bachelor's Degree"/>
    <n v="1"/>
    <n v="3"/>
    <n v="52"/>
    <n v="3"/>
    <n v="2"/>
    <n v="4"/>
    <n v="6513"/>
    <n v="9060"/>
    <n v="4"/>
    <n v="17"/>
    <n v="3"/>
    <n v="4"/>
    <n v="80"/>
    <n v="1"/>
    <n v="12"/>
    <n v="3"/>
    <n v="5"/>
    <n v="3"/>
    <n v="0"/>
    <n v="3"/>
  </r>
  <r>
    <s v="No"/>
    <s v="Travel_Rarely"/>
    <x v="2"/>
    <s v="Current Employees"/>
    <x v="1"/>
    <x v="4"/>
    <s v="STAFF-1762"/>
    <n v="1762"/>
    <x v="0"/>
    <x v="1"/>
    <x v="2"/>
    <s v="No"/>
    <s v="Y"/>
    <n v="2"/>
    <n v="-2"/>
    <n v="0"/>
    <x v="11"/>
    <n v="0"/>
    <m/>
    <n v="0"/>
    <n v="1"/>
    <n v="590"/>
    <n v="4"/>
    <s v="Bachelor's Degree"/>
    <n v="1"/>
    <n v="4"/>
    <n v="91"/>
    <n v="2"/>
    <n v="1"/>
    <n v="4"/>
    <n v="2109"/>
    <n v="10007"/>
    <n v="1"/>
    <n v="13"/>
    <n v="3"/>
    <n v="3"/>
    <n v="80"/>
    <n v="1"/>
    <n v="1"/>
    <n v="3"/>
    <n v="1"/>
    <n v="0"/>
    <n v="0"/>
    <n v="0"/>
  </r>
  <r>
    <s v="No"/>
    <s v="Travel_Rarely"/>
    <x v="2"/>
    <s v="Current Employees"/>
    <x v="1"/>
    <x v="0"/>
    <s v="STAFF-1658"/>
    <n v="1658"/>
    <x v="0"/>
    <x v="1"/>
    <x v="2"/>
    <s v="No"/>
    <s v="Y"/>
    <n v="2"/>
    <n v="-2"/>
    <n v="0"/>
    <x v="13"/>
    <n v="0"/>
    <m/>
    <n v="0"/>
    <n v="1"/>
    <n v="1130"/>
    <n v="3"/>
    <s v="Bachelor's Degree"/>
    <n v="1"/>
    <n v="4"/>
    <n v="66"/>
    <n v="3"/>
    <n v="2"/>
    <n v="2"/>
    <n v="5433"/>
    <n v="19332"/>
    <n v="1"/>
    <n v="12"/>
    <n v="3"/>
    <n v="3"/>
    <n v="80"/>
    <n v="1"/>
    <n v="11"/>
    <n v="3"/>
    <n v="11"/>
    <n v="8"/>
    <n v="7"/>
    <n v="9"/>
  </r>
  <r>
    <s v="No"/>
    <s v="Travel_Rarely"/>
    <x v="1"/>
    <s v="Current Employees"/>
    <x v="1"/>
    <x v="1"/>
    <s v="STAFF-1635"/>
    <n v="1635"/>
    <x v="0"/>
    <x v="3"/>
    <x v="2"/>
    <s v="No"/>
    <s v="Y"/>
    <n v="3"/>
    <n v="-2"/>
    <n v="0"/>
    <x v="28"/>
    <n v="0"/>
    <m/>
    <n v="0"/>
    <n v="1"/>
    <n v="1329"/>
    <n v="2"/>
    <s v="Associates Degree"/>
    <n v="1"/>
    <n v="4"/>
    <n v="59"/>
    <n v="2"/>
    <n v="2"/>
    <n v="4"/>
    <n v="5770"/>
    <n v="5388"/>
    <n v="1"/>
    <n v="19"/>
    <n v="3"/>
    <n v="1"/>
    <n v="80"/>
    <n v="2"/>
    <n v="10"/>
    <n v="3"/>
    <n v="10"/>
    <n v="7"/>
    <n v="3"/>
    <n v="9"/>
  </r>
  <r>
    <s v="No"/>
    <s v="Travel_Rarely"/>
    <x v="1"/>
    <s v="Current Employees"/>
    <x v="1"/>
    <x v="0"/>
    <s v="STAFF-1656"/>
    <n v="1656"/>
    <x v="0"/>
    <x v="7"/>
    <x v="2"/>
    <s v="No"/>
    <s v="Y"/>
    <n v="3"/>
    <n v="-2"/>
    <n v="0"/>
    <x v="24"/>
    <n v="0"/>
    <m/>
    <n v="0"/>
    <n v="1"/>
    <n v="813"/>
    <n v="17"/>
    <s v="Doctoral Degree"/>
    <n v="1"/>
    <n v="4"/>
    <n v="50"/>
    <n v="2"/>
    <n v="3"/>
    <n v="3"/>
    <n v="13269"/>
    <n v="21981"/>
    <n v="5"/>
    <n v="15"/>
    <n v="3"/>
    <n v="3"/>
    <n v="80"/>
    <n v="3"/>
    <n v="19"/>
    <n v="3"/>
    <n v="14"/>
    <n v="11"/>
    <n v="1"/>
    <n v="11"/>
  </r>
  <r>
    <s v="No"/>
    <s v="Travel_Rarely"/>
    <x v="2"/>
    <s v="Current Employees"/>
    <x v="1"/>
    <x v="2"/>
    <s v="STAFF-1502"/>
    <n v="1502"/>
    <x v="0"/>
    <x v="2"/>
    <x v="1"/>
    <s v="No"/>
    <s v="Y"/>
    <n v="5"/>
    <n v="-2"/>
    <n v="0"/>
    <x v="3"/>
    <n v="0"/>
    <m/>
    <n v="0"/>
    <n v="1"/>
    <n v="1099"/>
    <n v="4"/>
    <s v="Master's Degree"/>
    <n v="1"/>
    <n v="1"/>
    <n v="82"/>
    <n v="2"/>
    <n v="1"/>
    <n v="2"/>
    <n v="3838"/>
    <n v="8192"/>
    <n v="8"/>
    <n v="11"/>
    <n v="3"/>
    <n v="4"/>
    <n v="80"/>
    <n v="0"/>
    <n v="8"/>
    <n v="3"/>
    <n v="5"/>
    <n v="4"/>
    <n v="0"/>
    <n v="2"/>
  </r>
  <r>
    <s v="No"/>
    <s v="Travel_Rarely"/>
    <x v="0"/>
    <s v="Current Employees"/>
    <x v="1"/>
    <x v="2"/>
    <s v="STAFF-1866"/>
    <n v="1866"/>
    <x v="0"/>
    <x v="5"/>
    <x v="1"/>
    <s v="No"/>
    <s v="Y"/>
    <n v="2"/>
    <n v="-2"/>
    <n v="0"/>
    <x v="23"/>
    <n v="0"/>
    <m/>
    <n v="0"/>
    <n v="1"/>
    <n v="823"/>
    <n v="6"/>
    <s v="Bachelor's Degree"/>
    <n v="1"/>
    <n v="1"/>
    <n v="81"/>
    <n v="2"/>
    <n v="5"/>
    <n v="3"/>
    <n v="19392"/>
    <n v="22539"/>
    <n v="7"/>
    <n v="13"/>
    <n v="3"/>
    <n v="4"/>
    <n v="80"/>
    <n v="0"/>
    <n v="21"/>
    <n v="3"/>
    <n v="16"/>
    <n v="12"/>
    <n v="6"/>
    <n v="14"/>
  </r>
  <r>
    <s v="No"/>
    <s v="Travel_Rarely"/>
    <x v="1"/>
    <s v="Current Employees"/>
    <x v="1"/>
    <x v="4"/>
    <s v="STAFF-1786"/>
    <n v="1786"/>
    <x v="0"/>
    <x v="5"/>
    <x v="1"/>
    <s v="No"/>
    <s v="Y"/>
    <n v="2"/>
    <n v="-2"/>
    <n v="0"/>
    <x v="31"/>
    <n v="0"/>
    <m/>
    <n v="0"/>
    <n v="1"/>
    <n v="942"/>
    <n v="3"/>
    <s v="Bachelor's Degree"/>
    <n v="1"/>
    <n v="4"/>
    <n v="53"/>
    <n v="3"/>
    <n v="3"/>
    <n v="4"/>
    <n v="13116"/>
    <n v="22984"/>
    <n v="2"/>
    <n v="11"/>
    <n v="3"/>
    <n v="4"/>
    <n v="80"/>
    <n v="0"/>
    <n v="15"/>
    <n v="3"/>
    <n v="2"/>
    <n v="2"/>
    <n v="2"/>
    <n v="2"/>
  </r>
  <r>
    <s v="No"/>
    <s v="Travel_Rarely"/>
    <x v="2"/>
    <s v="Current Employees"/>
    <x v="1"/>
    <x v="0"/>
    <s v="STAFF-1701"/>
    <n v="1701"/>
    <x v="0"/>
    <x v="1"/>
    <x v="1"/>
    <s v="No"/>
    <s v="Y"/>
    <n v="3"/>
    <n v="-2"/>
    <n v="0"/>
    <x v="13"/>
    <n v="0"/>
    <m/>
    <n v="0"/>
    <n v="1"/>
    <n v="678"/>
    <n v="19"/>
    <s v="Bachelor's Degree"/>
    <n v="1"/>
    <n v="2"/>
    <n v="35"/>
    <n v="2"/>
    <n v="1"/>
    <n v="4"/>
    <n v="2929"/>
    <n v="20338"/>
    <n v="1"/>
    <n v="12"/>
    <n v="3"/>
    <n v="2"/>
    <n v="80"/>
    <n v="0"/>
    <n v="10"/>
    <n v="3"/>
    <n v="10"/>
    <n v="9"/>
    <n v="8"/>
    <n v="7"/>
  </r>
  <r>
    <s v="No"/>
    <s v="Travel_Rarely"/>
    <x v="2"/>
    <s v="Current Employees"/>
    <x v="1"/>
    <x v="2"/>
    <s v="STAFF-1647"/>
    <n v="1647"/>
    <x v="0"/>
    <x v="1"/>
    <x v="1"/>
    <s v="No"/>
    <s v="Y"/>
    <n v="0"/>
    <n v="-2"/>
    <n v="0"/>
    <x v="4"/>
    <n v="0"/>
    <m/>
    <n v="0"/>
    <n v="1"/>
    <n v="486"/>
    <n v="8"/>
    <s v="Bachelor's Degree"/>
    <n v="1"/>
    <n v="2"/>
    <n v="86"/>
    <n v="4"/>
    <n v="1"/>
    <n v="3"/>
    <n v="3517"/>
    <n v="22490"/>
    <n v="7"/>
    <n v="17"/>
    <n v="3"/>
    <n v="1"/>
    <n v="80"/>
    <n v="0"/>
    <n v="5"/>
    <n v="3"/>
    <n v="3"/>
    <n v="2"/>
    <n v="0"/>
    <n v="2"/>
  </r>
  <r>
    <s v="No"/>
    <s v="Travel_Rarely"/>
    <x v="1"/>
    <s v="Current Employees"/>
    <x v="1"/>
    <x v="1"/>
    <s v="STAFF-1409"/>
    <n v="1409"/>
    <x v="0"/>
    <x v="2"/>
    <x v="1"/>
    <s v="No"/>
    <s v="Y"/>
    <n v="2"/>
    <n v="-2"/>
    <n v="0"/>
    <x v="39"/>
    <n v="0"/>
    <m/>
    <n v="0"/>
    <n v="1"/>
    <n v="258"/>
    <n v="8"/>
    <s v="Master's Degree"/>
    <n v="1"/>
    <n v="3"/>
    <n v="54"/>
    <n v="3"/>
    <n v="1"/>
    <n v="3"/>
    <n v="2950"/>
    <n v="17363"/>
    <n v="9"/>
    <n v="13"/>
    <n v="3"/>
    <n v="3"/>
    <n v="80"/>
    <n v="0"/>
    <n v="12"/>
    <n v="1"/>
    <n v="5"/>
    <n v="4"/>
    <n v="0"/>
    <n v="4"/>
  </r>
  <r>
    <s v="No"/>
    <s v="Travel_Rarely"/>
    <x v="0"/>
    <s v="Current Employees"/>
    <x v="1"/>
    <x v="2"/>
    <s v="STAFF-2015"/>
    <n v="2015"/>
    <x v="0"/>
    <x v="7"/>
    <x v="1"/>
    <s v="No"/>
    <s v="Y"/>
    <n v="3"/>
    <n v="-2"/>
    <n v="0"/>
    <x v="8"/>
    <n v="0"/>
    <m/>
    <n v="0"/>
    <n v="1"/>
    <n v="201"/>
    <n v="10"/>
    <s v="Bachelor's Degree"/>
    <n v="1"/>
    <n v="2"/>
    <n v="99"/>
    <n v="1"/>
    <n v="3"/>
    <n v="3"/>
    <n v="13206"/>
    <n v="3376"/>
    <n v="3"/>
    <n v="12"/>
    <n v="3"/>
    <n v="1"/>
    <n v="80"/>
    <n v="1"/>
    <n v="20"/>
    <n v="3"/>
    <n v="18"/>
    <n v="16"/>
    <n v="1"/>
    <n v="11"/>
  </r>
  <r>
    <s v="No"/>
    <s v="Travel_Rarely"/>
    <x v="0"/>
    <s v="Current Employees"/>
    <x v="1"/>
    <x v="2"/>
    <s v="STAFF-1640"/>
    <n v="1640"/>
    <x v="0"/>
    <x v="1"/>
    <x v="1"/>
    <s v="No"/>
    <s v="Y"/>
    <n v="2"/>
    <n v="-2"/>
    <n v="0"/>
    <x v="2"/>
    <n v="0"/>
    <m/>
    <n v="0"/>
    <n v="1"/>
    <n v="1470"/>
    <n v="10"/>
    <s v="Bachelor's Degree"/>
    <n v="1"/>
    <n v="2"/>
    <n v="71"/>
    <n v="3"/>
    <n v="1"/>
    <n v="2"/>
    <n v="3936"/>
    <n v="9953"/>
    <n v="1"/>
    <n v="11"/>
    <n v="3"/>
    <n v="1"/>
    <n v="80"/>
    <n v="1"/>
    <n v="8"/>
    <n v="1"/>
    <n v="8"/>
    <n v="4"/>
    <n v="7"/>
    <n v="7"/>
  </r>
  <r>
    <s v="No"/>
    <s v="Travel_Rarely"/>
    <x v="2"/>
    <s v="Current Employees"/>
    <x v="1"/>
    <x v="1"/>
    <s v="STAFF-1544"/>
    <n v="1544"/>
    <x v="0"/>
    <x v="4"/>
    <x v="1"/>
    <s v="No"/>
    <s v="Y"/>
    <n v="3"/>
    <n v="-2"/>
    <n v="0"/>
    <x v="11"/>
    <n v="0"/>
    <m/>
    <n v="0"/>
    <n v="1"/>
    <n v="441"/>
    <n v="8"/>
    <s v="High School"/>
    <n v="1"/>
    <n v="3"/>
    <n v="39"/>
    <n v="1"/>
    <n v="2"/>
    <n v="3"/>
    <n v="9715"/>
    <n v="7288"/>
    <n v="3"/>
    <n v="13"/>
    <n v="3"/>
    <n v="3"/>
    <n v="80"/>
    <n v="1"/>
    <n v="9"/>
    <n v="3"/>
    <n v="7"/>
    <n v="7"/>
    <n v="0"/>
    <n v="7"/>
  </r>
  <r>
    <s v="No"/>
    <s v="Travel_Rarely"/>
    <x v="0"/>
    <s v="Current Employees"/>
    <x v="1"/>
    <x v="0"/>
    <s v="STAFF-2052"/>
    <n v="2052"/>
    <x v="0"/>
    <x v="1"/>
    <x v="1"/>
    <s v="No"/>
    <s v="Y"/>
    <n v="5"/>
    <n v="-2"/>
    <n v="0"/>
    <x v="10"/>
    <n v="0"/>
    <m/>
    <n v="0"/>
    <n v="1"/>
    <n v="287"/>
    <n v="1"/>
    <s v="Master's Degree"/>
    <n v="1"/>
    <n v="3"/>
    <n v="62"/>
    <n v="1"/>
    <n v="1"/>
    <n v="4"/>
    <n v="2977"/>
    <n v="8952"/>
    <n v="1"/>
    <n v="12"/>
    <n v="3"/>
    <n v="4"/>
    <n v="80"/>
    <n v="1"/>
    <n v="4"/>
    <n v="3"/>
    <n v="4"/>
    <n v="3"/>
    <n v="1"/>
    <n v="1"/>
  </r>
  <r>
    <s v="No"/>
    <s v="Travel_Rarely"/>
    <x v="0"/>
    <s v="Current Employees"/>
    <x v="1"/>
    <x v="0"/>
    <s v="STAFF-1802"/>
    <n v="1802"/>
    <x v="0"/>
    <x v="2"/>
    <x v="1"/>
    <s v="No"/>
    <s v="Y"/>
    <n v="5"/>
    <n v="-2"/>
    <n v="0"/>
    <x v="32"/>
    <n v="0"/>
    <m/>
    <n v="0"/>
    <n v="1"/>
    <n v="616"/>
    <n v="2"/>
    <s v="Associates Degree"/>
    <n v="1"/>
    <n v="3"/>
    <n v="99"/>
    <n v="3"/>
    <n v="1"/>
    <n v="3"/>
    <n v="3377"/>
    <n v="25605"/>
    <n v="4"/>
    <n v="17"/>
    <n v="3"/>
    <n v="4"/>
    <n v="80"/>
    <n v="1"/>
    <n v="7"/>
    <n v="2"/>
    <n v="4"/>
    <n v="3"/>
    <n v="0"/>
    <n v="2"/>
  </r>
  <r>
    <s v="No"/>
    <s v="Travel_Rarely"/>
    <x v="1"/>
    <s v="Current Employees"/>
    <x v="1"/>
    <x v="0"/>
    <s v="STAFF-1617"/>
    <n v="1617"/>
    <x v="0"/>
    <x v="2"/>
    <x v="1"/>
    <s v="No"/>
    <s v="Y"/>
    <n v="3"/>
    <n v="-2"/>
    <n v="0"/>
    <x v="1"/>
    <n v="0"/>
    <m/>
    <n v="0"/>
    <n v="1"/>
    <n v="722"/>
    <n v="25"/>
    <s v="Master's Degree"/>
    <n v="1"/>
    <n v="3"/>
    <n v="84"/>
    <n v="3"/>
    <n v="1"/>
    <n v="3"/>
    <n v="3211"/>
    <n v="22102"/>
    <n v="1"/>
    <n v="14"/>
    <n v="3"/>
    <n v="4"/>
    <n v="80"/>
    <n v="1"/>
    <n v="10"/>
    <n v="2"/>
    <n v="9"/>
    <n v="6"/>
    <n v="1"/>
    <n v="4"/>
  </r>
  <r>
    <s v="No"/>
    <s v="Travel_Rarely"/>
    <x v="1"/>
    <s v="Current Employees"/>
    <x v="1"/>
    <x v="1"/>
    <s v="STAFF-1576"/>
    <n v="1576"/>
    <x v="0"/>
    <x v="1"/>
    <x v="1"/>
    <s v="No"/>
    <s v="Y"/>
    <n v="3"/>
    <n v="-2"/>
    <n v="0"/>
    <x v="26"/>
    <n v="0"/>
    <m/>
    <n v="0"/>
    <n v="1"/>
    <n v="1108"/>
    <n v="15"/>
    <s v="Master's Degree"/>
    <n v="1"/>
    <n v="3"/>
    <n v="65"/>
    <n v="3"/>
    <n v="1"/>
    <n v="3"/>
    <n v="2367"/>
    <n v="16530"/>
    <n v="8"/>
    <n v="12"/>
    <n v="3"/>
    <n v="4"/>
    <n v="80"/>
    <n v="1"/>
    <n v="10"/>
    <n v="2"/>
    <n v="8"/>
    <n v="2"/>
    <n v="7"/>
    <n v="6"/>
  </r>
  <r>
    <s v="No"/>
    <s v="Travel_Rarely"/>
    <x v="2"/>
    <s v="Current Employees"/>
    <x v="1"/>
    <x v="0"/>
    <s v="STAFF-1447"/>
    <n v="1447"/>
    <x v="0"/>
    <x v="2"/>
    <x v="1"/>
    <s v="No"/>
    <s v="Y"/>
    <n v="2"/>
    <n v="-2"/>
    <n v="0"/>
    <x v="13"/>
    <n v="0"/>
    <m/>
    <n v="0"/>
    <n v="1"/>
    <n v="401"/>
    <n v="1"/>
    <s v="Bachelor's Degree"/>
    <n v="1"/>
    <n v="4"/>
    <n v="86"/>
    <n v="2"/>
    <n v="1"/>
    <n v="2"/>
    <n v="3294"/>
    <n v="3708"/>
    <n v="5"/>
    <n v="17"/>
    <n v="3"/>
    <n v="1"/>
    <n v="80"/>
    <n v="1"/>
    <n v="7"/>
    <n v="2"/>
    <n v="5"/>
    <n v="4"/>
    <n v="0"/>
    <n v="2"/>
  </r>
  <r>
    <s v="No"/>
    <s v="Travel_Rarely"/>
    <x v="2"/>
    <s v="Current Employees"/>
    <x v="1"/>
    <x v="0"/>
    <s v="STAFF-1555"/>
    <n v="1555"/>
    <x v="0"/>
    <x v="1"/>
    <x v="1"/>
    <s v="No"/>
    <s v="Y"/>
    <n v="2"/>
    <n v="-2"/>
    <n v="0"/>
    <x v="5"/>
    <n v="0"/>
    <m/>
    <n v="0"/>
    <n v="1"/>
    <n v="824"/>
    <n v="5"/>
    <s v="Associates Degree"/>
    <n v="1"/>
    <n v="4"/>
    <n v="67"/>
    <n v="2"/>
    <n v="2"/>
    <n v="2"/>
    <n v="5878"/>
    <n v="15624"/>
    <n v="3"/>
    <n v="12"/>
    <n v="3"/>
    <n v="1"/>
    <n v="80"/>
    <n v="1"/>
    <n v="12"/>
    <n v="3"/>
    <n v="7"/>
    <n v="1"/>
    <n v="2"/>
    <n v="5"/>
  </r>
  <r>
    <s v="No"/>
    <s v="Travel_Rarely"/>
    <x v="0"/>
    <s v="Current Employees"/>
    <x v="1"/>
    <x v="1"/>
    <s v="STAFF-1782"/>
    <n v="1782"/>
    <x v="0"/>
    <x v="2"/>
    <x v="1"/>
    <s v="No"/>
    <s v="Y"/>
    <n v="3"/>
    <n v="-2"/>
    <n v="0"/>
    <x v="8"/>
    <n v="0"/>
    <m/>
    <n v="0"/>
    <n v="1"/>
    <n v="1153"/>
    <n v="6"/>
    <s v="Associates Degree"/>
    <n v="1"/>
    <n v="4"/>
    <n v="40"/>
    <n v="2"/>
    <n v="1"/>
    <n v="3"/>
    <n v="3702"/>
    <n v="16376"/>
    <n v="1"/>
    <n v="11"/>
    <n v="3"/>
    <n v="2"/>
    <n v="80"/>
    <n v="1"/>
    <n v="5"/>
    <n v="3"/>
    <n v="5"/>
    <n v="4"/>
    <n v="0"/>
    <n v="4"/>
  </r>
  <r>
    <s v="No"/>
    <s v="Travel_Rarely"/>
    <x v="0"/>
    <s v="Current Employees"/>
    <x v="1"/>
    <x v="2"/>
    <s v="STAFF-1687"/>
    <n v="1687"/>
    <x v="0"/>
    <x v="2"/>
    <x v="1"/>
    <s v="No"/>
    <s v="Y"/>
    <n v="5"/>
    <n v="-2"/>
    <n v="0"/>
    <x v="8"/>
    <n v="0"/>
    <m/>
    <n v="0"/>
    <n v="1"/>
    <n v="1495"/>
    <n v="4"/>
    <s v="Associates Degree"/>
    <n v="1"/>
    <n v="4"/>
    <n v="87"/>
    <n v="3"/>
    <n v="1"/>
    <n v="3"/>
    <n v="3306"/>
    <n v="26176"/>
    <n v="7"/>
    <n v="19"/>
    <n v="3"/>
    <n v="4"/>
    <n v="80"/>
    <n v="1"/>
    <n v="7"/>
    <n v="2"/>
    <n v="0"/>
    <n v="0"/>
    <n v="0"/>
    <n v="0"/>
  </r>
  <r>
    <s v="No"/>
    <s v="Travel_Rarely"/>
    <x v="2"/>
    <s v="Current Employees"/>
    <x v="1"/>
    <x v="2"/>
    <s v="STAFF-1709"/>
    <n v="1709"/>
    <x v="0"/>
    <x v="2"/>
    <x v="1"/>
    <s v="No"/>
    <s v="Y"/>
    <n v="2"/>
    <n v="-2"/>
    <n v="0"/>
    <x v="11"/>
    <n v="0"/>
    <m/>
    <n v="0"/>
    <n v="1"/>
    <n v="1082"/>
    <n v="9"/>
    <s v="Master's Degree"/>
    <n v="1"/>
    <n v="4"/>
    <n v="43"/>
    <n v="3"/>
    <n v="1"/>
    <n v="3"/>
    <n v="2974"/>
    <n v="25412"/>
    <n v="9"/>
    <n v="17"/>
    <n v="3"/>
    <n v="3"/>
    <n v="80"/>
    <n v="1"/>
    <n v="9"/>
    <n v="3"/>
    <n v="5"/>
    <n v="3"/>
    <n v="1"/>
    <n v="2"/>
  </r>
  <r>
    <s v="No"/>
    <s v="Travel_Rarely"/>
    <x v="1"/>
    <s v="Current Employees"/>
    <x v="1"/>
    <x v="2"/>
    <s v="STAFF-1830"/>
    <n v="1830"/>
    <x v="0"/>
    <x v="1"/>
    <x v="1"/>
    <s v="No"/>
    <s v="Y"/>
    <n v="2"/>
    <n v="-2"/>
    <n v="0"/>
    <x v="33"/>
    <n v="0"/>
    <m/>
    <n v="0"/>
    <n v="1"/>
    <n v="431"/>
    <n v="7"/>
    <s v="Master's Degree"/>
    <n v="1"/>
    <n v="4"/>
    <n v="68"/>
    <n v="3"/>
    <n v="2"/>
    <n v="4"/>
    <n v="6854"/>
    <n v="15696"/>
    <n v="4"/>
    <n v="15"/>
    <n v="3"/>
    <n v="2"/>
    <n v="80"/>
    <n v="1"/>
    <n v="14"/>
    <n v="2"/>
    <n v="7"/>
    <n v="1"/>
    <n v="1"/>
    <n v="7"/>
  </r>
  <r>
    <s v="No"/>
    <s v="Travel_Rarely"/>
    <x v="0"/>
    <s v="Current Employees"/>
    <x v="1"/>
    <x v="0"/>
    <s v="STAFF-1628"/>
    <n v="1628"/>
    <x v="0"/>
    <x v="3"/>
    <x v="1"/>
    <s v="No"/>
    <s v="Y"/>
    <n v="2"/>
    <n v="-2"/>
    <n v="0"/>
    <x v="32"/>
    <n v="0"/>
    <m/>
    <n v="0"/>
    <n v="1"/>
    <n v="884"/>
    <n v="15"/>
    <s v="Bachelor's Degree"/>
    <n v="1"/>
    <n v="1"/>
    <n v="80"/>
    <n v="2"/>
    <n v="3"/>
    <n v="3"/>
    <n v="10435"/>
    <n v="25800"/>
    <n v="1"/>
    <n v="13"/>
    <n v="3"/>
    <n v="4"/>
    <n v="80"/>
    <n v="2"/>
    <n v="18"/>
    <n v="3"/>
    <n v="18"/>
    <n v="15"/>
    <n v="14"/>
    <n v="12"/>
  </r>
  <r>
    <s v="No"/>
    <s v="Travel_Rarely"/>
    <x v="1"/>
    <s v="Current Employees"/>
    <x v="1"/>
    <x v="1"/>
    <s v="STAFF-1655"/>
    <n v="1655"/>
    <x v="0"/>
    <x v="7"/>
    <x v="1"/>
    <s v="No"/>
    <s v="Y"/>
    <n v="2"/>
    <n v="-2"/>
    <n v="0"/>
    <x v="1"/>
    <n v="0"/>
    <m/>
    <n v="0"/>
    <n v="1"/>
    <n v="301"/>
    <n v="22"/>
    <s v="Master's Degree"/>
    <n v="1"/>
    <n v="1"/>
    <n v="72"/>
    <n v="3"/>
    <n v="4"/>
    <n v="2"/>
    <n v="16413"/>
    <n v="3498"/>
    <n v="3"/>
    <n v="16"/>
    <n v="3"/>
    <n v="2"/>
    <n v="80"/>
    <n v="2"/>
    <n v="27"/>
    <n v="3"/>
    <n v="4"/>
    <n v="2"/>
    <n v="1"/>
    <n v="2"/>
  </r>
  <r>
    <s v="No"/>
    <s v="Travel_Rarely"/>
    <x v="1"/>
    <s v="Current Employees"/>
    <x v="1"/>
    <x v="0"/>
    <s v="STAFF-1969"/>
    <n v="1969"/>
    <x v="0"/>
    <x v="1"/>
    <x v="1"/>
    <s v="No"/>
    <s v="Y"/>
    <n v="6"/>
    <n v="-2"/>
    <n v="0"/>
    <x v="33"/>
    <n v="0"/>
    <m/>
    <n v="0"/>
    <n v="1"/>
    <n v="155"/>
    <n v="9"/>
    <s v="Associates Degree"/>
    <n v="1"/>
    <n v="1"/>
    <n v="67"/>
    <n v="3"/>
    <n v="2"/>
    <n v="3"/>
    <n v="2897"/>
    <n v="22474"/>
    <n v="3"/>
    <n v="11"/>
    <n v="3"/>
    <n v="3"/>
    <n v="80"/>
    <n v="2"/>
    <n v="9"/>
    <n v="2"/>
    <n v="4"/>
    <n v="3"/>
    <n v="2"/>
    <n v="3"/>
  </r>
  <r>
    <s v="No"/>
    <s v="Travel_Rarely"/>
    <x v="1"/>
    <s v="Current Employees"/>
    <x v="1"/>
    <x v="2"/>
    <s v="STAFF-1443"/>
    <n v="1443"/>
    <x v="0"/>
    <x v="7"/>
    <x v="1"/>
    <s v="No"/>
    <s v="Y"/>
    <n v="2"/>
    <n v="-2"/>
    <n v="0"/>
    <x v="40"/>
    <n v="0"/>
    <m/>
    <n v="0"/>
    <n v="1"/>
    <n v="359"/>
    <n v="2"/>
    <s v="Master's Degree"/>
    <n v="1"/>
    <n v="1"/>
    <n v="82"/>
    <n v="3"/>
    <n v="4"/>
    <n v="3"/>
    <n v="17169"/>
    <n v="26703"/>
    <n v="3"/>
    <n v="19"/>
    <n v="3"/>
    <n v="2"/>
    <n v="80"/>
    <n v="2"/>
    <n v="26"/>
    <n v="4"/>
    <n v="20"/>
    <n v="17"/>
    <n v="5"/>
    <n v="6"/>
  </r>
  <r>
    <s v="No"/>
    <s v="Travel_Rarely"/>
    <x v="1"/>
    <s v="Current Employees"/>
    <x v="1"/>
    <x v="0"/>
    <s v="STAFF-1888"/>
    <n v="1888"/>
    <x v="0"/>
    <x v="3"/>
    <x v="1"/>
    <s v="No"/>
    <s v="Y"/>
    <n v="2"/>
    <n v="-2"/>
    <n v="0"/>
    <x v="28"/>
    <n v="0"/>
    <m/>
    <n v="0"/>
    <n v="1"/>
    <n v="556"/>
    <n v="25"/>
    <s v="Associates Degree"/>
    <n v="1"/>
    <n v="2"/>
    <n v="93"/>
    <n v="2"/>
    <n v="2"/>
    <n v="4"/>
    <n v="5906"/>
    <n v="23888"/>
    <n v="0"/>
    <n v="13"/>
    <n v="3"/>
    <n v="4"/>
    <n v="80"/>
    <n v="2"/>
    <n v="10"/>
    <n v="2"/>
    <n v="9"/>
    <n v="8"/>
    <n v="3"/>
    <n v="8"/>
  </r>
  <r>
    <s v="No"/>
    <s v="Travel_Rarely"/>
    <x v="0"/>
    <s v="Current Employees"/>
    <x v="1"/>
    <x v="0"/>
    <s v="STAFF-1651"/>
    <n v="1651"/>
    <x v="0"/>
    <x v="4"/>
    <x v="1"/>
    <s v="No"/>
    <s v="Y"/>
    <n v="6"/>
    <n v="-2"/>
    <n v="0"/>
    <x v="9"/>
    <n v="0"/>
    <m/>
    <n v="0"/>
    <n v="1"/>
    <n v="711"/>
    <n v="5"/>
    <s v="Master's Degree"/>
    <n v="1"/>
    <n v="2"/>
    <n v="42"/>
    <n v="3"/>
    <n v="3"/>
    <n v="3"/>
    <n v="8008"/>
    <n v="22792"/>
    <n v="4"/>
    <n v="12"/>
    <n v="3"/>
    <n v="3"/>
    <n v="80"/>
    <n v="2"/>
    <n v="9"/>
    <n v="3"/>
    <n v="3"/>
    <n v="2"/>
    <n v="0"/>
    <n v="2"/>
  </r>
  <r>
    <s v="No"/>
    <s v="Travel_Rarely"/>
    <x v="2"/>
    <s v="Current Employees"/>
    <x v="1"/>
    <x v="1"/>
    <s v="STAFF-1607"/>
    <n v="1607"/>
    <x v="0"/>
    <x v="1"/>
    <x v="1"/>
    <s v="No"/>
    <s v="Y"/>
    <n v="3"/>
    <n v="-2"/>
    <n v="0"/>
    <x v="5"/>
    <n v="0"/>
    <m/>
    <n v="0"/>
    <n v="1"/>
    <n v="634"/>
    <n v="5"/>
    <s v="Master's Degree"/>
    <n v="1"/>
    <n v="2"/>
    <n v="35"/>
    <n v="4"/>
    <n v="1"/>
    <n v="4"/>
    <n v="3312"/>
    <n v="18783"/>
    <n v="3"/>
    <n v="17"/>
    <n v="3"/>
    <n v="4"/>
    <n v="80"/>
    <n v="2"/>
    <n v="6"/>
    <n v="3"/>
    <n v="3"/>
    <n v="2"/>
    <n v="0"/>
    <n v="2"/>
  </r>
  <r>
    <s v="No"/>
    <s v="Travel_Rarely"/>
    <x v="0"/>
    <s v="Current Employees"/>
    <x v="1"/>
    <x v="2"/>
    <s v="STAFF-2051"/>
    <n v="2051"/>
    <x v="0"/>
    <x v="1"/>
    <x v="1"/>
    <s v="No"/>
    <s v="Y"/>
    <n v="2"/>
    <n v="-2"/>
    <n v="0"/>
    <x v="32"/>
    <n v="0"/>
    <m/>
    <n v="0"/>
    <n v="1"/>
    <n v="1194"/>
    <n v="2"/>
    <s v="Master's Degree"/>
    <n v="1"/>
    <n v="3"/>
    <n v="98"/>
    <n v="3"/>
    <n v="1"/>
    <n v="3"/>
    <n v="2001"/>
    <n v="12549"/>
    <n v="2"/>
    <n v="14"/>
    <n v="3"/>
    <n v="2"/>
    <n v="80"/>
    <n v="3"/>
    <n v="20"/>
    <n v="3"/>
    <n v="5"/>
    <n v="3"/>
    <n v="0"/>
    <n v="2"/>
  </r>
  <r>
    <s v="No"/>
    <s v="Travel_Rarely"/>
    <x v="2"/>
    <s v="Current Employees"/>
    <x v="1"/>
    <x v="0"/>
    <s v="STAFF-1430"/>
    <n v="1430"/>
    <x v="0"/>
    <x v="7"/>
    <x v="0"/>
    <s v="No"/>
    <s v="Y"/>
    <n v="3"/>
    <n v="-2"/>
    <n v="0"/>
    <x v="12"/>
    <n v="0"/>
    <m/>
    <n v="0"/>
    <n v="1"/>
    <n v="182"/>
    <n v="8"/>
    <s v="Doctoral Degree"/>
    <n v="1"/>
    <n v="1"/>
    <n v="93"/>
    <n v="3"/>
    <n v="4"/>
    <n v="2"/>
    <n v="16422"/>
    <n v="8847"/>
    <n v="3"/>
    <n v="11"/>
    <n v="3"/>
    <n v="3"/>
    <n v="80"/>
    <n v="0"/>
    <n v="9"/>
    <n v="4"/>
    <n v="3"/>
    <n v="2"/>
    <n v="1"/>
    <n v="0"/>
  </r>
  <r>
    <s v="No"/>
    <s v="Travel_Rarely"/>
    <x v="0"/>
    <s v="Current Employees"/>
    <x v="1"/>
    <x v="2"/>
    <s v="STAFF-1411"/>
    <n v="1411"/>
    <x v="0"/>
    <x v="2"/>
    <x v="0"/>
    <s v="No"/>
    <s v="Y"/>
    <n v="6"/>
    <n v="-2"/>
    <n v="0"/>
    <x v="2"/>
    <n v="0"/>
    <m/>
    <n v="0"/>
    <n v="1"/>
    <n v="1462"/>
    <n v="11"/>
    <s v="Bachelor's Degree"/>
    <n v="1"/>
    <n v="1"/>
    <n v="94"/>
    <n v="3"/>
    <n v="1"/>
    <n v="3"/>
    <n v="3629"/>
    <n v="19106"/>
    <n v="4"/>
    <n v="18"/>
    <n v="3"/>
    <n v="1"/>
    <n v="80"/>
    <n v="0"/>
    <n v="8"/>
    <n v="3"/>
    <n v="3"/>
    <n v="2"/>
    <n v="0"/>
    <n v="2"/>
  </r>
  <r>
    <s v="No"/>
    <s v="Travel_Rarely"/>
    <x v="2"/>
    <s v="Current Employees"/>
    <x v="1"/>
    <x v="2"/>
    <s v="STAFF-1816"/>
    <n v="1816"/>
    <x v="0"/>
    <x v="3"/>
    <x v="0"/>
    <s v="No"/>
    <s v="Y"/>
    <n v="3"/>
    <n v="-2"/>
    <n v="0"/>
    <x v="7"/>
    <n v="0"/>
    <m/>
    <n v="0"/>
    <n v="1"/>
    <n v="1092"/>
    <n v="10"/>
    <s v="Bachelor's Degree"/>
    <n v="1"/>
    <n v="1"/>
    <n v="64"/>
    <n v="3"/>
    <n v="3"/>
    <n v="3"/>
    <n v="9667"/>
    <n v="2739"/>
    <n v="9"/>
    <n v="14"/>
    <n v="3"/>
    <n v="2"/>
    <n v="80"/>
    <n v="0"/>
    <n v="9"/>
    <n v="3"/>
    <n v="7"/>
    <n v="7"/>
    <n v="0"/>
    <n v="2"/>
  </r>
  <r>
    <s v="No"/>
    <s v="Travel_Rarely"/>
    <x v="0"/>
    <s v="Current Employees"/>
    <x v="1"/>
    <x v="0"/>
    <s v="STAFF-1525"/>
    <n v="1525"/>
    <x v="0"/>
    <x v="3"/>
    <x v="0"/>
    <s v="No"/>
    <s v="Y"/>
    <n v="3"/>
    <n v="-2"/>
    <n v="0"/>
    <x v="22"/>
    <n v="0"/>
    <m/>
    <n v="0"/>
    <n v="1"/>
    <n v="1089"/>
    <n v="6"/>
    <s v="Bachelor's Degree"/>
    <n v="1"/>
    <n v="2"/>
    <n v="32"/>
    <n v="3"/>
    <n v="3"/>
    <n v="2"/>
    <n v="8376"/>
    <n v="9150"/>
    <n v="4"/>
    <n v="18"/>
    <n v="3"/>
    <n v="4"/>
    <n v="80"/>
    <n v="0"/>
    <n v="9"/>
    <n v="3"/>
    <n v="2"/>
    <n v="0"/>
    <n v="2"/>
    <n v="2"/>
  </r>
  <r>
    <s v="No"/>
    <s v="Travel_Rarely"/>
    <x v="1"/>
    <s v="Current Employees"/>
    <x v="1"/>
    <x v="0"/>
    <s v="STAFF-1856"/>
    <n v="1856"/>
    <x v="0"/>
    <x v="2"/>
    <x v="0"/>
    <s v="No"/>
    <s v="Y"/>
    <n v="2"/>
    <n v="-2"/>
    <n v="0"/>
    <x v="40"/>
    <n v="0"/>
    <m/>
    <n v="0"/>
    <n v="1"/>
    <n v="207"/>
    <n v="9"/>
    <s v="Master's Degree"/>
    <n v="1"/>
    <n v="2"/>
    <n v="64"/>
    <n v="3"/>
    <n v="1"/>
    <n v="3"/>
    <n v="2105"/>
    <n v="5411"/>
    <n v="4"/>
    <n v="12"/>
    <n v="3"/>
    <n v="3"/>
    <n v="80"/>
    <n v="0"/>
    <n v="7"/>
    <n v="3"/>
    <n v="2"/>
    <n v="2"/>
    <n v="2"/>
    <n v="0"/>
  </r>
  <r>
    <s v="No"/>
    <s v="Travel_Rarely"/>
    <x v="2"/>
    <s v="Current Employees"/>
    <x v="1"/>
    <x v="0"/>
    <s v="STAFF-2010"/>
    <n v="2010"/>
    <x v="0"/>
    <x v="2"/>
    <x v="0"/>
    <s v="No"/>
    <s v="Y"/>
    <n v="3"/>
    <n v="-2"/>
    <n v="0"/>
    <x v="5"/>
    <n v="0"/>
    <m/>
    <n v="0"/>
    <n v="1"/>
    <n v="267"/>
    <n v="29"/>
    <s v="Master's Degree"/>
    <n v="1"/>
    <n v="3"/>
    <n v="49"/>
    <n v="2"/>
    <n v="1"/>
    <n v="2"/>
    <n v="2837"/>
    <n v="15919"/>
    <n v="1"/>
    <n v="13"/>
    <n v="3"/>
    <n v="3"/>
    <n v="80"/>
    <n v="0"/>
    <n v="6"/>
    <n v="3"/>
    <n v="6"/>
    <n v="2"/>
    <n v="4"/>
    <n v="1"/>
  </r>
  <r>
    <s v="No"/>
    <s v="Travel_Rarely"/>
    <x v="4"/>
    <s v="Current Employees"/>
    <x v="1"/>
    <x v="2"/>
    <s v="STAFF-1735"/>
    <n v="1735"/>
    <x v="0"/>
    <x v="2"/>
    <x v="0"/>
    <s v="No"/>
    <s v="Y"/>
    <n v="3"/>
    <n v="-2"/>
    <n v="0"/>
    <x v="30"/>
    <n v="0"/>
    <m/>
    <n v="0"/>
    <n v="1"/>
    <n v="160"/>
    <n v="4"/>
    <s v="High School"/>
    <n v="1"/>
    <n v="3"/>
    <n v="51"/>
    <n v="3"/>
    <n v="1"/>
    <n v="2"/>
    <n v="3295"/>
    <n v="12862"/>
    <n v="1"/>
    <n v="13"/>
    <n v="3"/>
    <n v="3"/>
    <n v="80"/>
    <n v="0"/>
    <n v="3"/>
    <n v="1"/>
    <n v="3"/>
    <n v="2"/>
    <n v="1"/>
    <n v="2"/>
  </r>
  <r>
    <s v="No"/>
    <s v="Travel_Rarely"/>
    <x v="2"/>
    <s v="Current Employees"/>
    <x v="1"/>
    <x v="2"/>
    <s v="STAFF-1751"/>
    <n v="1751"/>
    <x v="0"/>
    <x v="1"/>
    <x v="0"/>
    <s v="No"/>
    <s v="Y"/>
    <n v="5"/>
    <n v="-2"/>
    <n v="0"/>
    <x v="4"/>
    <n v="0"/>
    <m/>
    <n v="0"/>
    <n v="1"/>
    <n v="1054"/>
    <n v="8"/>
    <s v="Bachelor's Degree"/>
    <n v="1"/>
    <n v="3"/>
    <n v="67"/>
    <n v="3"/>
    <n v="1"/>
    <n v="4"/>
    <n v="3445"/>
    <n v="6152"/>
    <n v="1"/>
    <n v="11"/>
    <n v="3"/>
    <n v="3"/>
    <n v="80"/>
    <n v="0"/>
    <n v="6"/>
    <n v="2"/>
    <n v="6"/>
    <n v="2"/>
    <n v="1"/>
    <n v="4"/>
  </r>
  <r>
    <s v="No"/>
    <s v="Travel_Rarely"/>
    <x v="2"/>
    <s v="Current Employees"/>
    <x v="1"/>
    <x v="2"/>
    <s v="STAFF-2054"/>
    <n v="2054"/>
    <x v="0"/>
    <x v="1"/>
    <x v="0"/>
    <s v="No"/>
    <s v="Y"/>
    <n v="3"/>
    <n v="-2"/>
    <n v="0"/>
    <x v="11"/>
    <n v="0"/>
    <m/>
    <n v="0"/>
    <n v="1"/>
    <n v="468"/>
    <n v="28"/>
    <s v="Master's Degree"/>
    <n v="1"/>
    <n v="4"/>
    <n v="73"/>
    <n v="2"/>
    <n v="1"/>
    <n v="3"/>
    <n v="3785"/>
    <n v="8489"/>
    <n v="1"/>
    <n v="14"/>
    <n v="3"/>
    <n v="2"/>
    <n v="80"/>
    <n v="0"/>
    <n v="5"/>
    <n v="1"/>
    <n v="5"/>
    <n v="4"/>
    <n v="0"/>
    <n v="4"/>
  </r>
  <r>
    <s v="No"/>
    <s v="Travel_Rarely"/>
    <x v="0"/>
    <s v="Current Employees"/>
    <x v="1"/>
    <x v="0"/>
    <s v="STAFF-1529"/>
    <n v="1529"/>
    <x v="0"/>
    <x v="4"/>
    <x v="0"/>
    <s v="No"/>
    <s v="Y"/>
    <n v="3"/>
    <n v="-2"/>
    <n v="0"/>
    <x v="10"/>
    <n v="0"/>
    <m/>
    <n v="0"/>
    <n v="1"/>
    <n v="1029"/>
    <n v="16"/>
    <s v="Bachelor's Degree"/>
    <n v="1"/>
    <n v="4"/>
    <n v="91"/>
    <n v="2"/>
    <n v="3"/>
    <n v="2"/>
    <n v="8606"/>
    <n v="21195"/>
    <n v="1"/>
    <n v="19"/>
    <n v="3"/>
    <n v="4"/>
    <n v="80"/>
    <n v="0"/>
    <n v="11"/>
    <n v="1"/>
    <n v="11"/>
    <n v="8"/>
    <n v="3"/>
    <n v="3"/>
  </r>
  <r>
    <s v="No"/>
    <s v="Travel_Rarely"/>
    <x v="1"/>
    <s v="Current Employees"/>
    <x v="1"/>
    <x v="4"/>
    <s v="STAFF-1719"/>
    <n v="1719"/>
    <x v="0"/>
    <x v="7"/>
    <x v="0"/>
    <s v="No"/>
    <s v="Y"/>
    <n v="2"/>
    <n v="-2"/>
    <n v="0"/>
    <x v="28"/>
    <n v="0"/>
    <m/>
    <n v="0"/>
    <n v="1"/>
    <n v="1005"/>
    <n v="28"/>
    <s v="Associates Degree"/>
    <n v="1"/>
    <n v="4"/>
    <n v="48"/>
    <n v="2"/>
    <n v="4"/>
    <n v="4"/>
    <n v="16704"/>
    <n v="17119"/>
    <n v="1"/>
    <n v="11"/>
    <n v="3"/>
    <n v="3"/>
    <n v="80"/>
    <n v="0"/>
    <n v="21"/>
    <n v="3"/>
    <n v="21"/>
    <n v="6"/>
    <n v="8"/>
    <n v="6"/>
  </r>
  <r>
    <s v="No"/>
    <s v="Travel_Rarely"/>
    <x v="1"/>
    <s v="Current Employees"/>
    <x v="1"/>
    <x v="2"/>
    <s v="STAFF-1422"/>
    <n v="1422"/>
    <x v="0"/>
    <x v="7"/>
    <x v="0"/>
    <s v="No"/>
    <s v="Y"/>
    <n v="3"/>
    <n v="-2"/>
    <n v="0"/>
    <x v="33"/>
    <n v="0"/>
    <m/>
    <n v="0"/>
    <n v="1"/>
    <n v="971"/>
    <n v="1"/>
    <s v="Bachelor's Degree"/>
    <n v="1"/>
    <n v="4"/>
    <n v="54"/>
    <n v="3"/>
    <n v="4"/>
    <n v="4"/>
    <n v="17328"/>
    <n v="5652"/>
    <n v="6"/>
    <n v="19"/>
    <n v="3"/>
    <n v="4"/>
    <n v="80"/>
    <n v="0"/>
    <n v="29"/>
    <n v="2"/>
    <n v="20"/>
    <n v="7"/>
    <n v="12"/>
    <n v="7"/>
  </r>
  <r>
    <s v="No"/>
    <s v="Travel_Rarely"/>
    <x v="1"/>
    <s v="Current Employees"/>
    <x v="0"/>
    <x v="4"/>
    <s v="STAFF-1863"/>
    <n v="1863"/>
    <x v="0"/>
    <x v="0"/>
    <x v="2"/>
    <s v="No"/>
    <s v="Y"/>
    <n v="5"/>
    <n v="-2"/>
    <n v="0"/>
    <x v="21"/>
    <n v="0"/>
    <m/>
    <n v="0"/>
    <n v="1"/>
    <n v="1319"/>
    <n v="3"/>
    <s v="Bachelor's Degree"/>
    <n v="1"/>
    <n v="4"/>
    <n v="45"/>
    <n v="4"/>
    <n v="4"/>
    <n v="4"/>
    <n v="13225"/>
    <n v="7739"/>
    <n v="2"/>
    <n v="12"/>
    <n v="3"/>
    <n v="4"/>
    <n v="80"/>
    <n v="1"/>
    <n v="25"/>
    <n v="3"/>
    <n v="19"/>
    <n v="17"/>
    <n v="2"/>
    <n v="8"/>
  </r>
  <r>
    <s v="No"/>
    <s v="Travel_Rarely"/>
    <x v="1"/>
    <s v="Current Employees"/>
    <x v="0"/>
    <x v="0"/>
    <s v="STAFF-1557"/>
    <n v="1557"/>
    <x v="0"/>
    <x v="0"/>
    <x v="2"/>
    <s v="No"/>
    <s v="Y"/>
    <n v="2"/>
    <n v="-2"/>
    <n v="0"/>
    <x v="26"/>
    <n v="0"/>
    <m/>
    <n v="0"/>
    <n v="1"/>
    <n v="492"/>
    <n v="16"/>
    <s v="Master's Degree"/>
    <n v="1"/>
    <n v="3"/>
    <n v="96"/>
    <n v="3"/>
    <n v="2"/>
    <n v="3"/>
    <n v="6439"/>
    <n v="13693"/>
    <n v="8"/>
    <n v="14"/>
    <n v="3"/>
    <n v="3"/>
    <n v="80"/>
    <n v="1"/>
    <n v="18"/>
    <n v="3"/>
    <n v="8"/>
    <n v="7"/>
    <n v="7"/>
    <n v="7"/>
  </r>
  <r>
    <s v="No"/>
    <s v="Travel_Rarely"/>
    <x v="2"/>
    <s v="Current Employees"/>
    <x v="0"/>
    <x v="3"/>
    <s v="STAFF-1428"/>
    <n v="1428"/>
    <x v="0"/>
    <x v="0"/>
    <x v="2"/>
    <s v="No"/>
    <s v="Y"/>
    <n v="3"/>
    <n v="-2"/>
    <n v="0"/>
    <x v="7"/>
    <n v="0"/>
    <m/>
    <n v="0"/>
    <n v="1"/>
    <n v="855"/>
    <n v="7"/>
    <s v="Master's Degree"/>
    <n v="1"/>
    <n v="4"/>
    <n v="73"/>
    <n v="3"/>
    <n v="2"/>
    <n v="2"/>
    <n v="4779"/>
    <n v="12761"/>
    <n v="7"/>
    <n v="14"/>
    <n v="3"/>
    <n v="2"/>
    <n v="80"/>
    <n v="2"/>
    <n v="8"/>
    <n v="3"/>
    <n v="3"/>
    <n v="2"/>
    <n v="0"/>
    <n v="2"/>
  </r>
  <r>
    <s v="No"/>
    <s v="Travel_Rarely"/>
    <x v="1"/>
    <s v="Current Employees"/>
    <x v="0"/>
    <x v="0"/>
    <s v="STAFF-1676"/>
    <n v="1676"/>
    <x v="0"/>
    <x v="5"/>
    <x v="2"/>
    <s v="No"/>
    <s v="Y"/>
    <n v="2"/>
    <n v="-2"/>
    <n v="0"/>
    <x v="40"/>
    <n v="0"/>
    <m/>
    <n v="0"/>
    <n v="1"/>
    <n v="1225"/>
    <n v="2"/>
    <s v="Master's Degree"/>
    <n v="1"/>
    <n v="2"/>
    <n v="47"/>
    <n v="4"/>
    <n v="4"/>
    <n v="2"/>
    <n v="15972"/>
    <n v="21086"/>
    <n v="6"/>
    <n v="14"/>
    <n v="3"/>
    <n v="3"/>
    <n v="80"/>
    <n v="3"/>
    <n v="29"/>
    <n v="3"/>
    <n v="3"/>
    <n v="2"/>
    <n v="1"/>
    <n v="2"/>
  </r>
  <r>
    <s v="No"/>
    <s v="Travel_Rarely"/>
    <x v="0"/>
    <s v="Current Employees"/>
    <x v="0"/>
    <x v="0"/>
    <s v="STAFF-2041"/>
    <n v="2041"/>
    <x v="0"/>
    <x v="0"/>
    <x v="1"/>
    <s v="No"/>
    <s v="Y"/>
    <n v="1"/>
    <n v="-2"/>
    <n v="0"/>
    <x v="8"/>
    <n v="0"/>
    <m/>
    <n v="0"/>
    <n v="1"/>
    <n v="345"/>
    <n v="10"/>
    <s v="Associates Degree"/>
    <n v="1"/>
    <n v="1"/>
    <n v="100"/>
    <n v="3"/>
    <n v="2"/>
    <n v="4"/>
    <n v="5343"/>
    <n v="5982"/>
    <n v="1"/>
    <n v="11"/>
    <n v="3"/>
    <n v="3"/>
    <n v="80"/>
    <n v="1"/>
    <n v="10"/>
    <n v="3"/>
    <n v="10"/>
    <n v="7"/>
    <n v="1"/>
    <n v="9"/>
  </r>
  <r>
    <s v="No"/>
    <s v="Travel_Rarely"/>
    <x v="0"/>
    <s v="Current Employees"/>
    <x v="0"/>
    <x v="3"/>
    <s v="STAFF-2045"/>
    <n v="2045"/>
    <x v="0"/>
    <x v="0"/>
    <x v="1"/>
    <s v="No"/>
    <s v="Y"/>
    <n v="2"/>
    <n v="-2"/>
    <n v="0"/>
    <x v="9"/>
    <n v="0"/>
    <m/>
    <n v="0"/>
    <n v="1"/>
    <n v="1120"/>
    <n v="11"/>
    <s v="Master's Degree"/>
    <n v="1"/>
    <n v="2"/>
    <n v="100"/>
    <n v="2"/>
    <n v="2"/>
    <n v="2"/>
    <n v="6652"/>
    <n v="14369"/>
    <n v="4"/>
    <n v="13"/>
    <n v="3"/>
    <n v="1"/>
    <n v="80"/>
    <n v="1"/>
    <n v="8"/>
    <n v="2"/>
    <n v="6"/>
    <n v="3"/>
    <n v="0"/>
    <n v="0"/>
  </r>
  <r>
    <s v="No"/>
    <s v="Travel_Rarely"/>
    <x v="0"/>
    <s v="Current Employees"/>
    <x v="0"/>
    <x v="3"/>
    <s v="STAFF-2056"/>
    <n v="2056"/>
    <x v="0"/>
    <x v="0"/>
    <x v="1"/>
    <s v="No"/>
    <s v="Y"/>
    <n v="2"/>
    <n v="-2"/>
    <n v="0"/>
    <x v="22"/>
    <n v="0"/>
    <m/>
    <n v="0"/>
    <n v="1"/>
    <n v="722"/>
    <n v="24"/>
    <s v="High School"/>
    <n v="1"/>
    <n v="2"/>
    <n v="60"/>
    <n v="2"/>
    <n v="4"/>
    <n v="2"/>
    <n v="12031"/>
    <n v="8828"/>
    <n v="0"/>
    <n v="11"/>
    <n v="3"/>
    <n v="1"/>
    <n v="80"/>
    <n v="1"/>
    <n v="21"/>
    <n v="2"/>
    <n v="20"/>
    <n v="9"/>
    <n v="9"/>
    <n v="6"/>
  </r>
  <r>
    <s v="No"/>
    <s v="Travel_Rarely"/>
    <x v="0"/>
    <s v="Current Employees"/>
    <x v="0"/>
    <x v="3"/>
    <s v="STAFF-1986"/>
    <n v="1986"/>
    <x v="0"/>
    <x v="0"/>
    <x v="1"/>
    <s v="No"/>
    <s v="Y"/>
    <n v="4"/>
    <n v="-2"/>
    <n v="0"/>
    <x v="32"/>
    <n v="0"/>
    <m/>
    <n v="0"/>
    <n v="1"/>
    <n v="444"/>
    <n v="2"/>
    <s v="Associates Degree"/>
    <n v="1"/>
    <n v="2"/>
    <n v="92"/>
    <n v="3"/>
    <n v="2"/>
    <n v="2"/>
    <n v="5677"/>
    <n v="4258"/>
    <n v="3"/>
    <n v="14"/>
    <n v="3"/>
    <n v="3"/>
    <n v="80"/>
    <n v="1"/>
    <n v="15"/>
    <n v="3"/>
    <n v="11"/>
    <n v="8"/>
    <n v="5"/>
    <n v="10"/>
  </r>
  <r>
    <s v="No"/>
    <s v="Travel_Rarely"/>
    <x v="2"/>
    <s v="Current Employees"/>
    <x v="0"/>
    <x v="2"/>
    <s v="STAFF-1875"/>
    <n v="1875"/>
    <x v="0"/>
    <x v="6"/>
    <x v="1"/>
    <s v="No"/>
    <s v="Y"/>
    <n v="3"/>
    <n v="-2"/>
    <n v="0"/>
    <x v="14"/>
    <n v="0"/>
    <m/>
    <n v="0"/>
    <n v="1"/>
    <n v="1172"/>
    <n v="3"/>
    <s v="Bachelor's Degree"/>
    <n v="1"/>
    <n v="2"/>
    <n v="78"/>
    <n v="3"/>
    <n v="1"/>
    <n v="2"/>
    <n v="2856"/>
    <n v="3692"/>
    <n v="1"/>
    <n v="19"/>
    <n v="3"/>
    <n v="4"/>
    <n v="80"/>
    <n v="1"/>
    <n v="1"/>
    <n v="3"/>
    <n v="1"/>
    <n v="0"/>
    <n v="0"/>
    <n v="0"/>
  </r>
  <r>
    <s v="No"/>
    <s v="Travel_Rarely"/>
    <x v="1"/>
    <s v="Current Employees"/>
    <x v="0"/>
    <x v="0"/>
    <s v="STAFF-1527"/>
    <n v="1527"/>
    <x v="0"/>
    <x v="5"/>
    <x v="1"/>
    <s v="No"/>
    <s v="Y"/>
    <n v="2"/>
    <n v="-2"/>
    <n v="0"/>
    <x v="21"/>
    <n v="0"/>
    <m/>
    <n v="0"/>
    <n v="1"/>
    <n v="228"/>
    <n v="3"/>
    <s v="Bachelor's Degree"/>
    <n v="1"/>
    <n v="3"/>
    <n v="51"/>
    <n v="3"/>
    <n v="4"/>
    <n v="2"/>
    <n v="16606"/>
    <n v="11380"/>
    <n v="8"/>
    <n v="12"/>
    <n v="3"/>
    <n v="4"/>
    <n v="80"/>
    <n v="1"/>
    <n v="23"/>
    <n v="4"/>
    <n v="13"/>
    <n v="12"/>
    <n v="5"/>
    <n v="1"/>
  </r>
  <r>
    <s v="No"/>
    <s v="Travel_Rarely"/>
    <x v="3"/>
    <s v="Current Employees"/>
    <x v="0"/>
    <x v="3"/>
    <s v="STAFF-1935"/>
    <n v="1935"/>
    <x v="0"/>
    <x v="0"/>
    <x v="1"/>
    <s v="No"/>
    <s v="Y"/>
    <n v="3"/>
    <n v="-2"/>
    <n v="0"/>
    <x v="29"/>
    <n v="0"/>
    <m/>
    <n v="0"/>
    <n v="1"/>
    <n v="1443"/>
    <n v="11"/>
    <s v="Doctoral Degree"/>
    <n v="1"/>
    <n v="4"/>
    <n v="89"/>
    <n v="2"/>
    <n v="2"/>
    <n v="2"/>
    <n v="5380"/>
    <n v="20328"/>
    <n v="4"/>
    <n v="16"/>
    <n v="3"/>
    <n v="3"/>
    <n v="80"/>
    <n v="1"/>
    <n v="6"/>
    <n v="3"/>
    <n v="0"/>
    <n v="0"/>
    <n v="0"/>
    <n v="0"/>
  </r>
  <r>
    <s v="No"/>
    <s v="Travel_Rarely"/>
    <x v="0"/>
    <s v="Current Employees"/>
    <x v="0"/>
    <x v="0"/>
    <s v="STAFF-1598"/>
    <n v="1598"/>
    <x v="0"/>
    <x v="0"/>
    <x v="1"/>
    <s v="No"/>
    <s v="Y"/>
    <n v="2"/>
    <n v="-2"/>
    <n v="0"/>
    <x v="32"/>
    <n v="0"/>
    <m/>
    <n v="0"/>
    <n v="1"/>
    <n v="118"/>
    <n v="14"/>
    <s v="Associates Degree"/>
    <n v="1"/>
    <n v="4"/>
    <n v="84"/>
    <n v="3"/>
    <n v="2"/>
    <n v="3"/>
    <n v="4639"/>
    <n v="11262"/>
    <n v="1"/>
    <n v="15"/>
    <n v="3"/>
    <n v="3"/>
    <n v="80"/>
    <n v="1"/>
    <n v="5"/>
    <n v="3"/>
    <n v="5"/>
    <n v="4"/>
    <n v="1"/>
    <n v="2"/>
  </r>
  <r>
    <s v="No"/>
    <s v="Travel_Rarely"/>
    <x v="2"/>
    <s v="Current Employees"/>
    <x v="0"/>
    <x v="3"/>
    <s v="STAFF-1784"/>
    <n v="1784"/>
    <x v="0"/>
    <x v="0"/>
    <x v="1"/>
    <s v="No"/>
    <s v="Y"/>
    <n v="3"/>
    <n v="-2"/>
    <n v="0"/>
    <x v="12"/>
    <n v="0"/>
    <m/>
    <n v="0"/>
    <n v="1"/>
    <n v="196"/>
    <n v="29"/>
    <s v="Master's Degree"/>
    <n v="1"/>
    <n v="1"/>
    <n v="91"/>
    <n v="2"/>
    <n v="2"/>
    <n v="2"/>
    <n v="5468"/>
    <n v="13402"/>
    <n v="1"/>
    <n v="14"/>
    <n v="3"/>
    <n v="1"/>
    <n v="80"/>
    <n v="2"/>
    <n v="13"/>
    <n v="3"/>
    <n v="12"/>
    <n v="7"/>
    <n v="5"/>
    <n v="7"/>
  </r>
  <r>
    <s v="No"/>
    <s v="Travel_Rarely"/>
    <x v="0"/>
    <s v="Current Employees"/>
    <x v="0"/>
    <x v="2"/>
    <s v="STAFF-2024"/>
    <n v="2024"/>
    <x v="0"/>
    <x v="0"/>
    <x v="1"/>
    <s v="No"/>
    <s v="Y"/>
    <n v="2"/>
    <n v="-2"/>
    <n v="0"/>
    <x v="9"/>
    <n v="0"/>
    <m/>
    <n v="0"/>
    <n v="1"/>
    <n v="557"/>
    <n v="3"/>
    <s v="Bachelor's Degree"/>
    <n v="1"/>
    <n v="1"/>
    <n v="94"/>
    <n v="2"/>
    <n v="3"/>
    <n v="4"/>
    <n v="7644"/>
    <n v="12695"/>
    <n v="0"/>
    <n v="19"/>
    <n v="3"/>
    <n v="3"/>
    <n v="80"/>
    <n v="2"/>
    <n v="10"/>
    <n v="3"/>
    <n v="9"/>
    <n v="7"/>
    <n v="3"/>
    <n v="4"/>
  </r>
  <r>
    <s v="No"/>
    <s v="Travel_Rarely"/>
    <x v="2"/>
    <s v="Current Employees"/>
    <x v="0"/>
    <x v="0"/>
    <s v="STAFF-1673"/>
    <n v="1673"/>
    <x v="0"/>
    <x v="0"/>
    <x v="1"/>
    <s v="No"/>
    <s v="Y"/>
    <n v="2"/>
    <n v="-2"/>
    <n v="0"/>
    <x v="12"/>
    <n v="0"/>
    <m/>
    <n v="0"/>
    <n v="1"/>
    <n v="1112"/>
    <n v="5"/>
    <s v="Master's Degree"/>
    <n v="1"/>
    <n v="1"/>
    <n v="67"/>
    <n v="3"/>
    <n v="2"/>
    <n v="4"/>
    <n v="5476"/>
    <n v="22589"/>
    <n v="1"/>
    <n v="11"/>
    <n v="3"/>
    <n v="1"/>
    <n v="80"/>
    <n v="2"/>
    <n v="10"/>
    <n v="3"/>
    <n v="10"/>
    <n v="0"/>
    <n v="0"/>
    <n v="2"/>
  </r>
  <r>
    <s v="No"/>
    <s v="Travel_Rarely"/>
    <x v="0"/>
    <s v="Current Employees"/>
    <x v="0"/>
    <x v="3"/>
    <s v="STAFF-1436"/>
    <n v="1436"/>
    <x v="0"/>
    <x v="0"/>
    <x v="1"/>
    <s v="No"/>
    <s v="Y"/>
    <n v="3"/>
    <n v="-2"/>
    <n v="0"/>
    <x v="9"/>
    <n v="0"/>
    <m/>
    <n v="0"/>
    <n v="1"/>
    <n v="329"/>
    <n v="16"/>
    <s v="Master's Degree"/>
    <n v="1"/>
    <n v="3"/>
    <n v="98"/>
    <n v="2"/>
    <n v="2"/>
    <n v="2"/>
    <n v="5647"/>
    <n v="13494"/>
    <n v="4"/>
    <n v="13"/>
    <n v="3"/>
    <n v="1"/>
    <n v="80"/>
    <n v="2"/>
    <n v="11"/>
    <n v="2"/>
    <n v="3"/>
    <n v="2"/>
    <n v="0"/>
    <n v="2"/>
  </r>
  <r>
    <s v="No"/>
    <s v="Travel_Rarely"/>
    <x v="2"/>
    <s v="Current Employees"/>
    <x v="0"/>
    <x v="3"/>
    <s v="STAFF-2016"/>
    <n v="2016"/>
    <x v="0"/>
    <x v="0"/>
    <x v="1"/>
    <s v="No"/>
    <s v="Y"/>
    <n v="3"/>
    <n v="-2"/>
    <n v="0"/>
    <x v="5"/>
    <n v="0"/>
    <m/>
    <n v="0"/>
    <n v="1"/>
    <n v="801"/>
    <n v="1"/>
    <s v="Master's Degree"/>
    <n v="1"/>
    <n v="3"/>
    <n v="48"/>
    <n v="3"/>
    <n v="3"/>
    <n v="2"/>
    <n v="10422"/>
    <n v="24032"/>
    <n v="1"/>
    <n v="19"/>
    <n v="3"/>
    <n v="3"/>
    <n v="80"/>
    <n v="2"/>
    <n v="14"/>
    <n v="3"/>
    <n v="14"/>
    <n v="10"/>
    <n v="5"/>
    <n v="7"/>
  </r>
  <r>
    <s v="No"/>
    <s v="Travel_Rarely"/>
    <x v="2"/>
    <s v="Current Employees"/>
    <x v="0"/>
    <x v="2"/>
    <s v="STAFF-1898"/>
    <n v="1898"/>
    <x v="0"/>
    <x v="0"/>
    <x v="0"/>
    <s v="No"/>
    <s v="Y"/>
    <n v="5"/>
    <n v="-2"/>
    <n v="0"/>
    <x v="4"/>
    <n v="0"/>
    <m/>
    <n v="0"/>
    <n v="1"/>
    <n v="511"/>
    <n v="2"/>
    <s v="Associates Degree"/>
    <n v="1"/>
    <n v="1"/>
    <n v="89"/>
    <n v="4"/>
    <n v="2"/>
    <n v="3"/>
    <n v="6500"/>
    <n v="26997"/>
    <n v="0"/>
    <n v="14"/>
    <n v="3"/>
    <n v="2"/>
    <n v="80"/>
    <n v="0"/>
    <n v="9"/>
    <n v="2"/>
    <n v="8"/>
    <n v="7"/>
    <n v="0"/>
    <n v="7"/>
  </r>
  <r>
    <s v="No"/>
    <s v="Travel_Rarely"/>
    <x v="0"/>
    <s v="Current Employees"/>
    <x v="0"/>
    <x v="0"/>
    <s v="STAFF-1583"/>
    <n v="1583"/>
    <x v="0"/>
    <x v="0"/>
    <x v="0"/>
    <s v="No"/>
    <s v="Y"/>
    <n v="5"/>
    <n v="-2"/>
    <n v="0"/>
    <x v="8"/>
    <n v="0"/>
    <m/>
    <n v="0"/>
    <n v="1"/>
    <n v="437"/>
    <n v="16"/>
    <s v="Bachelor's Degree"/>
    <n v="1"/>
    <n v="2"/>
    <n v="90"/>
    <n v="3"/>
    <n v="2"/>
    <n v="2"/>
    <n v="4198"/>
    <n v="16379"/>
    <n v="2"/>
    <n v="12"/>
    <n v="3"/>
    <n v="2"/>
    <n v="80"/>
    <n v="0"/>
    <n v="8"/>
    <n v="4"/>
    <n v="3"/>
    <n v="2"/>
    <n v="1"/>
    <n v="2"/>
  </r>
  <r>
    <s v="No"/>
    <s v="Travel_Rarely"/>
    <x v="0"/>
    <s v="Current Employees"/>
    <x v="0"/>
    <x v="0"/>
    <s v="STAFF-1585"/>
    <n v="1585"/>
    <x v="0"/>
    <x v="0"/>
    <x v="0"/>
    <s v="No"/>
    <s v="Y"/>
    <n v="5"/>
    <n v="-2"/>
    <n v="0"/>
    <x v="9"/>
    <n v="0"/>
    <m/>
    <n v="0"/>
    <n v="1"/>
    <n v="884"/>
    <n v="1"/>
    <s v="Master's Degree"/>
    <n v="1"/>
    <n v="2"/>
    <n v="73"/>
    <n v="3"/>
    <n v="2"/>
    <n v="3"/>
    <n v="6815"/>
    <n v="21447"/>
    <n v="6"/>
    <n v="13"/>
    <n v="3"/>
    <n v="1"/>
    <n v="80"/>
    <n v="0"/>
    <n v="15"/>
    <n v="3"/>
    <n v="1"/>
    <n v="0"/>
    <n v="0"/>
    <n v="0"/>
  </r>
  <r>
    <s v="No"/>
    <s v="Travel_Rarely"/>
    <x v="4"/>
    <s v="Current Employees"/>
    <x v="0"/>
    <x v="2"/>
    <s v="STAFF-1657"/>
    <n v="1657"/>
    <x v="0"/>
    <x v="6"/>
    <x v="0"/>
    <s v="No"/>
    <s v="Y"/>
    <n v="3"/>
    <n v="-2"/>
    <n v="0"/>
    <x v="35"/>
    <n v="0"/>
    <m/>
    <n v="0"/>
    <n v="1"/>
    <n v="1141"/>
    <n v="2"/>
    <s v="Bachelor's Degree"/>
    <n v="1"/>
    <n v="3"/>
    <n v="31"/>
    <n v="3"/>
    <n v="1"/>
    <n v="3"/>
    <n v="2783"/>
    <n v="13251"/>
    <n v="1"/>
    <n v="19"/>
    <n v="3"/>
    <n v="1"/>
    <n v="80"/>
    <n v="0"/>
    <n v="2"/>
    <n v="3"/>
    <n v="2"/>
    <n v="2"/>
    <n v="2"/>
    <n v="2"/>
  </r>
  <r>
    <s v="No"/>
    <s v="Travel_Rarely"/>
    <x v="0"/>
    <s v="Current Employees"/>
    <x v="0"/>
    <x v="0"/>
    <s v="STAFF-1710"/>
    <n v="1710"/>
    <x v="0"/>
    <x v="6"/>
    <x v="0"/>
    <s v="No"/>
    <s v="Y"/>
    <n v="2"/>
    <n v="-2"/>
    <n v="0"/>
    <x v="9"/>
    <n v="0"/>
    <m/>
    <n v="0"/>
    <n v="1"/>
    <n v="530"/>
    <n v="2"/>
    <s v="Master's Degree"/>
    <n v="1"/>
    <n v="3"/>
    <n v="51"/>
    <n v="3"/>
    <n v="2"/>
    <n v="4"/>
    <n v="4502"/>
    <n v="7439"/>
    <n v="3"/>
    <n v="15"/>
    <n v="3"/>
    <n v="3"/>
    <n v="80"/>
    <n v="0"/>
    <n v="17"/>
    <n v="2"/>
    <n v="13"/>
    <n v="7"/>
    <n v="6"/>
    <n v="7"/>
  </r>
  <r>
    <s v="No"/>
    <s v="Travel_Rarely"/>
    <x v="2"/>
    <s v="Current Employees"/>
    <x v="0"/>
    <x v="0"/>
    <s v="STAFF-1779"/>
    <n v="1779"/>
    <x v="0"/>
    <x v="0"/>
    <x v="0"/>
    <s v="No"/>
    <s v="Y"/>
    <n v="3"/>
    <n v="-2"/>
    <n v="0"/>
    <x v="13"/>
    <n v="0"/>
    <m/>
    <n v="0"/>
    <n v="1"/>
    <n v="511"/>
    <n v="3"/>
    <s v="Associates Degree"/>
    <n v="1"/>
    <n v="4"/>
    <n v="32"/>
    <n v="1"/>
    <n v="2"/>
    <n v="4"/>
    <n v="6029"/>
    <n v="25353"/>
    <n v="5"/>
    <n v="12"/>
    <n v="3"/>
    <n v="1"/>
    <n v="80"/>
    <n v="0"/>
    <n v="6"/>
    <n v="3"/>
    <n v="2"/>
    <n v="2"/>
    <n v="2"/>
    <n v="2"/>
  </r>
  <r>
    <s v="No"/>
    <s v="Travel_Rarely"/>
    <x v="2"/>
    <s v="Current Employees"/>
    <x v="0"/>
    <x v="1"/>
    <s v="STAFF-2060"/>
    <n v="2060"/>
    <x v="0"/>
    <x v="6"/>
    <x v="0"/>
    <s v="No"/>
    <s v="Y"/>
    <n v="2"/>
    <n v="-2"/>
    <n v="0"/>
    <x v="25"/>
    <n v="0"/>
    <m/>
    <n v="0"/>
    <n v="1"/>
    <n v="1167"/>
    <n v="5"/>
    <s v="Bachelor's Degree"/>
    <n v="1"/>
    <n v="4"/>
    <n v="30"/>
    <n v="2"/>
    <n v="1"/>
    <n v="3"/>
    <n v="2966"/>
    <n v="21378"/>
    <n v="0"/>
    <n v="18"/>
    <n v="3"/>
    <n v="4"/>
    <n v="80"/>
    <n v="0"/>
    <n v="5"/>
    <n v="3"/>
    <n v="4"/>
    <n v="2"/>
    <n v="0"/>
    <n v="0"/>
  </r>
  <r>
    <s v="No"/>
    <s v="Travel_Rarely"/>
    <x v="1"/>
    <s v="Current Employees"/>
    <x v="0"/>
    <x v="0"/>
    <s v="STAFF-2046"/>
    <n v="2046"/>
    <x v="0"/>
    <x v="0"/>
    <x v="0"/>
    <s v="No"/>
    <s v="Y"/>
    <n v="3"/>
    <n v="-2"/>
    <n v="0"/>
    <x v="28"/>
    <n v="0"/>
    <m/>
    <n v="0"/>
    <n v="1"/>
    <n v="374"/>
    <n v="20"/>
    <s v="Bachelor's Degree"/>
    <n v="1"/>
    <n v="4"/>
    <n v="50"/>
    <n v="3"/>
    <n v="2"/>
    <n v="3"/>
    <n v="4850"/>
    <n v="23333"/>
    <n v="8"/>
    <n v="15"/>
    <n v="3"/>
    <n v="3"/>
    <n v="80"/>
    <n v="0"/>
    <n v="8"/>
    <n v="3"/>
    <n v="5"/>
    <n v="3"/>
    <n v="0"/>
    <n v="1"/>
  </r>
  <r>
    <s v="No"/>
    <s v="Travel_Rarely"/>
    <x v="1"/>
    <s v="Current Employees"/>
    <x v="0"/>
    <x v="3"/>
    <s v="STAFF-1757"/>
    <n v="1757"/>
    <x v="0"/>
    <x v="0"/>
    <x v="0"/>
    <s v="No"/>
    <s v="Y"/>
    <n v="1"/>
    <n v="-2"/>
    <n v="0"/>
    <x v="1"/>
    <n v="0"/>
    <m/>
    <n v="0"/>
    <n v="1"/>
    <n v="1313"/>
    <n v="11"/>
    <s v="Master's Degree"/>
    <n v="1"/>
    <n v="4"/>
    <n v="80"/>
    <n v="3"/>
    <n v="2"/>
    <n v="2"/>
    <n v="4507"/>
    <n v="8191"/>
    <n v="3"/>
    <n v="12"/>
    <n v="3"/>
    <n v="3"/>
    <n v="80"/>
    <n v="0"/>
    <n v="8"/>
    <n v="4"/>
    <n v="5"/>
    <n v="1"/>
    <n v="0"/>
    <n v="4"/>
  </r>
  <r>
    <s v="No"/>
    <s v="Non-Travel"/>
    <x v="2"/>
    <s v="Current Employees"/>
    <x v="2"/>
    <x v="0"/>
    <s v="STAFF-1858"/>
    <n v="1858"/>
    <x v="1"/>
    <x v="8"/>
    <x v="2"/>
    <s v="No"/>
    <s v="Y"/>
    <n v="2"/>
    <n v="-2"/>
    <n v="0"/>
    <x v="14"/>
    <n v="0"/>
    <m/>
    <n v="0"/>
    <n v="1"/>
    <n v="280"/>
    <n v="1"/>
    <s v="Associates Degree"/>
    <n v="1"/>
    <n v="3"/>
    <n v="43"/>
    <n v="3"/>
    <n v="1"/>
    <n v="4"/>
    <n v="2706"/>
    <n v="10494"/>
    <n v="1"/>
    <n v="15"/>
    <n v="3"/>
    <n v="2"/>
    <n v="80"/>
    <n v="1"/>
    <n v="3"/>
    <n v="3"/>
    <n v="3"/>
    <n v="2"/>
    <n v="2"/>
    <n v="2"/>
  </r>
  <r>
    <s v="No"/>
    <s v="Non-Travel"/>
    <x v="0"/>
    <s v="Current Employees"/>
    <x v="2"/>
    <x v="5"/>
    <s v="STAFF-1805"/>
    <n v="1805"/>
    <x v="1"/>
    <x v="8"/>
    <x v="2"/>
    <s v="No"/>
    <s v="Y"/>
    <n v="3"/>
    <n v="-2"/>
    <n v="0"/>
    <x v="8"/>
    <n v="0"/>
    <m/>
    <n v="0"/>
    <n v="1"/>
    <n v="1336"/>
    <n v="2"/>
    <s v="Bachelor's Degree"/>
    <n v="1"/>
    <n v="1"/>
    <n v="100"/>
    <n v="3"/>
    <n v="1"/>
    <n v="2"/>
    <n v="2592"/>
    <n v="7129"/>
    <n v="5"/>
    <n v="13"/>
    <n v="3"/>
    <n v="4"/>
    <n v="80"/>
    <n v="3"/>
    <n v="13"/>
    <n v="3"/>
    <n v="11"/>
    <n v="10"/>
    <n v="3"/>
    <n v="8"/>
  </r>
  <r>
    <s v="No"/>
    <s v="Non-Travel"/>
    <x v="0"/>
    <s v="Current Employees"/>
    <x v="2"/>
    <x v="5"/>
    <s v="STAFF-1722"/>
    <n v="1722"/>
    <x v="1"/>
    <x v="8"/>
    <x v="1"/>
    <s v="No"/>
    <s v="Y"/>
    <n v="4"/>
    <n v="-2"/>
    <n v="0"/>
    <x v="0"/>
    <n v="0"/>
    <m/>
    <n v="0"/>
    <n v="1"/>
    <n v="552"/>
    <n v="4"/>
    <s v="Bachelor's Degree"/>
    <n v="1"/>
    <n v="3"/>
    <n v="60"/>
    <n v="1"/>
    <n v="2"/>
    <n v="2"/>
    <n v="6430"/>
    <n v="20794"/>
    <n v="6"/>
    <n v="19"/>
    <n v="3"/>
    <n v="2"/>
    <n v="80"/>
    <n v="1"/>
    <n v="10"/>
    <n v="3"/>
    <n v="3"/>
    <n v="2"/>
    <n v="1"/>
    <n v="2"/>
  </r>
  <r>
    <s v="No"/>
    <s v="Non-Travel"/>
    <x v="0"/>
    <s v="Current Employees"/>
    <x v="1"/>
    <x v="2"/>
    <s v="STAFF-1804"/>
    <n v="1804"/>
    <x v="1"/>
    <x v="3"/>
    <x v="2"/>
    <s v="No"/>
    <s v="Y"/>
    <n v="6"/>
    <n v="-2"/>
    <n v="0"/>
    <x v="10"/>
    <n v="0"/>
    <m/>
    <n v="0"/>
    <n v="1"/>
    <n v="1180"/>
    <n v="2"/>
    <s v="Associates Degree"/>
    <n v="1"/>
    <n v="2"/>
    <n v="90"/>
    <n v="3"/>
    <n v="2"/>
    <n v="4"/>
    <n v="5762"/>
    <n v="24442"/>
    <n v="2"/>
    <n v="14"/>
    <n v="3"/>
    <n v="3"/>
    <n v="80"/>
    <n v="1"/>
    <n v="15"/>
    <n v="3"/>
    <n v="7"/>
    <n v="7"/>
    <n v="1"/>
    <n v="7"/>
  </r>
  <r>
    <s v="No"/>
    <s v="Non-Travel"/>
    <x v="0"/>
    <s v="Current Employees"/>
    <x v="1"/>
    <x v="2"/>
    <s v="STAFF-1468"/>
    <n v="1468"/>
    <x v="1"/>
    <x v="7"/>
    <x v="2"/>
    <s v="No"/>
    <s v="Y"/>
    <n v="5"/>
    <n v="-2"/>
    <n v="0"/>
    <x v="32"/>
    <n v="0"/>
    <m/>
    <n v="0"/>
    <n v="1"/>
    <n v="218"/>
    <n v="8"/>
    <s v="High School"/>
    <n v="1"/>
    <n v="4"/>
    <n v="55"/>
    <n v="2"/>
    <n v="3"/>
    <n v="2"/>
    <n v="13757"/>
    <n v="25178"/>
    <n v="2"/>
    <n v="11"/>
    <n v="3"/>
    <n v="3"/>
    <n v="80"/>
    <n v="1"/>
    <n v="16"/>
    <n v="3"/>
    <n v="9"/>
    <n v="8"/>
    <n v="4"/>
    <n v="8"/>
  </r>
  <r>
    <s v="No"/>
    <s v="Non-Travel"/>
    <x v="2"/>
    <s v="Current Employees"/>
    <x v="1"/>
    <x v="4"/>
    <s v="STAFF-1482"/>
    <n v="1482"/>
    <x v="1"/>
    <x v="1"/>
    <x v="2"/>
    <s v="No"/>
    <s v="Y"/>
    <n v="2"/>
    <n v="-2"/>
    <n v="0"/>
    <x v="7"/>
    <n v="0"/>
    <m/>
    <n v="0"/>
    <n v="1"/>
    <n v="990"/>
    <n v="7"/>
    <s v="Bachelor's Degree"/>
    <n v="1"/>
    <n v="4"/>
    <n v="64"/>
    <n v="3"/>
    <n v="1"/>
    <n v="4"/>
    <n v="1274"/>
    <n v="7152"/>
    <n v="1"/>
    <n v="13"/>
    <n v="3"/>
    <n v="2"/>
    <n v="80"/>
    <n v="2"/>
    <n v="1"/>
    <n v="2"/>
    <n v="1"/>
    <n v="0"/>
    <n v="0"/>
    <n v="0"/>
  </r>
  <r>
    <s v="No"/>
    <s v="Non-Travel"/>
    <x v="0"/>
    <s v="Current Employees"/>
    <x v="1"/>
    <x v="1"/>
    <s v="STAFF-1449"/>
    <n v="1449"/>
    <x v="1"/>
    <x v="2"/>
    <x v="2"/>
    <s v="No"/>
    <s v="Y"/>
    <n v="2"/>
    <n v="-2"/>
    <n v="0"/>
    <x v="32"/>
    <n v="0"/>
    <m/>
    <n v="0"/>
    <n v="1"/>
    <n v="663"/>
    <n v="9"/>
    <s v="Master's Degree"/>
    <n v="1"/>
    <n v="3"/>
    <n v="81"/>
    <n v="3"/>
    <n v="2"/>
    <n v="3"/>
    <n v="3975"/>
    <n v="23099"/>
    <n v="3"/>
    <n v="11"/>
    <n v="3"/>
    <n v="3"/>
    <n v="80"/>
    <n v="2"/>
    <n v="11"/>
    <n v="4"/>
    <n v="8"/>
    <n v="7"/>
    <n v="0"/>
    <n v="7"/>
  </r>
  <r>
    <s v="No"/>
    <s v="Non-Travel"/>
    <x v="2"/>
    <s v="Current Employees"/>
    <x v="1"/>
    <x v="4"/>
    <s v="STAFF-1771"/>
    <n v="1771"/>
    <x v="1"/>
    <x v="1"/>
    <x v="2"/>
    <s v="No"/>
    <s v="Y"/>
    <n v="2"/>
    <n v="-2"/>
    <n v="0"/>
    <x v="3"/>
    <n v="0"/>
    <m/>
    <n v="0"/>
    <n v="1"/>
    <n v="775"/>
    <n v="4"/>
    <s v="Bachelor's Degree"/>
    <n v="1"/>
    <n v="4"/>
    <n v="90"/>
    <n v="3"/>
    <n v="2"/>
    <n v="4"/>
    <n v="3055"/>
    <n v="6194"/>
    <n v="5"/>
    <n v="15"/>
    <n v="3"/>
    <n v="4"/>
    <n v="80"/>
    <n v="2"/>
    <n v="11"/>
    <n v="2"/>
    <n v="9"/>
    <n v="8"/>
    <n v="1"/>
    <n v="7"/>
  </r>
  <r>
    <s v="No"/>
    <s v="Non-Travel"/>
    <x v="2"/>
    <s v="Current Employees"/>
    <x v="1"/>
    <x v="2"/>
    <s v="STAFF-1994"/>
    <n v="1994"/>
    <x v="1"/>
    <x v="2"/>
    <x v="2"/>
    <s v="No"/>
    <s v="Y"/>
    <n v="2"/>
    <n v="-2"/>
    <n v="0"/>
    <x v="3"/>
    <n v="0"/>
    <m/>
    <n v="0"/>
    <n v="1"/>
    <n v="1313"/>
    <n v="1"/>
    <s v="Associates Degree"/>
    <n v="1"/>
    <n v="2"/>
    <n v="59"/>
    <n v="2"/>
    <n v="1"/>
    <n v="3"/>
    <n v="2008"/>
    <n v="20439"/>
    <n v="1"/>
    <n v="12"/>
    <n v="3"/>
    <n v="3"/>
    <n v="80"/>
    <n v="3"/>
    <n v="1"/>
    <n v="2"/>
    <n v="1"/>
    <n v="1"/>
    <n v="0"/>
    <n v="0"/>
  </r>
  <r>
    <s v="No"/>
    <s v="Non-Travel"/>
    <x v="1"/>
    <s v="Current Employees"/>
    <x v="1"/>
    <x v="4"/>
    <s v="STAFF-1934"/>
    <n v="1934"/>
    <x v="1"/>
    <x v="1"/>
    <x v="1"/>
    <s v="No"/>
    <s v="Y"/>
    <n v="4"/>
    <n v="-2"/>
    <n v="0"/>
    <x v="40"/>
    <n v="0"/>
    <m/>
    <n v="0"/>
    <n v="1"/>
    <n v="1169"/>
    <n v="14"/>
    <s v="Master's Degree"/>
    <n v="1"/>
    <n v="4"/>
    <n v="64"/>
    <n v="3"/>
    <n v="2"/>
    <n v="4"/>
    <n v="5467"/>
    <n v="2125"/>
    <n v="8"/>
    <n v="18"/>
    <n v="3"/>
    <n v="3"/>
    <n v="80"/>
    <n v="1"/>
    <n v="16"/>
    <n v="4"/>
    <n v="8"/>
    <n v="7"/>
    <n v="1"/>
    <n v="7"/>
  </r>
  <r>
    <s v="No"/>
    <s v="Non-Travel"/>
    <x v="2"/>
    <s v="Current Employees"/>
    <x v="1"/>
    <x v="4"/>
    <s v="STAFF-1574"/>
    <n v="1574"/>
    <x v="1"/>
    <x v="1"/>
    <x v="1"/>
    <s v="No"/>
    <s v="Y"/>
    <n v="3"/>
    <n v="-2"/>
    <n v="0"/>
    <x v="5"/>
    <n v="0"/>
    <m/>
    <n v="0"/>
    <n v="1"/>
    <n v="1200"/>
    <n v="1"/>
    <s v="Master's Degree"/>
    <n v="1"/>
    <n v="4"/>
    <n v="62"/>
    <n v="3"/>
    <n v="2"/>
    <n v="4"/>
    <n v="4087"/>
    <n v="25174"/>
    <n v="4"/>
    <n v="14"/>
    <n v="3"/>
    <n v="2"/>
    <n v="80"/>
    <n v="1"/>
    <n v="9"/>
    <n v="2"/>
    <n v="6"/>
    <n v="5"/>
    <n v="1"/>
    <n v="2"/>
  </r>
  <r>
    <s v="No"/>
    <s v="Non-Travel"/>
    <x v="0"/>
    <s v="Current Employees"/>
    <x v="1"/>
    <x v="0"/>
    <s v="STAFF-1813"/>
    <n v="1813"/>
    <x v="1"/>
    <x v="1"/>
    <x v="0"/>
    <s v="No"/>
    <s v="Y"/>
    <n v="2"/>
    <n v="-2"/>
    <n v="0"/>
    <x v="23"/>
    <n v="0"/>
    <m/>
    <n v="0"/>
    <n v="1"/>
    <n v="343"/>
    <n v="9"/>
    <s v="Bachelor's Degree"/>
    <n v="1"/>
    <n v="1"/>
    <n v="52"/>
    <n v="3"/>
    <n v="1"/>
    <n v="3"/>
    <n v="2438"/>
    <n v="24978"/>
    <n v="4"/>
    <n v="13"/>
    <n v="3"/>
    <n v="3"/>
    <n v="80"/>
    <n v="0"/>
    <n v="7"/>
    <n v="2"/>
    <n v="3"/>
    <n v="2"/>
    <n v="1"/>
    <n v="2"/>
  </r>
  <r>
    <s v="No"/>
    <s v="Non-Travel"/>
    <x v="2"/>
    <s v="Current Employees"/>
    <x v="1"/>
    <x v="2"/>
    <s v="STAFF-2057"/>
    <n v="2057"/>
    <x v="1"/>
    <x v="3"/>
    <x v="0"/>
    <s v="No"/>
    <s v="Y"/>
    <n v="2"/>
    <n v="-2"/>
    <n v="0"/>
    <x v="12"/>
    <n v="0"/>
    <m/>
    <n v="0"/>
    <n v="1"/>
    <n v="325"/>
    <n v="5"/>
    <s v="Bachelor's Degree"/>
    <n v="1"/>
    <n v="2"/>
    <n v="74"/>
    <n v="3"/>
    <n v="2"/>
    <n v="3"/>
    <n v="9936"/>
    <n v="3787"/>
    <n v="0"/>
    <n v="19"/>
    <n v="3"/>
    <n v="2"/>
    <n v="80"/>
    <n v="0"/>
    <n v="10"/>
    <n v="3"/>
    <n v="9"/>
    <n v="4"/>
    <n v="1"/>
    <n v="7"/>
  </r>
  <r>
    <s v="No"/>
    <s v="Non-Travel"/>
    <x v="2"/>
    <s v="Current Employees"/>
    <x v="1"/>
    <x v="4"/>
    <s v="STAFF-1764"/>
    <n v="1764"/>
    <x v="1"/>
    <x v="1"/>
    <x v="0"/>
    <s v="No"/>
    <s v="Y"/>
    <n v="3"/>
    <n v="-2"/>
    <n v="0"/>
    <x v="5"/>
    <n v="0"/>
    <m/>
    <n v="0"/>
    <n v="1"/>
    <n v="953"/>
    <n v="5"/>
    <s v="Master's Degree"/>
    <n v="1"/>
    <n v="4"/>
    <n v="65"/>
    <n v="3"/>
    <n v="1"/>
    <n v="4"/>
    <n v="2718"/>
    <n v="17674"/>
    <n v="2"/>
    <n v="14"/>
    <n v="3"/>
    <n v="2"/>
    <n v="80"/>
    <n v="0"/>
    <n v="12"/>
    <n v="3"/>
    <n v="7"/>
    <n v="7"/>
    <n v="0"/>
    <n v="7"/>
  </r>
  <r>
    <s v="No"/>
    <s v="Non-Travel"/>
    <x v="0"/>
    <s v="Current Employees"/>
    <x v="1"/>
    <x v="0"/>
    <s v="STAFF-1471"/>
    <n v="1471"/>
    <x v="1"/>
    <x v="2"/>
    <x v="0"/>
    <s v="No"/>
    <s v="Y"/>
    <n v="5"/>
    <n v="-2"/>
    <n v="0"/>
    <x v="20"/>
    <n v="0"/>
    <m/>
    <n v="0"/>
    <n v="1"/>
    <n v="981"/>
    <n v="5"/>
    <s v="Bachelor's Degree"/>
    <n v="1"/>
    <n v="3"/>
    <n v="90"/>
    <n v="2"/>
    <n v="1"/>
    <n v="3"/>
    <n v="3162"/>
    <n v="7973"/>
    <n v="3"/>
    <n v="14"/>
    <n v="3"/>
    <n v="4"/>
    <n v="80"/>
    <n v="0"/>
    <n v="7"/>
    <n v="3"/>
    <n v="5"/>
    <n v="2"/>
    <n v="0"/>
    <n v="3"/>
  </r>
  <r>
    <s v="No"/>
    <s v="Non-Travel"/>
    <x v="2"/>
    <s v="Current Employees"/>
    <x v="1"/>
    <x v="2"/>
    <s v="STAFF-1947"/>
    <n v="1947"/>
    <x v="1"/>
    <x v="1"/>
    <x v="0"/>
    <s v="No"/>
    <s v="Y"/>
    <n v="3"/>
    <n v="-2"/>
    <n v="0"/>
    <x v="14"/>
    <n v="0"/>
    <m/>
    <n v="0"/>
    <n v="1"/>
    <n v="1103"/>
    <n v="16"/>
    <s v="Bachelor's Degree"/>
    <n v="1"/>
    <n v="3"/>
    <n v="49"/>
    <n v="3"/>
    <n v="1"/>
    <n v="3"/>
    <n v="2144"/>
    <n v="2122"/>
    <n v="1"/>
    <n v="14"/>
    <n v="3"/>
    <n v="3"/>
    <n v="80"/>
    <n v="0"/>
    <n v="5"/>
    <n v="2"/>
    <n v="5"/>
    <n v="3"/>
    <n v="1"/>
    <n v="4"/>
  </r>
  <r>
    <s v="No"/>
    <s v="Non-Travel"/>
    <x v="0"/>
    <s v="Current Employees"/>
    <x v="1"/>
    <x v="4"/>
    <s v="STAFF-1440"/>
    <n v="1440"/>
    <x v="1"/>
    <x v="2"/>
    <x v="0"/>
    <s v="No"/>
    <s v="Y"/>
    <n v="2"/>
    <n v="-2"/>
    <n v="0"/>
    <x v="2"/>
    <n v="0"/>
    <m/>
    <n v="0"/>
    <n v="1"/>
    <n v="1413"/>
    <n v="5"/>
    <s v="Associates Degree"/>
    <n v="1"/>
    <n v="4"/>
    <n v="84"/>
    <n v="4"/>
    <n v="1"/>
    <n v="4"/>
    <n v="3500"/>
    <n v="25470"/>
    <n v="0"/>
    <n v="14"/>
    <n v="3"/>
    <n v="1"/>
    <n v="80"/>
    <n v="0"/>
    <n v="7"/>
    <n v="1"/>
    <n v="6"/>
    <n v="5"/>
    <n v="1"/>
    <n v="3"/>
  </r>
  <r>
    <s v="No"/>
    <s v="Non-Travel"/>
    <x v="0"/>
    <s v="Current Employees"/>
    <x v="1"/>
    <x v="0"/>
    <s v="STAFF-1976"/>
    <n v="1976"/>
    <x v="1"/>
    <x v="1"/>
    <x v="0"/>
    <s v="No"/>
    <s v="Y"/>
    <n v="2"/>
    <n v="-2"/>
    <n v="0"/>
    <x v="19"/>
    <n v="0"/>
    <m/>
    <n v="0"/>
    <n v="1"/>
    <n v="335"/>
    <n v="23"/>
    <s v="Associates Degree"/>
    <n v="1"/>
    <n v="4"/>
    <n v="37"/>
    <n v="2"/>
    <n v="2"/>
    <n v="3"/>
    <n v="4332"/>
    <n v="14811"/>
    <n v="1"/>
    <n v="12"/>
    <n v="3"/>
    <n v="4"/>
    <n v="80"/>
    <n v="0"/>
    <n v="20"/>
    <n v="3"/>
    <n v="20"/>
    <n v="9"/>
    <n v="3"/>
    <n v="7"/>
  </r>
  <r>
    <s v="No"/>
    <s v="Non-Travel"/>
    <x v="0"/>
    <s v="Current Employees"/>
    <x v="1"/>
    <x v="0"/>
    <s v="STAFF-2022"/>
    <n v="2022"/>
    <x v="1"/>
    <x v="5"/>
    <x v="0"/>
    <s v="No"/>
    <s v="Y"/>
    <n v="3"/>
    <n v="-2"/>
    <n v="0"/>
    <x v="22"/>
    <n v="0"/>
    <m/>
    <n v="0"/>
    <n v="1"/>
    <n v="105"/>
    <n v="9"/>
    <s v="Bachelor's Degree"/>
    <n v="1"/>
    <n v="4"/>
    <n v="87"/>
    <n v="3"/>
    <n v="5"/>
    <n v="4"/>
    <n v="19431"/>
    <n v="15302"/>
    <n v="2"/>
    <n v="13"/>
    <n v="3"/>
    <n v="3"/>
    <n v="80"/>
    <n v="0"/>
    <n v="21"/>
    <n v="2"/>
    <n v="6"/>
    <n v="0"/>
    <n v="1"/>
    <n v="3"/>
  </r>
  <r>
    <s v="No"/>
    <s v="Non-Travel"/>
    <x v="1"/>
    <s v="Current Employees"/>
    <x v="0"/>
    <x v="0"/>
    <s v="STAFF-2019"/>
    <n v="2019"/>
    <x v="1"/>
    <x v="6"/>
    <x v="2"/>
    <s v="No"/>
    <s v="Y"/>
    <n v="3"/>
    <n v="-2"/>
    <n v="0"/>
    <x v="39"/>
    <n v="0"/>
    <m/>
    <n v="0"/>
    <n v="1"/>
    <n v="585"/>
    <n v="29"/>
    <s v="Master's Degree"/>
    <n v="1"/>
    <n v="1"/>
    <n v="40"/>
    <n v="3"/>
    <n v="1"/>
    <n v="4"/>
    <n v="3482"/>
    <n v="19788"/>
    <n v="2"/>
    <n v="15"/>
    <n v="3"/>
    <n v="2"/>
    <n v="80"/>
    <n v="2"/>
    <n v="16"/>
    <n v="2"/>
    <n v="9"/>
    <n v="8"/>
    <n v="0"/>
    <n v="0"/>
  </r>
  <r>
    <s v="No"/>
    <s v="Non-Travel"/>
    <x v="1"/>
    <s v="Current Employees"/>
    <x v="0"/>
    <x v="3"/>
    <s v="STAFF-1612"/>
    <n v="1612"/>
    <x v="1"/>
    <x v="0"/>
    <x v="1"/>
    <s v="No"/>
    <s v="Y"/>
    <n v="2"/>
    <n v="-2"/>
    <n v="0"/>
    <x v="28"/>
    <n v="0"/>
    <m/>
    <n v="0"/>
    <n v="1"/>
    <n v="336"/>
    <n v="26"/>
    <s v="Bachelor's Degree"/>
    <n v="1"/>
    <n v="1"/>
    <n v="52"/>
    <n v="2"/>
    <n v="2"/>
    <n v="2"/>
    <n v="4385"/>
    <n v="24162"/>
    <n v="1"/>
    <n v="15"/>
    <n v="3"/>
    <n v="1"/>
    <n v="80"/>
    <n v="1"/>
    <n v="10"/>
    <n v="3"/>
    <n v="10"/>
    <n v="7"/>
    <n v="4"/>
    <n v="5"/>
  </r>
  <r>
    <s v="No"/>
    <s v="Non-Travel"/>
    <x v="1"/>
    <s v="Current Employees"/>
    <x v="0"/>
    <x v="3"/>
    <s v="STAFF-1731"/>
    <n v="1731"/>
    <x v="1"/>
    <x v="0"/>
    <x v="1"/>
    <s v="No"/>
    <s v="Y"/>
    <n v="3"/>
    <n v="-2"/>
    <n v="0"/>
    <x v="40"/>
    <n v="0"/>
    <m/>
    <n v="0"/>
    <n v="1"/>
    <n v="543"/>
    <n v="2"/>
    <s v="Master's Degree"/>
    <n v="1"/>
    <n v="3"/>
    <n v="87"/>
    <n v="3"/>
    <n v="2"/>
    <n v="2"/>
    <n v="4978"/>
    <n v="3536"/>
    <n v="7"/>
    <n v="11"/>
    <n v="3"/>
    <n v="4"/>
    <n v="80"/>
    <n v="1"/>
    <n v="4"/>
    <n v="1"/>
    <n v="1"/>
    <n v="0"/>
    <n v="0"/>
    <n v="0"/>
  </r>
  <r>
    <s v="No"/>
    <s v="Non-Travel"/>
    <x v="1"/>
    <s v="Current Employees"/>
    <x v="0"/>
    <x v="0"/>
    <s v="STAFF-1801"/>
    <n v="1801"/>
    <x v="1"/>
    <x v="0"/>
    <x v="0"/>
    <s v="No"/>
    <s v="Y"/>
    <n v="3"/>
    <n v="-2"/>
    <n v="0"/>
    <x v="21"/>
    <n v="0"/>
    <m/>
    <n v="0"/>
    <n v="1"/>
    <n v="849"/>
    <n v="26"/>
    <s v="Associates Degree"/>
    <n v="1"/>
    <n v="2"/>
    <n v="98"/>
    <n v="2"/>
    <n v="2"/>
    <n v="2"/>
    <n v="7991"/>
    <n v="25166"/>
    <n v="8"/>
    <n v="15"/>
    <n v="3"/>
    <n v="3"/>
    <n v="80"/>
    <n v="0"/>
    <n v="6"/>
    <n v="3"/>
    <n v="2"/>
    <n v="2"/>
    <n v="2"/>
    <n v="2"/>
  </r>
  <r>
    <s v="No"/>
    <s v="Travel_Frequently"/>
    <x v="0"/>
    <s v="Current Employees"/>
    <x v="2"/>
    <x v="5"/>
    <s v="STAFF-1563"/>
    <n v="1563"/>
    <x v="1"/>
    <x v="8"/>
    <x v="1"/>
    <s v="No"/>
    <s v="Y"/>
    <n v="2"/>
    <n v="-2"/>
    <n v="0"/>
    <x v="8"/>
    <n v="0"/>
    <m/>
    <n v="0"/>
    <n v="1"/>
    <n v="888"/>
    <n v="10"/>
    <s v="Master's Degree"/>
    <n v="1"/>
    <n v="3"/>
    <n v="71"/>
    <n v="3"/>
    <n v="2"/>
    <n v="3"/>
    <n v="6077"/>
    <n v="14814"/>
    <n v="3"/>
    <n v="11"/>
    <n v="3"/>
    <n v="3"/>
    <n v="80"/>
    <n v="0"/>
    <n v="10"/>
    <n v="3"/>
    <n v="6"/>
    <n v="3"/>
    <n v="1"/>
    <n v="2"/>
  </r>
  <r>
    <s v="No"/>
    <s v="Travel_Frequently"/>
    <x v="4"/>
    <s v="Current Employees"/>
    <x v="2"/>
    <x v="2"/>
    <s v="STAFF-1746"/>
    <n v="1746"/>
    <x v="1"/>
    <x v="8"/>
    <x v="1"/>
    <s v="No"/>
    <s v="Y"/>
    <n v="2"/>
    <n v="-2"/>
    <n v="0"/>
    <x v="17"/>
    <n v="0"/>
    <m/>
    <n v="0"/>
    <n v="1"/>
    <n v="897"/>
    <n v="10"/>
    <s v="Bachelor's Degree"/>
    <n v="1"/>
    <n v="1"/>
    <n v="59"/>
    <n v="3"/>
    <n v="1"/>
    <n v="4"/>
    <n v="2145"/>
    <n v="2097"/>
    <n v="0"/>
    <n v="14"/>
    <n v="3"/>
    <n v="4"/>
    <n v="80"/>
    <n v="1"/>
    <n v="3"/>
    <n v="3"/>
    <n v="2"/>
    <n v="2"/>
    <n v="2"/>
    <n v="1"/>
  </r>
  <r>
    <s v="No"/>
    <s v="Travel_Frequently"/>
    <x v="2"/>
    <s v="Current Employees"/>
    <x v="1"/>
    <x v="0"/>
    <s v="STAFF-1590"/>
    <n v="1590"/>
    <x v="1"/>
    <x v="4"/>
    <x v="2"/>
    <s v="No"/>
    <s v="Y"/>
    <n v="0"/>
    <n v="-2"/>
    <n v="0"/>
    <x v="11"/>
    <n v="0"/>
    <m/>
    <n v="0"/>
    <n v="1"/>
    <n v="995"/>
    <n v="2"/>
    <s v="High School"/>
    <n v="1"/>
    <n v="1"/>
    <n v="87"/>
    <n v="3"/>
    <n v="2"/>
    <n v="4"/>
    <n v="8853"/>
    <n v="24483"/>
    <n v="1"/>
    <n v="19"/>
    <n v="3"/>
    <n v="4"/>
    <n v="80"/>
    <n v="1"/>
    <n v="6"/>
    <n v="4"/>
    <n v="6"/>
    <n v="4"/>
    <n v="1"/>
    <n v="3"/>
  </r>
  <r>
    <s v="No"/>
    <s v="Travel_Frequently"/>
    <x v="2"/>
    <s v="Current Employees"/>
    <x v="1"/>
    <x v="0"/>
    <s v="STAFF-1615"/>
    <n v="1615"/>
    <x v="1"/>
    <x v="3"/>
    <x v="2"/>
    <s v="No"/>
    <s v="Y"/>
    <n v="3"/>
    <n v="-2"/>
    <n v="0"/>
    <x v="13"/>
    <n v="0"/>
    <m/>
    <n v="0"/>
    <n v="1"/>
    <n v="426"/>
    <n v="10"/>
    <s v="Master's Degree"/>
    <n v="1"/>
    <n v="3"/>
    <n v="42"/>
    <n v="4"/>
    <n v="2"/>
    <n v="4"/>
    <n v="4724"/>
    <n v="17000"/>
    <n v="1"/>
    <n v="13"/>
    <n v="3"/>
    <n v="1"/>
    <n v="80"/>
    <n v="1"/>
    <n v="9"/>
    <n v="3"/>
    <n v="9"/>
    <n v="7"/>
    <n v="7"/>
    <n v="2"/>
  </r>
  <r>
    <s v="No"/>
    <s v="Travel_Frequently"/>
    <x v="2"/>
    <s v="Current Employees"/>
    <x v="1"/>
    <x v="2"/>
    <s v="STAFF-1485"/>
    <n v="1485"/>
    <x v="1"/>
    <x v="7"/>
    <x v="2"/>
    <s v="No"/>
    <s v="Y"/>
    <n v="3"/>
    <n v="-2"/>
    <n v="0"/>
    <x v="13"/>
    <n v="0"/>
    <m/>
    <n v="0"/>
    <n v="1"/>
    <n v="829"/>
    <n v="15"/>
    <s v="Bachelor's Degree"/>
    <n v="1"/>
    <n v="2"/>
    <n v="71"/>
    <n v="3"/>
    <n v="4"/>
    <n v="3"/>
    <n v="17007"/>
    <n v="11929"/>
    <n v="7"/>
    <n v="14"/>
    <n v="3"/>
    <n v="4"/>
    <n v="80"/>
    <n v="2"/>
    <n v="16"/>
    <n v="2"/>
    <n v="14"/>
    <n v="8"/>
    <n v="6"/>
    <n v="9"/>
  </r>
  <r>
    <s v="No"/>
    <s v="Travel_Frequently"/>
    <x v="2"/>
    <s v="Current Employees"/>
    <x v="1"/>
    <x v="1"/>
    <s v="STAFF-1431"/>
    <n v="1431"/>
    <x v="1"/>
    <x v="1"/>
    <x v="2"/>
    <s v="No"/>
    <s v="Y"/>
    <n v="2"/>
    <n v="-2"/>
    <n v="0"/>
    <x v="13"/>
    <n v="0"/>
    <m/>
    <n v="0"/>
    <n v="1"/>
    <n v="560"/>
    <n v="1"/>
    <s v="Master's Degree"/>
    <n v="1"/>
    <n v="4"/>
    <n v="91"/>
    <n v="3"/>
    <n v="1"/>
    <n v="3"/>
    <n v="2996"/>
    <n v="20284"/>
    <n v="5"/>
    <n v="14"/>
    <n v="3"/>
    <n v="3"/>
    <n v="80"/>
    <n v="2"/>
    <n v="10"/>
    <n v="3"/>
    <n v="4"/>
    <n v="3"/>
    <n v="1"/>
    <n v="3"/>
  </r>
  <r>
    <s v="No"/>
    <s v="Travel_Frequently"/>
    <x v="2"/>
    <s v="Current Employees"/>
    <x v="1"/>
    <x v="0"/>
    <s v="STAFF-1653"/>
    <n v="1653"/>
    <x v="1"/>
    <x v="3"/>
    <x v="2"/>
    <s v="No"/>
    <s v="Y"/>
    <n v="6"/>
    <n v="-2"/>
    <n v="0"/>
    <x v="36"/>
    <n v="0"/>
    <m/>
    <n v="0"/>
    <n v="1"/>
    <n v="772"/>
    <n v="2"/>
    <s v="High School"/>
    <n v="1"/>
    <n v="4"/>
    <n v="77"/>
    <n v="4"/>
    <n v="2"/>
    <n v="3"/>
    <n v="5206"/>
    <n v="4973"/>
    <n v="1"/>
    <n v="17"/>
    <n v="3"/>
    <n v="3"/>
    <n v="80"/>
    <n v="2"/>
    <n v="7"/>
    <n v="3"/>
    <n v="7"/>
    <n v="7"/>
    <n v="0"/>
    <n v="7"/>
  </r>
  <r>
    <s v="No"/>
    <s v="Travel_Frequently"/>
    <x v="1"/>
    <s v="Current Employees"/>
    <x v="1"/>
    <x v="0"/>
    <s v="STAFF-1941"/>
    <n v="1941"/>
    <x v="1"/>
    <x v="7"/>
    <x v="1"/>
    <s v="No"/>
    <s v="Y"/>
    <n v="3"/>
    <n v="-2"/>
    <n v="0"/>
    <x v="1"/>
    <n v="0"/>
    <m/>
    <n v="0"/>
    <n v="1"/>
    <n v="1064"/>
    <n v="2"/>
    <s v="High School"/>
    <n v="1"/>
    <n v="2"/>
    <n v="42"/>
    <n v="3"/>
    <n v="5"/>
    <n v="4"/>
    <n v="19161"/>
    <n v="13738"/>
    <n v="3"/>
    <n v="15"/>
    <n v="3"/>
    <n v="4"/>
    <n v="80"/>
    <n v="0"/>
    <n v="28"/>
    <n v="3"/>
    <n v="5"/>
    <n v="4"/>
    <n v="4"/>
    <n v="3"/>
  </r>
  <r>
    <s v="No"/>
    <s v="Travel_Frequently"/>
    <x v="2"/>
    <s v="Current Employees"/>
    <x v="1"/>
    <x v="2"/>
    <s v="STAFF-1852"/>
    <n v="1852"/>
    <x v="1"/>
    <x v="2"/>
    <x v="1"/>
    <s v="No"/>
    <s v="Y"/>
    <n v="3"/>
    <n v="-2"/>
    <n v="0"/>
    <x v="11"/>
    <n v="0"/>
    <m/>
    <n v="0"/>
    <n v="1"/>
    <n v="574"/>
    <n v="20"/>
    <s v="High School"/>
    <n v="1"/>
    <n v="4"/>
    <n v="40"/>
    <n v="3"/>
    <n v="1"/>
    <n v="4"/>
    <n v="3812"/>
    <n v="7003"/>
    <n v="1"/>
    <n v="13"/>
    <n v="3"/>
    <n v="2"/>
    <n v="80"/>
    <n v="0"/>
    <n v="11"/>
    <n v="4"/>
    <n v="11"/>
    <n v="8"/>
    <n v="3"/>
    <n v="10"/>
  </r>
  <r>
    <s v="No"/>
    <s v="Travel_Frequently"/>
    <x v="0"/>
    <s v="Current Employees"/>
    <x v="1"/>
    <x v="0"/>
    <s v="STAFF-1997"/>
    <n v="1997"/>
    <x v="1"/>
    <x v="3"/>
    <x v="1"/>
    <s v="No"/>
    <s v="Y"/>
    <n v="1"/>
    <n v="-2"/>
    <n v="0"/>
    <x v="8"/>
    <n v="0"/>
    <m/>
    <n v="0"/>
    <n v="1"/>
    <n v="508"/>
    <n v="6"/>
    <s v="Master's Degree"/>
    <n v="1"/>
    <n v="1"/>
    <n v="72"/>
    <n v="2"/>
    <n v="2"/>
    <n v="3"/>
    <n v="5321"/>
    <n v="14284"/>
    <n v="2"/>
    <n v="11"/>
    <n v="3"/>
    <n v="4"/>
    <n v="80"/>
    <n v="1"/>
    <n v="10"/>
    <n v="3"/>
    <n v="8"/>
    <n v="3"/>
    <n v="7"/>
    <n v="7"/>
  </r>
  <r>
    <s v="No"/>
    <s v="Travel_Frequently"/>
    <x v="2"/>
    <s v="Current Employees"/>
    <x v="1"/>
    <x v="0"/>
    <s v="STAFF-1720"/>
    <n v="1720"/>
    <x v="1"/>
    <x v="1"/>
    <x v="1"/>
    <s v="No"/>
    <s v="Y"/>
    <n v="3"/>
    <n v="-2"/>
    <n v="0"/>
    <x v="5"/>
    <n v="0"/>
    <m/>
    <n v="0"/>
    <n v="1"/>
    <n v="585"/>
    <n v="10"/>
    <s v="Bachelor's Degree"/>
    <n v="1"/>
    <n v="1"/>
    <n v="56"/>
    <n v="3"/>
    <n v="1"/>
    <n v="3"/>
    <n v="3433"/>
    <n v="17360"/>
    <n v="6"/>
    <n v="13"/>
    <n v="3"/>
    <n v="1"/>
    <n v="80"/>
    <n v="1"/>
    <n v="10"/>
    <n v="2"/>
    <n v="5"/>
    <n v="2"/>
    <n v="1"/>
    <n v="3"/>
  </r>
  <r>
    <s v="No"/>
    <s v="Travel_Frequently"/>
    <x v="2"/>
    <s v="Current Employees"/>
    <x v="1"/>
    <x v="1"/>
    <s v="STAFF-1918"/>
    <n v="1918"/>
    <x v="1"/>
    <x v="2"/>
    <x v="1"/>
    <s v="No"/>
    <s v="Y"/>
    <n v="3"/>
    <n v="-2"/>
    <n v="0"/>
    <x v="25"/>
    <n v="0"/>
    <m/>
    <n v="0"/>
    <n v="1"/>
    <n v="1096"/>
    <n v="6"/>
    <s v="Bachelor's Degree"/>
    <n v="1"/>
    <n v="3"/>
    <n v="61"/>
    <n v="4"/>
    <n v="1"/>
    <n v="4"/>
    <n v="2544"/>
    <n v="7102"/>
    <n v="0"/>
    <n v="18"/>
    <n v="3"/>
    <n v="1"/>
    <n v="80"/>
    <n v="1"/>
    <n v="8"/>
    <n v="3"/>
    <n v="7"/>
    <n v="7"/>
    <n v="7"/>
    <n v="7"/>
  </r>
  <r>
    <s v="No"/>
    <s v="Travel_Frequently"/>
    <x v="0"/>
    <s v="Current Employees"/>
    <x v="1"/>
    <x v="2"/>
    <s v="STAFF-2061"/>
    <n v="2061"/>
    <x v="1"/>
    <x v="2"/>
    <x v="1"/>
    <s v="No"/>
    <s v="Y"/>
    <n v="3"/>
    <n v="-2"/>
    <n v="0"/>
    <x v="9"/>
    <n v="0"/>
    <m/>
    <n v="0"/>
    <n v="1"/>
    <n v="884"/>
    <n v="23"/>
    <s v="Associates Degree"/>
    <n v="1"/>
    <n v="3"/>
    <n v="41"/>
    <n v="4"/>
    <n v="2"/>
    <n v="4"/>
    <n v="2571"/>
    <n v="12290"/>
    <n v="4"/>
    <n v="17"/>
    <n v="3"/>
    <n v="3"/>
    <n v="80"/>
    <n v="1"/>
    <n v="17"/>
    <n v="3"/>
    <n v="5"/>
    <n v="2"/>
    <n v="0"/>
    <n v="3"/>
  </r>
  <r>
    <s v="No"/>
    <s v="Travel_Frequently"/>
    <x v="2"/>
    <s v="Current Employees"/>
    <x v="1"/>
    <x v="4"/>
    <s v="STAFF-1597"/>
    <n v="1597"/>
    <x v="1"/>
    <x v="4"/>
    <x v="1"/>
    <s v="No"/>
    <s v="Y"/>
    <n v="3"/>
    <n v="-2"/>
    <n v="0"/>
    <x v="13"/>
    <n v="0"/>
    <m/>
    <n v="0"/>
    <n v="1"/>
    <n v="653"/>
    <n v="10"/>
    <s v="Master's Degree"/>
    <n v="1"/>
    <n v="4"/>
    <n v="92"/>
    <n v="2"/>
    <n v="2"/>
    <n v="4"/>
    <n v="5063"/>
    <n v="15332"/>
    <n v="1"/>
    <n v="14"/>
    <n v="3"/>
    <n v="2"/>
    <n v="80"/>
    <n v="1"/>
    <n v="8"/>
    <n v="2"/>
    <n v="8"/>
    <n v="2"/>
    <n v="7"/>
    <n v="7"/>
  </r>
  <r>
    <s v="No"/>
    <s v="Travel_Frequently"/>
    <x v="0"/>
    <s v="Current Employees"/>
    <x v="1"/>
    <x v="0"/>
    <s v="STAFF-1668"/>
    <n v="1668"/>
    <x v="1"/>
    <x v="1"/>
    <x v="1"/>
    <s v="No"/>
    <s v="Y"/>
    <n v="4"/>
    <n v="-2"/>
    <n v="0"/>
    <x v="8"/>
    <n v="0"/>
    <m/>
    <n v="0"/>
    <n v="1"/>
    <n v="1189"/>
    <n v="1"/>
    <s v="Bachelor's Degree"/>
    <n v="1"/>
    <n v="4"/>
    <n v="90"/>
    <n v="3"/>
    <n v="2"/>
    <n v="4"/>
    <n v="4735"/>
    <n v="9867"/>
    <n v="7"/>
    <n v="15"/>
    <n v="3"/>
    <n v="4"/>
    <n v="80"/>
    <n v="2"/>
    <n v="19"/>
    <n v="4"/>
    <n v="13"/>
    <n v="11"/>
    <n v="2"/>
    <n v="9"/>
  </r>
  <r>
    <s v="No"/>
    <s v="Travel_Frequently"/>
    <x v="1"/>
    <s v="Current Employees"/>
    <x v="1"/>
    <x v="2"/>
    <s v="STAFF-1922"/>
    <n v="1922"/>
    <x v="1"/>
    <x v="4"/>
    <x v="0"/>
    <s v="No"/>
    <s v="Y"/>
    <n v="3"/>
    <n v="-2"/>
    <n v="0"/>
    <x v="28"/>
    <n v="0"/>
    <m/>
    <n v="0"/>
    <n v="1"/>
    <n v="1297"/>
    <n v="1"/>
    <s v="Master's Degree"/>
    <n v="1"/>
    <n v="2"/>
    <n v="44"/>
    <n v="3"/>
    <n v="2"/>
    <n v="3"/>
    <n v="5399"/>
    <n v="14511"/>
    <n v="4"/>
    <n v="12"/>
    <n v="3"/>
    <n v="3"/>
    <n v="80"/>
    <n v="0"/>
    <n v="12"/>
    <n v="3"/>
    <n v="4"/>
    <n v="2"/>
    <n v="0"/>
    <n v="3"/>
  </r>
  <r>
    <s v="No"/>
    <s v="Travel_Frequently"/>
    <x v="0"/>
    <s v="Current Employees"/>
    <x v="1"/>
    <x v="0"/>
    <s v="STAFF-1412"/>
    <n v="1412"/>
    <x v="1"/>
    <x v="3"/>
    <x v="0"/>
    <s v="No"/>
    <s v="Y"/>
    <n v="2"/>
    <n v="-2"/>
    <n v="0"/>
    <x v="10"/>
    <n v="0"/>
    <m/>
    <n v="0"/>
    <n v="1"/>
    <n v="200"/>
    <n v="18"/>
    <s v="Associates Degree"/>
    <n v="1"/>
    <n v="3"/>
    <n v="60"/>
    <n v="3"/>
    <n v="3"/>
    <n v="4"/>
    <n v="9362"/>
    <n v="19944"/>
    <n v="2"/>
    <n v="11"/>
    <n v="3"/>
    <n v="3"/>
    <n v="80"/>
    <n v="0"/>
    <n v="10"/>
    <n v="3"/>
    <n v="2"/>
    <n v="2"/>
    <n v="2"/>
    <n v="2"/>
  </r>
  <r>
    <s v="No"/>
    <s v="Travel_Frequently"/>
    <x v="2"/>
    <s v="Current Employees"/>
    <x v="1"/>
    <x v="2"/>
    <s v="STAFF-1648"/>
    <n v="1648"/>
    <x v="1"/>
    <x v="1"/>
    <x v="0"/>
    <s v="No"/>
    <s v="Y"/>
    <n v="0"/>
    <n v="-2"/>
    <n v="0"/>
    <x v="4"/>
    <n v="0"/>
    <m/>
    <n v="0"/>
    <n v="1"/>
    <n v="591"/>
    <n v="2"/>
    <s v="Bachelor's Degree"/>
    <n v="1"/>
    <n v="4"/>
    <n v="87"/>
    <n v="3"/>
    <n v="1"/>
    <n v="4"/>
    <n v="2580"/>
    <n v="6297"/>
    <n v="2"/>
    <n v="13"/>
    <n v="3"/>
    <n v="3"/>
    <n v="80"/>
    <n v="0"/>
    <n v="6"/>
    <n v="2"/>
    <n v="4"/>
    <n v="2"/>
    <n v="1"/>
    <n v="2"/>
  </r>
  <r>
    <s v="No"/>
    <s v="Travel_Frequently"/>
    <x v="0"/>
    <s v="Current Employees"/>
    <x v="0"/>
    <x v="0"/>
    <s v="STAFF-1812"/>
    <n v="1812"/>
    <x v="1"/>
    <x v="0"/>
    <x v="2"/>
    <s v="No"/>
    <s v="Y"/>
    <n v="6"/>
    <n v="-2"/>
    <n v="0"/>
    <x v="22"/>
    <n v="0"/>
    <m/>
    <n v="0"/>
    <n v="1"/>
    <n v="766"/>
    <n v="20"/>
    <s v="Bachelor's Degree"/>
    <n v="1"/>
    <n v="3"/>
    <n v="83"/>
    <n v="3"/>
    <n v="2"/>
    <n v="4"/>
    <n v="4127"/>
    <n v="19188"/>
    <n v="2"/>
    <n v="18"/>
    <n v="3"/>
    <n v="4"/>
    <n v="80"/>
    <n v="1"/>
    <n v="7"/>
    <n v="3"/>
    <n v="2"/>
    <n v="1"/>
    <n v="2"/>
    <n v="2"/>
  </r>
  <r>
    <s v="No"/>
    <s v="Travel_Frequently"/>
    <x v="0"/>
    <s v="Current Employees"/>
    <x v="0"/>
    <x v="2"/>
    <s v="STAFF-1700"/>
    <n v="1700"/>
    <x v="1"/>
    <x v="0"/>
    <x v="2"/>
    <s v="No"/>
    <s v="Y"/>
    <n v="2"/>
    <n v="-2"/>
    <n v="0"/>
    <x v="2"/>
    <n v="0"/>
    <m/>
    <n v="0"/>
    <n v="1"/>
    <n v="1278"/>
    <n v="1"/>
    <s v="Master's Degree"/>
    <n v="1"/>
    <n v="3"/>
    <n v="31"/>
    <n v="1"/>
    <n v="2"/>
    <n v="4"/>
    <n v="9525"/>
    <n v="7677"/>
    <n v="1"/>
    <n v="14"/>
    <n v="3"/>
    <n v="3"/>
    <n v="80"/>
    <n v="2"/>
    <n v="6"/>
    <n v="2"/>
    <n v="6"/>
    <n v="3"/>
    <n v="1"/>
    <n v="3"/>
  </r>
  <r>
    <s v="No"/>
    <s v="Travel_Frequently"/>
    <x v="1"/>
    <s v="Current Employees"/>
    <x v="0"/>
    <x v="2"/>
    <s v="STAFF-2065"/>
    <n v="2065"/>
    <x v="1"/>
    <x v="0"/>
    <x v="1"/>
    <s v="No"/>
    <s v="Y"/>
    <n v="3"/>
    <n v="-2"/>
    <n v="0"/>
    <x v="1"/>
    <n v="0"/>
    <m/>
    <n v="0"/>
    <n v="1"/>
    <n v="1023"/>
    <n v="2"/>
    <s v="Bachelor's Degree"/>
    <n v="1"/>
    <n v="4"/>
    <n v="63"/>
    <n v="2"/>
    <n v="2"/>
    <n v="2"/>
    <n v="5390"/>
    <n v="13243"/>
    <n v="2"/>
    <n v="14"/>
    <n v="3"/>
    <n v="4"/>
    <n v="80"/>
    <n v="0"/>
    <n v="17"/>
    <n v="2"/>
    <n v="9"/>
    <n v="6"/>
    <n v="0"/>
    <n v="8"/>
  </r>
  <r>
    <s v="No"/>
    <s v="Travel_Frequently"/>
    <x v="2"/>
    <s v="Current Employees"/>
    <x v="0"/>
    <x v="2"/>
    <s v="STAFF-1477"/>
    <n v="1477"/>
    <x v="1"/>
    <x v="0"/>
    <x v="1"/>
    <s v="No"/>
    <s v="Y"/>
    <n v="2"/>
    <n v="-2"/>
    <n v="0"/>
    <x v="3"/>
    <n v="0"/>
    <m/>
    <n v="0"/>
    <n v="1"/>
    <n v="430"/>
    <n v="7"/>
    <s v="Bachelor's Degree"/>
    <n v="1"/>
    <n v="4"/>
    <n v="54"/>
    <n v="3"/>
    <n v="2"/>
    <n v="3"/>
    <n v="4373"/>
    <n v="17456"/>
    <n v="0"/>
    <n v="14"/>
    <n v="3"/>
    <n v="1"/>
    <n v="80"/>
    <n v="2"/>
    <n v="5"/>
    <n v="3"/>
    <n v="4"/>
    <n v="3"/>
    <n v="0"/>
    <n v="3"/>
  </r>
  <r>
    <s v="No"/>
    <s v="Travel_Frequently"/>
    <x v="2"/>
    <s v="Current Employees"/>
    <x v="0"/>
    <x v="0"/>
    <s v="STAFF-1507"/>
    <n v="1507"/>
    <x v="1"/>
    <x v="0"/>
    <x v="0"/>
    <s v="No"/>
    <s v="Y"/>
    <n v="5"/>
    <n v="-2"/>
    <n v="0"/>
    <x v="14"/>
    <n v="0"/>
    <m/>
    <n v="0"/>
    <n v="1"/>
    <n v="467"/>
    <n v="7"/>
    <s v="Bachelor's Degree"/>
    <n v="1"/>
    <n v="3"/>
    <n v="55"/>
    <n v="3"/>
    <n v="2"/>
    <n v="3"/>
    <n v="4898"/>
    <n v="11827"/>
    <n v="0"/>
    <n v="14"/>
    <n v="3"/>
    <n v="4"/>
    <n v="80"/>
    <n v="0"/>
    <n v="5"/>
    <n v="3"/>
    <n v="4"/>
    <n v="2"/>
    <n v="1"/>
    <n v="3"/>
  </r>
  <r>
    <s v="No"/>
    <s v="Travel_Frequently"/>
    <x v="2"/>
    <s v="Current Employees"/>
    <x v="0"/>
    <x v="1"/>
    <s v="STAFF-1613"/>
    <n v="1613"/>
    <x v="1"/>
    <x v="0"/>
    <x v="0"/>
    <s v="No"/>
    <s v="Y"/>
    <n v="3"/>
    <n v="-2"/>
    <n v="0"/>
    <x v="12"/>
    <n v="0"/>
    <m/>
    <n v="0"/>
    <n v="1"/>
    <n v="715"/>
    <n v="2"/>
    <s v="Master's Degree"/>
    <n v="1"/>
    <n v="4"/>
    <n v="54"/>
    <n v="3"/>
    <n v="2"/>
    <n v="3"/>
    <n v="5332"/>
    <n v="21602"/>
    <n v="7"/>
    <n v="13"/>
    <n v="3"/>
    <n v="4"/>
    <n v="80"/>
    <n v="0"/>
    <n v="10"/>
    <n v="3"/>
    <n v="5"/>
    <n v="2"/>
    <n v="0"/>
    <n v="3"/>
  </r>
  <r>
    <s v="No"/>
    <s v="Travel_Frequently"/>
    <x v="2"/>
    <s v="Current Employees"/>
    <x v="0"/>
    <x v="3"/>
    <s v="STAFF-1853"/>
    <n v="1853"/>
    <x v="1"/>
    <x v="0"/>
    <x v="0"/>
    <s v="No"/>
    <s v="Y"/>
    <n v="2"/>
    <n v="-2"/>
    <n v="0"/>
    <x v="5"/>
    <n v="0"/>
    <m/>
    <n v="0"/>
    <n v="1"/>
    <n v="1318"/>
    <n v="10"/>
    <s v="Master's Degree"/>
    <n v="1"/>
    <n v="4"/>
    <n v="79"/>
    <n v="3"/>
    <n v="2"/>
    <n v="2"/>
    <n v="4648"/>
    <n v="26075"/>
    <n v="8"/>
    <n v="13"/>
    <n v="3"/>
    <n v="3"/>
    <n v="80"/>
    <n v="0"/>
    <n v="4"/>
    <n v="4"/>
    <n v="0"/>
    <n v="0"/>
    <n v="0"/>
    <n v="0"/>
  </r>
  <r>
    <s v="No"/>
    <s v="Travel_Rarely"/>
    <x v="0"/>
    <s v="Current Employees"/>
    <x v="2"/>
    <x v="1"/>
    <s v="STAFF-1794"/>
    <n v="1794"/>
    <x v="1"/>
    <x v="8"/>
    <x v="2"/>
    <s v="No"/>
    <s v="Y"/>
    <n v="4"/>
    <n v="-2"/>
    <n v="0"/>
    <x v="2"/>
    <n v="0"/>
    <m/>
    <n v="0"/>
    <n v="1"/>
    <n v="1239"/>
    <n v="8"/>
    <s v="Associates Degree"/>
    <n v="1"/>
    <n v="3"/>
    <n v="89"/>
    <n v="3"/>
    <n v="2"/>
    <n v="2"/>
    <n v="4071"/>
    <n v="12832"/>
    <n v="2"/>
    <n v="13"/>
    <n v="3"/>
    <n v="3"/>
    <n v="80"/>
    <n v="0"/>
    <n v="19"/>
    <n v="2"/>
    <n v="10"/>
    <n v="0"/>
    <n v="4"/>
    <n v="7"/>
  </r>
  <r>
    <s v="No"/>
    <s v="Travel_Rarely"/>
    <x v="2"/>
    <s v="Current Employees"/>
    <x v="2"/>
    <x v="2"/>
    <s v="STAFF-1865"/>
    <n v="1865"/>
    <x v="1"/>
    <x v="8"/>
    <x v="1"/>
    <s v="No"/>
    <s v="Y"/>
    <n v="3"/>
    <n v="-2"/>
    <n v="0"/>
    <x v="11"/>
    <n v="0"/>
    <m/>
    <n v="0"/>
    <n v="1"/>
    <n v="352"/>
    <n v="6"/>
    <s v="High School"/>
    <n v="1"/>
    <n v="4"/>
    <n v="87"/>
    <n v="2"/>
    <n v="1"/>
    <n v="2"/>
    <n v="2804"/>
    <n v="15434"/>
    <n v="1"/>
    <n v="11"/>
    <n v="3"/>
    <n v="4"/>
    <n v="80"/>
    <n v="0"/>
    <n v="1"/>
    <n v="3"/>
    <n v="1"/>
    <n v="0"/>
    <n v="0"/>
    <n v="0"/>
  </r>
  <r>
    <s v="No"/>
    <s v="Travel_Rarely"/>
    <x v="2"/>
    <s v="Current Employees"/>
    <x v="2"/>
    <x v="1"/>
    <s v="STAFF-1419"/>
    <n v="1419"/>
    <x v="1"/>
    <x v="8"/>
    <x v="0"/>
    <s v="No"/>
    <s v="Y"/>
    <n v="3"/>
    <n v="-2"/>
    <n v="0"/>
    <x v="11"/>
    <n v="0"/>
    <m/>
    <n v="0"/>
    <n v="1"/>
    <n v="332"/>
    <n v="17"/>
    <s v="Bachelor's Degree"/>
    <n v="1"/>
    <n v="2"/>
    <n v="51"/>
    <n v="2"/>
    <n v="3"/>
    <n v="3"/>
    <n v="7988"/>
    <n v="9769"/>
    <n v="1"/>
    <n v="13"/>
    <n v="3"/>
    <n v="1"/>
    <n v="80"/>
    <n v="0"/>
    <n v="10"/>
    <n v="2"/>
    <n v="10"/>
    <n v="9"/>
    <n v="0"/>
    <n v="9"/>
  </r>
  <r>
    <s v="No"/>
    <s v="Travel_Rarely"/>
    <x v="0"/>
    <s v="Current Employees"/>
    <x v="2"/>
    <x v="0"/>
    <s v="STAFF-1778"/>
    <n v="1778"/>
    <x v="1"/>
    <x v="8"/>
    <x v="0"/>
    <s v="No"/>
    <s v="Y"/>
    <n v="5"/>
    <n v="-2"/>
    <n v="0"/>
    <x v="23"/>
    <n v="0"/>
    <m/>
    <n v="0"/>
    <n v="1"/>
    <n v="244"/>
    <n v="2"/>
    <s v="Bachelor's Degree"/>
    <n v="1"/>
    <n v="2"/>
    <n v="97"/>
    <n v="3"/>
    <n v="1"/>
    <n v="4"/>
    <n v="3539"/>
    <n v="5033"/>
    <n v="0"/>
    <n v="13"/>
    <n v="3"/>
    <n v="2"/>
    <n v="80"/>
    <n v="0"/>
    <n v="10"/>
    <n v="3"/>
    <n v="9"/>
    <n v="7"/>
    <n v="1"/>
    <n v="8"/>
  </r>
  <r>
    <s v="No"/>
    <s v="Travel_Rarely"/>
    <x v="3"/>
    <s v="Current Employees"/>
    <x v="1"/>
    <x v="4"/>
    <s v="STAFF-1694"/>
    <n v="1694"/>
    <x v="1"/>
    <x v="1"/>
    <x v="2"/>
    <s v="No"/>
    <s v="Y"/>
    <n v="1"/>
    <n v="-2"/>
    <n v="0"/>
    <x v="27"/>
    <n v="0"/>
    <m/>
    <n v="0"/>
    <n v="1"/>
    <n v="1441"/>
    <n v="22"/>
    <s v="Bachelor's Degree"/>
    <n v="1"/>
    <n v="4"/>
    <n v="94"/>
    <n v="2"/>
    <n v="1"/>
    <n v="4"/>
    <n v="3537"/>
    <n v="23737"/>
    <n v="5"/>
    <n v="12"/>
    <n v="3"/>
    <n v="4"/>
    <n v="80"/>
    <n v="1"/>
    <n v="8"/>
    <n v="3"/>
    <n v="4"/>
    <n v="2"/>
    <n v="1"/>
    <n v="2"/>
  </r>
  <r>
    <s v="No"/>
    <s v="Travel_Rarely"/>
    <x v="2"/>
    <s v="Current Employees"/>
    <x v="1"/>
    <x v="0"/>
    <s v="STAFF-1506"/>
    <n v="1506"/>
    <x v="1"/>
    <x v="1"/>
    <x v="2"/>
    <s v="No"/>
    <s v="Y"/>
    <n v="2"/>
    <n v="-2"/>
    <n v="0"/>
    <x v="14"/>
    <n v="0"/>
    <m/>
    <n v="0"/>
    <n v="1"/>
    <n v="1423"/>
    <n v="1"/>
    <s v="Bachelor's Degree"/>
    <n v="1"/>
    <n v="1"/>
    <n v="72"/>
    <n v="2"/>
    <n v="1"/>
    <n v="3"/>
    <n v="1563"/>
    <n v="12530"/>
    <n v="1"/>
    <n v="14"/>
    <n v="3"/>
    <n v="4"/>
    <n v="80"/>
    <n v="1"/>
    <n v="1"/>
    <n v="1"/>
    <n v="1"/>
    <n v="0"/>
    <n v="0"/>
    <n v="0"/>
  </r>
  <r>
    <s v="No"/>
    <s v="Travel_Rarely"/>
    <x v="0"/>
    <s v="Current Employees"/>
    <x v="1"/>
    <x v="0"/>
    <s v="STAFF-1892"/>
    <n v="1892"/>
    <x v="1"/>
    <x v="5"/>
    <x v="2"/>
    <s v="No"/>
    <s v="Y"/>
    <n v="3"/>
    <n v="-2"/>
    <n v="0"/>
    <x v="32"/>
    <n v="0"/>
    <m/>
    <n v="0"/>
    <n v="1"/>
    <n v="1137"/>
    <n v="1"/>
    <s v="Master's Degree"/>
    <n v="1"/>
    <n v="1"/>
    <n v="98"/>
    <n v="3"/>
    <n v="4"/>
    <n v="3"/>
    <n v="16823"/>
    <n v="18991"/>
    <n v="2"/>
    <n v="11"/>
    <n v="3"/>
    <n v="1"/>
    <n v="80"/>
    <n v="1"/>
    <n v="22"/>
    <n v="3"/>
    <n v="19"/>
    <n v="7"/>
    <n v="11"/>
    <n v="16"/>
  </r>
  <r>
    <s v="No"/>
    <s v="Travel_Rarely"/>
    <x v="2"/>
    <s v="Current Employees"/>
    <x v="1"/>
    <x v="0"/>
    <s v="STAFF-1881"/>
    <n v="1881"/>
    <x v="1"/>
    <x v="2"/>
    <x v="2"/>
    <s v="No"/>
    <s v="Y"/>
    <n v="2"/>
    <n v="-2"/>
    <n v="0"/>
    <x v="12"/>
    <n v="0"/>
    <m/>
    <n v="0"/>
    <n v="1"/>
    <n v="311"/>
    <n v="20"/>
    <s v="Bachelor's Degree"/>
    <n v="1"/>
    <n v="2"/>
    <n v="89"/>
    <n v="3"/>
    <n v="2"/>
    <n v="3"/>
    <n v="4197"/>
    <n v="18624"/>
    <n v="1"/>
    <n v="11"/>
    <n v="3"/>
    <n v="1"/>
    <n v="80"/>
    <n v="1"/>
    <n v="10"/>
    <n v="3"/>
    <n v="10"/>
    <n v="8"/>
    <n v="0"/>
    <n v="2"/>
  </r>
  <r>
    <s v="No"/>
    <s v="Travel_Rarely"/>
    <x v="0"/>
    <s v="Current Employees"/>
    <x v="1"/>
    <x v="2"/>
    <s v="STAFF-1627"/>
    <n v="1627"/>
    <x v="1"/>
    <x v="2"/>
    <x v="2"/>
    <s v="No"/>
    <s v="Y"/>
    <n v="3"/>
    <n v="-2"/>
    <n v="0"/>
    <x v="22"/>
    <n v="0"/>
    <m/>
    <n v="0"/>
    <n v="1"/>
    <n v="170"/>
    <n v="3"/>
    <s v="Associates Degree"/>
    <n v="1"/>
    <n v="3"/>
    <n v="76"/>
    <n v="2"/>
    <n v="2"/>
    <n v="3"/>
    <n v="3069"/>
    <n v="10302"/>
    <n v="0"/>
    <n v="15"/>
    <n v="3"/>
    <n v="4"/>
    <n v="80"/>
    <n v="1"/>
    <n v="11"/>
    <n v="3"/>
    <n v="10"/>
    <n v="8"/>
    <n v="0"/>
    <n v="7"/>
  </r>
  <r>
    <s v="No"/>
    <s v="Travel_Rarely"/>
    <x v="0"/>
    <s v="Current Employees"/>
    <x v="1"/>
    <x v="2"/>
    <s v="STAFF-1474"/>
    <n v="1474"/>
    <x v="1"/>
    <x v="1"/>
    <x v="2"/>
    <s v="No"/>
    <s v="Y"/>
    <n v="3"/>
    <n v="-2"/>
    <n v="0"/>
    <x v="32"/>
    <n v="0"/>
    <m/>
    <n v="0"/>
    <n v="1"/>
    <n v="896"/>
    <n v="2"/>
    <s v="Bachelor's Degree"/>
    <n v="1"/>
    <n v="3"/>
    <n v="68"/>
    <n v="3"/>
    <n v="1"/>
    <n v="3"/>
    <n v="2345"/>
    <n v="8045"/>
    <n v="2"/>
    <n v="14"/>
    <n v="3"/>
    <n v="3"/>
    <n v="80"/>
    <n v="1"/>
    <n v="8"/>
    <n v="4"/>
    <n v="3"/>
    <n v="1"/>
    <n v="1"/>
    <n v="2"/>
  </r>
  <r>
    <s v="No"/>
    <s v="Travel_Rarely"/>
    <x v="1"/>
    <s v="Current Employees"/>
    <x v="1"/>
    <x v="0"/>
    <s v="STAFF-1857"/>
    <n v="1857"/>
    <x v="1"/>
    <x v="3"/>
    <x v="2"/>
    <s v="No"/>
    <s v="Y"/>
    <n v="4"/>
    <n v="-2"/>
    <n v="0"/>
    <x v="21"/>
    <n v="0"/>
    <m/>
    <n v="0"/>
    <n v="1"/>
    <n v="706"/>
    <n v="2"/>
    <s v="Associates Degree"/>
    <n v="1"/>
    <n v="4"/>
    <n v="82"/>
    <n v="3"/>
    <n v="3"/>
    <n v="4"/>
    <n v="8578"/>
    <n v="19989"/>
    <n v="3"/>
    <n v="14"/>
    <n v="3"/>
    <n v="3"/>
    <n v="80"/>
    <n v="1"/>
    <n v="12"/>
    <n v="2"/>
    <n v="9"/>
    <n v="8"/>
    <n v="4"/>
    <n v="7"/>
  </r>
  <r>
    <s v="No"/>
    <s v="Travel_Rarely"/>
    <x v="0"/>
    <s v="Current Employees"/>
    <x v="1"/>
    <x v="4"/>
    <s v="STAFF-1599"/>
    <n v="1599"/>
    <x v="1"/>
    <x v="2"/>
    <x v="2"/>
    <s v="No"/>
    <s v="Y"/>
    <n v="0"/>
    <n v="-2"/>
    <n v="0"/>
    <x v="23"/>
    <n v="0"/>
    <m/>
    <n v="0"/>
    <n v="1"/>
    <n v="990"/>
    <n v="27"/>
    <s v="Bachelor's Degree"/>
    <n v="1"/>
    <n v="4"/>
    <n v="87"/>
    <n v="4"/>
    <n v="1"/>
    <n v="4"/>
    <n v="4876"/>
    <n v="5855"/>
    <n v="5"/>
    <n v="12"/>
    <n v="3"/>
    <n v="3"/>
    <n v="80"/>
    <n v="1"/>
    <n v="8"/>
    <n v="3"/>
    <n v="6"/>
    <n v="4"/>
    <n v="0"/>
    <n v="2"/>
  </r>
  <r>
    <s v="No"/>
    <s v="Travel_Rarely"/>
    <x v="0"/>
    <s v="Current Employees"/>
    <x v="1"/>
    <x v="0"/>
    <s v="STAFF-1940"/>
    <n v="1940"/>
    <x v="1"/>
    <x v="1"/>
    <x v="2"/>
    <s v="No"/>
    <s v="Y"/>
    <n v="0"/>
    <n v="-2"/>
    <n v="0"/>
    <x v="8"/>
    <n v="0"/>
    <m/>
    <n v="0"/>
    <n v="1"/>
    <n v="1206"/>
    <n v="9"/>
    <s v="Associates Degree"/>
    <n v="1"/>
    <n v="2"/>
    <n v="71"/>
    <n v="3"/>
    <n v="1"/>
    <n v="4"/>
    <n v="4771"/>
    <n v="14293"/>
    <n v="2"/>
    <n v="19"/>
    <n v="3"/>
    <n v="4"/>
    <n v="80"/>
    <n v="2"/>
    <n v="10"/>
    <n v="4"/>
    <n v="5"/>
    <n v="2"/>
    <n v="0"/>
    <n v="3"/>
  </r>
  <r>
    <s v="No"/>
    <s v="Travel_Rarely"/>
    <x v="3"/>
    <s v="Current Employees"/>
    <x v="1"/>
    <x v="2"/>
    <s v="STAFF-1424"/>
    <n v="1424"/>
    <x v="1"/>
    <x v="7"/>
    <x v="2"/>
    <s v="No"/>
    <s v="Y"/>
    <n v="4"/>
    <n v="-2"/>
    <n v="0"/>
    <x v="27"/>
    <n v="0"/>
    <m/>
    <n v="0"/>
    <n v="1"/>
    <n v="1136"/>
    <n v="1"/>
    <s v="Master's Degree"/>
    <n v="1"/>
    <n v="2"/>
    <n v="81"/>
    <n v="4"/>
    <n v="4"/>
    <n v="4"/>
    <n v="14732"/>
    <n v="12414"/>
    <n v="2"/>
    <n v="13"/>
    <n v="3"/>
    <n v="4"/>
    <n v="80"/>
    <n v="2"/>
    <n v="31"/>
    <n v="4"/>
    <n v="7"/>
    <n v="7"/>
    <n v="0"/>
    <n v="0"/>
  </r>
  <r>
    <s v="No"/>
    <s v="Travel_Rarely"/>
    <x v="1"/>
    <s v="Current Employees"/>
    <x v="1"/>
    <x v="0"/>
    <s v="STAFF-1484"/>
    <n v="1484"/>
    <x v="1"/>
    <x v="4"/>
    <x v="2"/>
    <s v="No"/>
    <s v="Y"/>
    <n v="3"/>
    <n v="-2"/>
    <n v="0"/>
    <x v="1"/>
    <n v="0"/>
    <m/>
    <n v="0"/>
    <n v="1"/>
    <n v="1490"/>
    <n v="7"/>
    <s v="Master's Degree"/>
    <n v="1"/>
    <n v="3"/>
    <n v="35"/>
    <n v="3"/>
    <n v="3"/>
    <n v="2"/>
    <n v="10466"/>
    <n v="20948"/>
    <n v="3"/>
    <n v="14"/>
    <n v="3"/>
    <n v="2"/>
    <n v="80"/>
    <n v="2"/>
    <n v="29"/>
    <n v="3"/>
    <n v="8"/>
    <n v="7"/>
    <n v="0"/>
    <n v="7"/>
  </r>
  <r>
    <s v="No"/>
    <s v="Travel_Rarely"/>
    <x v="2"/>
    <s v="Current Employees"/>
    <x v="1"/>
    <x v="0"/>
    <s v="STAFF-1859"/>
    <n v="1859"/>
    <x v="1"/>
    <x v="4"/>
    <x v="2"/>
    <s v="No"/>
    <s v="Y"/>
    <n v="3"/>
    <n v="-2"/>
    <n v="0"/>
    <x v="11"/>
    <n v="0"/>
    <m/>
    <n v="0"/>
    <n v="1"/>
    <n v="726"/>
    <n v="29"/>
    <s v="High School"/>
    <n v="1"/>
    <n v="4"/>
    <n v="93"/>
    <n v="1"/>
    <n v="2"/>
    <n v="3"/>
    <n v="6384"/>
    <n v="21143"/>
    <n v="8"/>
    <n v="17"/>
    <n v="3"/>
    <n v="4"/>
    <n v="80"/>
    <n v="2"/>
    <n v="11"/>
    <n v="3"/>
    <n v="7"/>
    <n v="0"/>
    <n v="1"/>
    <n v="6"/>
  </r>
  <r>
    <s v="No"/>
    <s v="Travel_Rarely"/>
    <x v="2"/>
    <s v="Current Employees"/>
    <x v="1"/>
    <x v="1"/>
    <s v="STAFF-1619"/>
    <n v="1619"/>
    <x v="1"/>
    <x v="2"/>
    <x v="2"/>
    <s v="No"/>
    <s v="Y"/>
    <n v="3"/>
    <n v="-2"/>
    <n v="0"/>
    <x v="4"/>
    <n v="0"/>
    <m/>
    <n v="0"/>
    <n v="1"/>
    <n v="1302"/>
    <n v="19"/>
    <s v="Bachelor's Degree"/>
    <n v="1"/>
    <n v="4"/>
    <n v="67"/>
    <n v="2"/>
    <n v="1"/>
    <n v="3"/>
    <n v="4066"/>
    <n v="16290"/>
    <n v="1"/>
    <n v="11"/>
    <n v="3"/>
    <n v="1"/>
    <n v="80"/>
    <n v="2"/>
    <n v="7"/>
    <n v="3"/>
    <n v="7"/>
    <n v="7"/>
    <n v="0"/>
    <n v="7"/>
  </r>
  <r>
    <s v="No"/>
    <s v="Travel_Rarely"/>
    <x v="2"/>
    <s v="Current Employees"/>
    <x v="1"/>
    <x v="2"/>
    <s v="STAFF-1671"/>
    <n v="1671"/>
    <x v="1"/>
    <x v="1"/>
    <x v="2"/>
    <s v="No"/>
    <s v="Y"/>
    <n v="4"/>
    <n v="-2"/>
    <n v="0"/>
    <x v="5"/>
    <n v="0"/>
    <m/>
    <n v="0"/>
    <n v="1"/>
    <n v="977"/>
    <n v="2"/>
    <s v="Bachelor's Degree"/>
    <n v="1"/>
    <n v="4"/>
    <n v="45"/>
    <n v="3"/>
    <n v="2"/>
    <n v="2"/>
    <n v="5470"/>
    <n v="25518"/>
    <n v="0"/>
    <n v="13"/>
    <n v="3"/>
    <n v="3"/>
    <n v="80"/>
    <n v="2"/>
    <n v="10"/>
    <n v="2"/>
    <n v="9"/>
    <n v="5"/>
    <n v="1"/>
    <n v="6"/>
  </r>
  <r>
    <s v="No"/>
    <s v="Travel_Rarely"/>
    <x v="1"/>
    <s v="Current Employees"/>
    <x v="1"/>
    <x v="4"/>
    <s v="STAFF-1553"/>
    <n v="1553"/>
    <x v="1"/>
    <x v="4"/>
    <x v="2"/>
    <s v="No"/>
    <s v="Y"/>
    <n v="4"/>
    <n v="-2"/>
    <n v="0"/>
    <x v="28"/>
    <n v="0"/>
    <m/>
    <n v="0"/>
    <n v="1"/>
    <n v="538"/>
    <n v="1"/>
    <s v="Master's Degree"/>
    <n v="1"/>
    <n v="4"/>
    <n v="66"/>
    <n v="3"/>
    <n v="3"/>
    <n v="4"/>
    <n v="7441"/>
    <n v="20933"/>
    <n v="1"/>
    <n v="12"/>
    <n v="3"/>
    <n v="1"/>
    <n v="80"/>
    <n v="3"/>
    <n v="10"/>
    <n v="3"/>
    <n v="10"/>
    <n v="8"/>
    <n v="7"/>
    <n v="7"/>
  </r>
  <r>
    <s v="No"/>
    <s v="Travel_Rarely"/>
    <x v="4"/>
    <s v="Current Employees"/>
    <x v="1"/>
    <x v="2"/>
    <s v="STAFF-1725"/>
    <n v="1725"/>
    <x v="1"/>
    <x v="2"/>
    <x v="2"/>
    <s v="No"/>
    <s v="Y"/>
    <n v="2"/>
    <n v="-2"/>
    <n v="0"/>
    <x v="17"/>
    <n v="0"/>
    <m/>
    <n v="0"/>
    <n v="1"/>
    <n v="506"/>
    <n v="29"/>
    <s v="High School"/>
    <n v="1"/>
    <n v="2"/>
    <n v="91"/>
    <n v="3"/>
    <n v="1"/>
    <n v="3"/>
    <n v="3907"/>
    <n v="3622"/>
    <n v="1"/>
    <n v="13"/>
    <n v="3"/>
    <n v="2"/>
    <n v="80"/>
    <n v="3"/>
    <n v="6"/>
    <n v="4"/>
    <n v="6"/>
    <n v="2"/>
    <n v="1"/>
    <n v="2"/>
  </r>
  <r>
    <s v="No"/>
    <s v="Travel_Rarely"/>
    <x v="4"/>
    <s v="Current Employees"/>
    <x v="1"/>
    <x v="4"/>
    <s v="STAFF-1551"/>
    <n v="1551"/>
    <x v="1"/>
    <x v="2"/>
    <x v="2"/>
    <s v="No"/>
    <s v="Y"/>
    <n v="3"/>
    <n v="-2"/>
    <n v="0"/>
    <x v="17"/>
    <n v="0"/>
    <m/>
    <n v="0"/>
    <n v="1"/>
    <n v="350"/>
    <n v="21"/>
    <s v="Associates Degree"/>
    <n v="1"/>
    <n v="4"/>
    <n v="57"/>
    <n v="2"/>
    <n v="1"/>
    <n v="4"/>
    <n v="2296"/>
    <n v="10036"/>
    <n v="0"/>
    <n v="14"/>
    <n v="3"/>
    <n v="2"/>
    <n v="80"/>
    <n v="3"/>
    <n v="2"/>
    <n v="3"/>
    <n v="1"/>
    <n v="1"/>
    <n v="0"/>
    <n v="0"/>
  </r>
  <r>
    <s v="No"/>
    <s v="Travel_Rarely"/>
    <x v="0"/>
    <s v="Current Employees"/>
    <x v="1"/>
    <x v="1"/>
    <s v="STAFF-1871"/>
    <n v="1871"/>
    <x v="1"/>
    <x v="1"/>
    <x v="2"/>
    <s v="No"/>
    <s v="Y"/>
    <n v="2"/>
    <n v="-2"/>
    <n v="0"/>
    <x v="22"/>
    <n v="0"/>
    <m/>
    <n v="0"/>
    <n v="1"/>
    <n v="835"/>
    <n v="19"/>
    <s v="Master's Degree"/>
    <n v="1"/>
    <n v="4"/>
    <n v="41"/>
    <n v="3"/>
    <n v="2"/>
    <n v="4"/>
    <n v="3902"/>
    <n v="5141"/>
    <n v="8"/>
    <n v="14"/>
    <n v="3"/>
    <n v="2"/>
    <n v="80"/>
    <n v="3"/>
    <n v="7"/>
    <n v="3"/>
    <n v="2"/>
    <n v="2"/>
    <n v="2"/>
    <n v="2"/>
  </r>
  <r>
    <s v="No"/>
    <s v="Travel_Rarely"/>
    <x v="0"/>
    <s v="Current Employees"/>
    <x v="1"/>
    <x v="0"/>
    <s v="STAFF-2031"/>
    <n v="2031"/>
    <x v="1"/>
    <x v="5"/>
    <x v="1"/>
    <s v="No"/>
    <s v="Y"/>
    <n v="2"/>
    <n v="-2"/>
    <n v="0"/>
    <x v="19"/>
    <n v="0"/>
    <m/>
    <n v="0"/>
    <n v="1"/>
    <n v="300"/>
    <n v="2"/>
    <s v="Bachelor's Degree"/>
    <n v="1"/>
    <n v="1"/>
    <n v="56"/>
    <n v="3"/>
    <n v="5"/>
    <n v="3"/>
    <n v="18880"/>
    <n v="17312"/>
    <n v="5"/>
    <n v="11"/>
    <n v="3"/>
    <n v="1"/>
    <n v="80"/>
    <n v="0"/>
    <n v="24"/>
    <n v="2"/>
    <n v="22"/>
    <n v="6"/>
    <n v="4"/>
    <n v="14"/>
  </r>
  <r>
    <s v="No"/>
    <s v="Travel_Rarely"/>
    <x v="0"/>
    <s v="Current Employees"/>
    <x v="1"/>
    <x v="2"/>
    <s v="STAFF-1543"/>
    <n v="1543"/>
    <x v="1"/>
    <x v="1"/>
    <x v="1"/>
    <s v="No"/>
    <s v="Y"/>
    <n v="2"/>
    <n v="-2"/>
    <n v="0"/>
    <x v="2"/>
    <n v="0"/>
    <m/>
    <n v="0"/>
    <n v="1"/>
    <n v="674"/>
    <n v="13"/>
    <s v="Bachelor's Degree"/>
    <n v="1"/>
    <n v="1"/>
    <n v="47"/>
    <n v="3"/>
    <n v="2"/>
    <n v="4"/>
    <n v="4285"/>
    <n v="3031"/>
    <n v="1"/>
    <n v="17"/>
    <n v="3"/>
    <n v="1"/>
    <n v="80"/>
    <n v="0"/>
    <n v="10"/>
    <n v="3"/>
    <n v="10"/>
    <n v="8"/>
    <n v="3"/>
    <n v="7"/>
  </r>
  <r>
    <s v="No"/>
    <s v="Travel_Rarely"/>
    <x v="2"/>
    <s v="Current Employees"/>
    <x v="1"/>
    <x v="0"/>
    <s v="STAFF-1434"/>
    <n v="1434"/>
    <x v="1"/>
    <x v="2"/>
    <x v="1"/>
    <s v="No"/>
    <s v="Y"/>
    <n v="3"/>
    <n v="-2"/>
    <n v="0"/>
    <x v="4"/>
    <n v="0"/>
    <m/>
    <n v="0"/>
    <n v="1"/>
    <n v="1377"/>
    <n v="11"/>
    <s v="High School"/>
    <n v="1"/>
    <n v="2"/>
    <n v="91"/>
    <n v="3"/>
    <n v="1"/>
    <n v="3"/>
    <n v="2099"/>
    <n v="7679"/>
    <n v="0"/>
    <n v="14"/>
    <n v="3"/>
    <n v="2"/>
    <n v="80"/>
    <n v="0"/>
    <n v="6"/>
    <n v="4"/>
    <n v="5"/>
    <n v="0"/>
    <n v="1"/>
    <n v="4"/>
  </r>
  <r>
    <s v="No"/>
    <s v="Travel_Rarely"/>
    <x v="0"/>
    <s v="Current Employees"/>
    <x v="1"/>
    <x v="0"/>
    <s v="STAFF-1621"/>
    <n v="1621"/>
    <x v="1"/>
    <x v="1"/>
    <x v="1"/>
    <s v="No"/>
    <s v="Y"/>
    <n v="2"/>
    <n v="-2"/>
    <n v="0"/>
    <x v="10"/>
    <n v="0"/>
    <m/>
    <n v="0"/>
    <n v="1"/>
    <n v="819"/>
    <n v="18"/>
    <s v="Doctoral Degree"/>
    <n v="1"/>
    <n v="2"/>
    <n v="48"/>
    <n v="4"/>
    <n v="2"/>
    <n v="3"/>
    <n v="5208"/>
    <n v="26312"/>
    <n v="1"/>
    <n v="11"/>
    <n v="3"/>
    <n v="4"/>
    <n v="80"/>
    <n v="0"/>
    <n v="16"/>
    <n v="3"/>
    <n v="16"/>
    <n v="15"/>
    <n v="1"/>
    <n v="10"/>
  </r>
  <r>
    <s v="No"/>
    <s v="Travel_Rarely"/>
    <x v="2"/>
    <s v="Current Employees"/>
    <x v="1"/>
    <x v="2"/>
    <s v="STAFF-2068"/>
    <n v="2068"/>
    <x v="1"/>
    <x v="2"/>
    <x v="1"/>
    <s v="No"/>
    <s v="Y"/>
    <n v="3"/>
    <n v="-2"/>
    <n v="0"/>
    <x v="13"/>
    <n v="0"/>
    <m/>
    <n v="0"/>
    <n v="1"/>
    <n v="628"/>
    <n v="8"/>
    <s v="Bachelor's Degree"/>
    <n v="1"/>
    <n v="2"/>
    <n v="82"/>
    <n v="4"/>
    <n v="2"/>
    <n v="3"/>
    <n v="4404"/>
    <n v="10228"/>
    <n v="2"/>
    <n v="12"/>
    <n v="3"/>
    <n v="1"/>
    <n v="80"/>
    <n v="0"/>
    <n v="6"/>
    <n v="4"/>
    <n v="4"/>
    <n v="3"/>
    <n v="1"/>
    <n v="2"/>
  </r>
  <r>
    <s v="No"/>
    <s v="Travel_Rarely"/>
    <x v="1"/>
    <s v="Current Employees"/>
    <x v="1"/>
    <x v="2"/>
    <s v="STAFF-1689"/>
    <n v="1689"/>
    <x v="1"/>
    <x v="4"/>
    <x v="1"/>
    <s v="No"/>
    <s v="Y"/>
    <n v="2"/>
    <n v="-2"/>
    <n v="0"/>
    <x v="16"/>
    <n v="0"/>
    <m/>
    <n v="0"/>
    <n v="1"/>
    <n v="1395"/>
    <n v="24"/>
    <s v="Master's Degree"/>
    <n v="1"/>
    <n v="2"/>
    <n v="48"/>
    <n v="4"/>
    <n v="3"/>
    <n v="4"/>
    <n v="7005"/>
    <n v="3458"/>
    <n v="3"/>
    <n v="15"/>
    <n v="3"/>
    <n v="3"/>
    <n v="80"/>
    <n v="0"/>
    <n v="11"/>
    <n v="3"/>
    <n v="4"/>
    <n v="3"/>
    <n v="1"/>
    <n v="2"/>
  </r>
  <r>
    <s v="No"/>
    <s v="Travel_Rarely"/>
    <x v="1"/>
    <s v="Current Employees"/>
    <x v="1"/>
    <x v="0"/>
    <s v="STAFF-1867"/>
    <n v="1867"/>
    <x v="1"/>
    <x v="7"/>
    <x v="1"/>
    <s v="No"/>
    <s v="Y"/>
    <n v="3"/>
    <n v="-2"/>
    <n v="0"/>
    <x v="26"/>
    <n v="0"/>
    <m/>
    <n v="0"/>
    <n v="1"/>
    <n v="1224"/>
    <n v="10"/>
    <s v="Bachelor's Degree"/>
    <n v="1"/>
    <n v="4"/>
    <n v="91"/>
    <n v="2"/>
    <n v="5"/>
    <n v="2"/>
    <n v="19665"/>
    <n v="13583"/>
    <n v="4"/>
    <n v="12"/>
    <n v="3"/>
    <n v="4"/>
    <n v="80"/>
    <n v="0"/>
    <n v="29"/>
    <n v="3"/>
    <n v="22"/>
    <n v="10"/>
    <n v="12"/>
    <n v="9"/>
  </r>
  <r>
    <s v="No"/>
    <s v="Travel_Rarely"/>
    <x v="2"/>
    <s v="Current Employees"/>
    <x v="1"/>
    <x v="2"/>
    <s v="STAFF-1989"/>
    <n v="1989"/>
    <x v="1"/>
    <x v="2"/>
    <x v="1"/>
    <s v="No"/>
    <s v="Y"/>
    <n v="6"/>
    <n v="-2"/>
    <n v="0"/>
    <x v="7"/>
    <n v="0"/>
    <m/>
    <n v="0"/>
    <n v="1"/>
    <n v="911"/>
    <n v="1"/>
    <s v="Associates Degree"/>
    <n v="1"/>
    <n v="4"/>
    <n v="76"/>
    <n v="3"/>
    <n v="1"/>
    <n v="2"/>
    <n v="3748"/>
    <n v="4077"/>
    <n v="1"/>
    <n v="13"/>
    <n v="3"/>
    <n v="3"/>
    <n v="80"/>
    <n v="0"/>
    <n v="12"/>
    <n v="2"/>
    <n v="12"/>
    <n v="8"/>
    <n v="1"/>
    <n v="7"/>
  </r>
  <r>
    <s v="No"/>
    <s v="Travel_Rarely"/>
    <x v="2"/>
    <s v="Current Employees"/>
    <x v="1"/>
    <x v="0"/>
    <s v="STAFF-1954"/>
    <n v="1954"/>
    <x v="1"/>
    <x v="4"/>
    <x v="1"/>
    <s v="No"/>
    <s v="Y"/>
    <n v="5"/>
    <n v="-2"/>
    <n v="0"/>
    <x v="11"/>
    <n v="0"/>
    <m/>
    <n v="0"/>
    <n v="1"/>
    <n v="136"/>
    <n v="1"/>
    <s v="Bachelor's Degree"/>
    <n v="1"/>
    <n v="1"/>
    <n v="89"/>
    <n v="3"/>
    <n v="2"/>
    <n v="3"/>
    <n v="5373"/>
    <n v="6225"/>
    <n v="0"/>
    <n v="12"/>
    <n v="3"/>
    <n v="1"/>
    <n v="80"/>
    <n v="1"/>
    <n v="6"/>
    <n v="2"/>
    <n v="5"/>
    <n v="3"/>
    <n v="0"/>
    <n v="2"/>
  </r>
  <r>
    <s v="No"/>
    <s v="Travel_Rarely"/>
    <x v="1"/>
    <s v="Current Employees"/>
    <x v="1"/>
    <x v="4"/>
    <s v="STAFF-1473"/>
    <n v="1473"/>
    <x v="1"/>
    <x v="4"/>
    <x v="1"/>
    <s v="No"/>
    <s v="Y"/>
    <n v="0"/>
    <n v="-2"/>
    <n v="0"/>
    <x v="1"/>
    <n v="0"/>
    <m/>
    <n v="0"/>
    <n v="1"/>
    <n v="1495"/>
    <n v="5"/>
    <s v="Master's Degree"/>
    <n v="1"/>
    <n v="4"/>
    <n v="96"/>
    <n v="3"/>
    <n v="2"/>
    <n v="4"/>
    <n v="6651"/>
    <n v="21534"/>
    <n v="2"/>
    <n v="14"/>
    <n v="3"/>
    <n v="2"/>
    <n v="80"/>
    <n v="1"/>
    <n v="20"/>
    <n v="2"/>
    <n v="3"/>
    <n v="2"/>
    <n v="1"/>
    <n v="2"/>
  </r>
  <r>
    <s v="No"/>
    <s v="Travel_Rarely"/>
    <x v="0"/>
    <s v="Current Employees"/>
    <x v="1"/>
    <x v="0"/>
    <s v="STAFF-1971"/>
    <n v="1971"/>
    <x v="1"/>
    <x v="4"/>
    <x v="1"/>
    <s v="No"/>
    <s v="Y"/>
    <n v="1"/>
    <n v="-2"/>
    <n v="0"/>
    <x v="23"/>
    <n v="0"/>
    <m/>
    <n v="0"/>
    <n v="1"/>
    <n v="574"/>
    <n v="11"/>
    <s v="Bachelor's Degree"/>
    <n v="1"/>
    <n v="1"/>
    <n v="30"/>
    <n v="3"/>
    <n v="3"/>
    <n v="3"/>
    <n v="7510"/>
    <n v="16873"/>
    <n v="1"/>
    <n v="17"/>
    <n v="3"/>
    <n v="2"/>
    <n v="80"/>
    <n v="1"/>
    <n v="10"/>
    <n v="3"/>
    <n v="10"/>
    <n v="9"/>
    <n v="0"/>
    <n v="9"/>
  </r>
  <r>
    <s v="No"/>
    <s v="Travel_Rarely"/>
    <x v="2"/>
    <s v="Current Employees"/>
    <x v="1"/>
    <x v="4"/>
    <s v="STAFF-1415"/>
    <n v="1415"/>
    <x v="1"/>
    <x v="2"/>
    <x v="1"/>
    <s v="No"/>
    <s v="Y"/>
    <n v="2"/>
    <n v="-2"/>
    <n v="0"/>
    <x v="36"/>
    <n v="0"/>
    <m/>
    <n v="0"/>
    <n v="1"/>
    <n v="949"/>
    <n v="1"/>
    <s v="Bachelor's Degree"/>
    <n v="1"/>
    <n v="4"/>
    <n v="81"/>
    <n v="3"/>
    <n v="1"/>
    <n v="4"/>
    <n v="3229"/>
    <n v="4910"/>
    <n v="4"/>
    <n v="11"/>
    <n v="3"/>
    <n v="2"/>
    <n v="80"/>
    <n v="1"/>
    <n v="7"/>
    <n v="2"/>
    <n v="3"/>
    <n v="2"/>
    <n v="0"/>
    <n v="2"/>
  </r>
  <r>
    <s v="No"/>
    <s v="Travel_Rarely"/>
    <x v="1"/>
    <s v="Current Employees"/>
    <x v="1"/>
    <x v="4"/>
    <s v="STAFF-1438"/>
    <n v="1438"/>
    <x v="1"/>
    <x v="1"/>
    <x v="1"/>
    <s v="No"/>
    <s v="Y"/>
    <n v="2"/>
    <n v="-2"/>
    <n v="0"/>
    <x v="40"/>
    <n v="0"/>
    <m/>
    <n v="0"/>
    <n v="1"/>
    <n v="465"/>
    <n v="1"/>
    <s v="Bachelor's Degree"/>
    <n v="1"/>
    <n v="4"/>
    <n v="74"/>
    <n v="3"/>
    <n v="1"/>
    <n v="4"/>
    <n v="3420"/>
    <n v="10205"/>
    <n v="7"/>
    <n v="12"/>
    <n v="3"/>
    <n v="3"/>
    <n v="80"/>
    <n v="1"/>
    <n v="17"/>
    <n v="2"/>
    <n v="6"/>
    <n v="5"/>
    <n v="1"/>
    <n v="2"/>
  </r>
  <r>
    <s v="No"/>
    <s v="Travel_Rarely"/>
    <x v="0"/>
    <s v="Current Employees"/>
    <x v="1"/>
    <x v="2"/>
    <s v="STAFF-1826"/>
    <n v="1826"/>
    <x v="1"/>
    <x v="2"/>
    <x v="1"/>
    <s v="No"/>
    <s v="Y"/>
    <n v="2"/>
    <n v="-2"/>
    <n v="0"/>
    <x v="10"/>
    <n v="0"/>
    <m/>
    <n v="0"/>
    <n v="1"/>
    <n v="185"/>
    <n v="23"/>
    <s v="Master's Degree"/>
    <n v="1"/>
    <n v="2"/>
    <n v="91"/>
    <n v="1"/>
    <n v="1"/>
    <n v="3"/>
    <n v="2705"/>
    <n v="9696"/>
    <n v="0"/>
    <n v="16"/>
    <n v="3"/>
    <n v="2"/>
    <n v="80"/>
    <n v="1"/>
    <n v="6"/>
    <n v="4"/>
    <n v="5"/>
    <n v="4"/>
    <n v="0"/>
    <n v="3"/>
  </r>
  <r>
    <s v="No"/>
    <s v="Travel_Rarely"/>
    <x v="2"/>
    <s v="Current Employees"/>
    <x v="1"/>
    <x v="2"/>
    <s v="STAFF-1609"/>
    <n v="1609"/>
    <x v="1"/>
    <x v="1"/>
    <x v="1"/>
    <s v="No"/>
    <s v="Y"/>
    <n v="3"/>
    <n v="-2"/>
    <n v="0"/>
    <x v="7"/>
    <n v="0"/>
    <m/>
    <n v="0"/>
    <n v="1"/>
    <n v="241"/>
    <n v="7"/>
    <s v="Bachelor's Degree"/>
    <n v="1"/>
    <n v="2"/>
    <n v="48"/>
    <n v="2"/>
    <n v="1"/>
    <n v="2"/>
    <n v="2141"/>
    <n v="5348"/>
    <n v="1"/>
    <n v="12"/>
    <n v="3"/>
    <n v="2"/>
    <n v="80"/>
    <n v="1"/>
    <n v="6"/>
    <n v="2"/>
    <n v="6"/>
    <n v="4"/>
    <n v="1"/>
    <n v="1"/>
  </r>
  <r>
    <s v="No"/>
    <s v="Travel_Rarely"/>
    <x v="2"/>
    <s v="Current Employees"/>
    <x v="1"/>
    <x v="2"/>
    <s v="STAFF-1696"/>
    <n v="1696"/>
    <x v="1"/>
    <x v="2"/>
    <x v="1"/>
    <s v="No"/>
    <s v="Y"/>
    <n v="3"/>
    <n v="-2"/>
    <n v="0"/>
    <x v="13"/>
    <n v="0"/>
    <m/>
    <n v="0"/>
    <n v="1"/>
    <n v="1157"/>
    <n v="5"/>
    <s v="Associates Degree"/>
    <n v="1"/>
    <n v="2"/>
    <n v="57"/>
    <n v="2"/>
    <n v="2"/>
    <n v="4"/>
    <n v="3986"/>
    <n v="11912"/>
    <n v="1"/>
    <n v="14"/>
    <n v="3"/>
    <n v="3"/>
    <n v="80"/>
    <n v="1"/>
    <n v="15"/>
    <n v="4"/>
    <n v="15"/>
    <n v="10"/>
    <n v="4"/>
    <n v="13"/>
  </r>
  <r>
    <s v="No"/>
    <s v="Travel_Rarely"/>
    <x v="2"/>
    <s v="Current Employees"/>
    <x v="1"/>
    <x v="4"/>
    <s v="STAFF-1931"/>
    <n v="1931"/>
    <x v="1"/>
    <x v="1"/>
    <x v="1"/>
    <s v="No"/>
    <s v="Y"/>
    <n v="3"/>
    <n v="-2"/>
    <n v="0"/>
    <x v="4"/>
    <n v="0"/>
    <m/>
    <n v="0"/>
    <n v="1"/>
    <n v="1354"/>
    <n v="2"/>
    <s v="Master's Degree"/>
    <n v="1"/>
    <n v="4"/>
    <n v="41"/>
    <n v="3"/>
    <n v="1"/>
    <n v="4"/>
    <n v="2226"/>
    <n v="6073"/>
    <n v="1"/>
    <n v="11"/>
    <n v="3"/>
    <n v="3"/>
    <n v="80"/>
    <n v="1"/>
    <n v="6"/>
    <n v="2"/>
    <n v="5"/>
    <n v="3"/>
    <n v="1"/>
    <n v="2"/>
  </r>
  <r>
    <s v="No"/>
    <s v="Travel_Rarely"/>
    <x v="2"/>
    <s v="Current Employees"/>
    <x v="1"/>
    <x v="0"/>
    <s v="STAFF-1721"/>
    <n v="1721"/>
    <x v="1"/>
    <x v="2"/>
    <x v="1"/>
    <s v="No"/>
    <s v="Y"/>
    <n v="2"/>
    <n v="-2"/>
    <n v="0"/>
    <x v="12"/>
    <n v="0"/>
    <m/>
    <n v="0"/>
    <n v="1"/>
    <n v="741"/>
    <n v="2"/>
    <s v="Master's Degree"/>
    <n v="1"/>
    <n v="2"/>
    <n v="69"/>
    <n v="3"/>
    <n v="1"/>
    <n v="3"/>
    <n v="3477"/>
    <n v="18103"/>
    <n v="1"/>
    <n v="14"/>
    <n v="3"/>
    <n v="4"/>
    <n v="80"/>
    <n v="1"/>
    <n v="6"/>
    <n v="4"/>
    <n v="5"/>
    <n v="2"/>
    <n v="0"/>
    <n v="3"/>
  </r>
  <r>
    <s v="No"/>
    <s v="Travel_Rarely"/>
    <x v="2"/>
    <s v="Current Employees"/>
    <x v="1"/>
    <x v="0"/>
    <s v="STAFF-1729"/>
    <n v="1729"/>
    <x v="1"/>
    <x v="1"/>
    <x v="1"/>
    <s v="No"/>
    <s v="Y"/>
    <n v="2"/>
    <n v="-2"/>
    <n v="0"/>
    <x v="7"/>
    <n v="0"/>
    <m/>
    <n v="0"/>
    <n v="1"/>
    <n v="793"/>
    <n v="16"/>
    <s v="High School"/>
    <n v="1"/>
    <n v="2"/>
    <n v="33"/>
    <n v="3"/>
    <n v="1"/>
    <n v="4"/>
    <n v="2862"/>
    <n v="3811"/>
    <n v="1"/>
    <n v="12"/>
    <n v="3"/>
    <n v="2"/>
    <n v="80"/>
    <n v="1"/>
    <n v="10"/>
    <n v="2"/>
    <n v="10"/>
    <n v="0"/>
    <n v="0"/>
    <n v="8"/>
  </r>
  <r>
    <s v="No"/>
    <s v="Travel_Rarely"/>
    <x v="2"/>
    <s v="Current Employees"/>
    <x v="1"/>
    <x v="0"/>
    <s v="STAFF-1580"/>
    <n v="1580"/>
    <x v="1"/>
    <x v="1"/>
    <x v="1"/>
    <s v="No"/>
    <s v="Y"/>
    <n v="3"/>
    <n v="-2"/>
    <n v="0"/>
    <x v="13"/>
    <n v="0"/>
    <m/>
    <n v="0"/>
    <n v="1"/>
    <n v="1351"/>
    <n v="1"/>
    <s v="Master's Degree"/>
    <n v="1"/>
    <n v="2"/>
    <n v="45"/>
    <n v="3"/>
    <n v="2"/>
    <n v="4"/>
    <n v="5484"/>
    <n v="13008"/>
    <n v="9"/>
    <n v="17"/>
    <n v="3"/>
    <n v="2"/>
    <n v="80"/>
    <n v="1"/>
    <n v="9"/>
    <n v="2"/>
    <n v="2"/>
    <n v="2"/>
    <n v="2"/>
    <n v="1"/>
  </r>
  <r>
    <s v="No"/>
    <s v="Travel_Rarely"/>
    <x v="0"/>
    <s v="Current Employees"/>
    <x v="1"/>
    <x v="0"/>
    <s v="STAFF-1903"/>
    <n v="1903"/>
    <x v="1"/>
    <x v="4"/>
    <x v="1"/>
    <s v="No"/>
    <s v="Y"/>
    <n v="5"/>
    <n v="-2"/>
    <n v="0"/>
    <x v="20"/>
    <n v="0"/>
    <m/>
    <n v="0"/>
    <n v="1"/>
    <n v="170"/>
    <n v="1"/>
    <s v="Master's Degree"/>
    <n v="1"/>
    <n v="2"/>
    <n v="78"/>
    <n v="4"/>
    <n v="2"/>
    <n v="3"/>
    <n v="5033"/>
    <n v="9364"/>
    <n v="2"/>
    <n v="15"/>
    <n v="3"/>
    <n v="4"/>
    <n v="80"/>
    <n v="1"/>
    <n v="10"/>
    <n v="3"/>
    <n v="2"/>
    <n v="0"/>
    <n v="2"/>
    <n v="2"/>
  </r>
  <r>
    <s v="No"/>
    <s v="Travel_Rarely"/>
    <x v="0"/>
    <s v="Current Employees"/>
    <x v="1"/>
    <x v="2"/>
    <s v="STAFF-1542"/>
    <n v="1542"/>
    <x v="1"/>
    <x v="2"/>
    <x v="1"/>
    <s v="No"/>
    <s v="Y"/>
    <n v="3"/>
    <n v="-2"/>
    <n v="0"/>
    <x v="19"/>
    <n v="0"/>
    <m/>
    <n v="0"/>
    <n v="1"/>
    <n v="1210"/>
    <n v="2"/>
    <s v="Bachelor's Degree"/>
    <n v="1"/>
    <n v="3"/>
    <n v="68"/>
    <n v="2"/>
    <n v="1"/>
    <n v="2"/>
    <n v="4841"/>
    <n v="24052"/>
    <n v="4"/>
    <n v="14"/>
    <n v="3"/>
    <n v="2"/>
    <n v="80"/>
    <n v="1"/>
    <n v="4"/>
    <n v="3"/>
    <n v="1"/>
    <n v="0"/>
    <n v="0"/>
    <n v="0"/>
  </r>
  <r>
    <s v="No"/>
    <s v="Travel_Rarely"/>
    <x v="0"/>
    <s v="Current Employees"/>
    <x v="1"/>
    <x v="0"/>
    <s v="STAFF-1601"/>
    <n v="1601"/>
    <x v="1"/>
    <x v="2"/>
    <x v="1"/>
    <s v="No"/>
    <s v="Y"/>
    <n v="5"/>
    <n v="-2"/>
    <n v="0"/>
    <x v="10"/>
    <n v="0"/>
    <m/>
    <n v="0"/>
    <n v="1"/>
    <n v="1349"/>
    <n v="7"/>
    <s v="Associates Degree"/>
    <n v="1"/>
    <n v="3"/>
    <n v="63"/>
    <n v="2"/>
    <n v="1"/>
    <n v="4"/>
    <n v="2690"/>
    <n v="7713"/>
    <n v="1"/>
    <n v="18"/>
    <n v="3"/>
    <n v="4"/>
    <n v="80"/>
    <n v="1"/>
    <n v="1"/>
    <n v="2"/>
    <n v="1"/>
    <n v="0"/>
    <n v="0"/>
    <n v="1"/>
  </r>
  <r>
    <s v="No"/>
    <s v="Travel_Rarely"/>
    <x v="0"/>
    <s v="Current Employees"/>
    <x v="1"/>
    <x v="2"/>
    <s v="STAFF-1911"/>
    <n v="1911"/>
    <x v="1"/>
    <x v="7"/>
    <x v="1"/>
    <s v="No"/>
    <s v="Y"/>
    <n v="3"/>
    <n v="-2"/>
    <n v="0"/>
    <x v="19"/>
    <n v="0"/>
    <m/>
    <n v="0"/>
    <n v="1"/>
    <n v="1396"/>
    <n v="6"/>
    <s v="Bachelor's Degree"/>
    <n v="1"/>
    <n v="3"/>
    <n v="83"/>
    <n v="3"/>
    <n v="3"/>
    <n v="3"/>
    <n v="13348"/>
    <n v="14842"/>
    <n v="9"/>
    <n v="13"/>
    <n v="3"/>
    <n v="2"/>
    <n v="80"/>
    <n v="1"/>
    <n v="18"/>
    <n v="4"/>
    <n v="13"/>
    <n v="7"/>
    <n v="5"/>
    <n v="7"/>
  </r>
  <r>
    <s v="No"/>
    <s v="Travel_Rarely"/>
    <x v="2"/>
    <s v="Current Employees"/>
    <x v="1"/>
    <x v="0"/>
    <s v="STAFF-1799"/>
    <n v="1799"/>
    <x v="1"/>
    <x v="1"/>
    <x v="1"/>
    <s v="No"/>
    <s v="Y"/>
    <n v="6"/>
    <n v="-2"/>
    <n v="0"/>
    <x v="14"/>
    <n v="0"/>
    <m/>
    <n v="0"/>
    <n v="1"/>
    <n v="1181"/>
    <n v="1"/>
    <s v="Bachelor's Degree"/>
    <n v="1"/>
    <n v="3"/>
    <n v="82"/>
    <n v="3"/>
    <n v="1"/>
    <n v="4"/>
    <n v="2044"/>
    <n v="5531"/>
    <n v="1"/>
    <n v="11"/>
    <n v="3"/>
    <n v="3"/>
    <n v="80"/>
    <n v="1"/>
    <n v="5"/>
    <n v="4"/>
    <n v="5"/>
    <n v="3"/>
    <n v="0"/>
    <n v="3"/>
  </r>
  <r>
    <s v="No"/>
    <s v="Travel_Rarely"/>
    <x v="2"/>
    <s v="Current Employees"/>
    <x v="1"/>
    <x v="0"/>
    <s v="STAFF-1763"/>
    <n v="1763"/>
    <x v="1"/>
    <x v="4"/>
    <x v="1"/>
    <s v="No"/>
    <s v="Y"/>
    <n v="3"/>
    <n v="-2"/>
    <n v="0"/>
    <x v="7"/>
    <n v="0"/>
    <m/>
    <n v="0"/>
    <n v="1"/>
    <n v="305"/>
    <n v="16"/>
    <s v="Bachelor's Degree"/>
    <n v="1"/>
    <n v="3"/>
    <n v="58"/>
    <n v="4"/>
    <n v="2"/>
    <n v="3"/>
    <n v="5294"/>
    <n v="9128"/>
    <n v="3"/>
    <n v="16"/>
    <n v="3"/>
    <n v="3"/>
    <n v="80"/>
    <n v="1"/>
    <n v="10"/>
    <n v="3"/>
    <n v="7"/>
    <n v="0"/>
    <n v="1"/>
    <n v="7"/>
  </r>
  <r>
    <s v="No"/>
    <s v="Travel_Rarely"/>
    <x v="4"/>
    <s v="Current Employees"/>
    <x v="1"/>
    <x v="2"/>
    <s v="STAFF-1707"/>
    <n v="1707"/>
    <x v="1"/>
    <x v="1"/>
    <x v="1"/>
    <s v="No"/>
    <s v="Y"/>
    <n v="1"/>
    <n v="-2"/>
    <n v="0"/>
    <x v="17"/>
    <n v="0"/>
    <m/>
    <n v="0"/>
    <n v="1"/>
    <n v="581"/>
    <n v="9"/>
    <s v="Bachelor's Degree"/>
    <n v="1"/>
    <n v="3"/>
    <n v="62"/>
    <n v="4"/>
    <n v="1"/>
    <n v="3"/>
    <n v="4401"/>
    <n v="17616"/>
    <n v="1"/>
    <n v="16"/>
    <n v="3"/>
    <n v="4"/>
    <n v="80"/>
    <n v="1"/>
    <n v="5"/>
    <n v="3"/>
    <n v="5"/>
    <n v="3"/>
    <n v="0"/>
    <n v="4"/>
  </r>
  <r>
    <s v="No"/>
    <s v="Travel_Rarely"/>
    <x v="0"/>
    <s v="Current Employees"/>
    <x v="1"/>
    <x v="2"/>
    <s v="STAFF-2062"/>
    <n v="2062"/>
    <x v="1"/>
    <x v="4"/>
    <x v="1"/>
    <s v="No"/>
    <s v="Y"/>
    <n v="5"/>
    <n v="-2"/>
    <n v="0"/>
    <x v="22"/>
    <n v="0"/>
    <m/>
    <n v="0"/>
    <n v="1"/>
    <n v="613"/>
    <n v="6"/>
    <s v="High School"/>
    <n v="1"/>
    <n v="4"/>
    <n v="42"/>
    <n v="2"/>
    <n v="3"/>
    <n v="3"/>
    <n v="9991"/>
    <n v="21457"/>
    <n v="4"/>
    <n v="15"/>
    <n v="3"/>
    <n v="1"/>
    <n v="80"/>
    <n v="1"/>
    <n v="9"/>
    <n v="3"/>
    <n v="7"/>
    <n v="7"/>
    <n v="1"/>
    <n v="7"/>
  </r>
  <r>
    <s v="No"/>
    <s v="Travel_Rarely"/>
    <x v="0"/>
    <s v="Current Employees"/>
    <x v="1"/>
    <x v="0"/>
    <s v="STAFF-1523"/>
    <n v="1523"/>
    <x v="1"/>
    <x v="7"/>
    <x v="1"/>
    <s v="No"/>
    <s v="Y"/>
    <n v="1"/>
    <n v="-2"/>
    <n v="0"/>
    <x v="20"/>
    <n v="0"/>
    <m/>
    <n v="0"/>
    <n v="1"/>
    <n v="136"/>
    <n v="28"/>
    <s v="Bachelor's Degree"/>
    <n v="1"/>
    <n v="4"/>
    <n v="32"/>
    <n v="3"/>
    <n v="4"/>
    <n v="3"/>
    <n v="16328"/>
    <n v="22074"/>
    <n v="3"/>
    <n v="13"/>
    <n v="3"/>
    <n v="3"/>
    <n v="80"/>
    <n v="1"/>
    <n v="24"/>
    <n v="4"/>
    <n v="20"/>
    <n v="6"/>
    <n v="14"/>
    <n v="17"/>
  </r>
  <r>
    <s v="No"/>
    <s v="Travel_Rarely"/>
    <x v="0"/>
    <s v="Current Employees"/>
    <x v="1"/>
    <x v="0"/>
    <s v="STAFF-1728"/>
    <n v="1728"/>
    <x v="1"/>
    <x v="3"/>
    <x v="1"/>
    <s v="No"/>
    <s v="Y"/>
    <n v="3"/>
    <n v="-2"/>
    <n v="0"/>
    <x v="10"/>
    <n v="0"/>
    <m/>
    <n v="0"/>
    <n v="1"/>
    <n v="1370"/>
    <n v="27"/>
    <s v="Master's Degree"/>
    <n v="1"/>
    <n v="4"/>
    <n v="49"/>
    <n v="3"/>
    <n v="2"/>
    <n v="3"/>
    <n v="6883"/>
    <n v="5151"/>
    <n v="2"/>
    <n v="16"/>
    <n v="3"/>
    <n v="2"/>
    <n v="80"/>
    <n v="1"/>
    <n v="17"/>
    <n v="3"/>
    <n v="7"/>
    <n v="7"/>
    <n v="0"/>
    <n v="7"/>
  </r>
  <r>
    <s v="No"/>
    <s v="Travel_Rarely"/>
    <x v="2"/>
    <s v="Current Employees"/>
    <x v="1"/>
    <x v="0"/>
    <s v="STAFF-1798"/>
    <n v="1798"/>
    <x v="1"/>
    <x v="1"/>
    <x v="1"/>
    <s v="No"/>
    <s v="Y"/>
    <n v="1"/>
    <n v="-2"/>
    <n v="0"/>
    <x v="3"/>
    <n v="0"/>
    <m/>
    <n v="0"/>
    <n v="1"/>
    <n v="867"/>
    <n v="8"/>
    <s v="Master's Degree"/>
    <n v="1"/>
    <n v="4"/>
    <n v="90"/>
    <n v="4"/>
    <n v="1"/>
    <n v="3"/>
    <n v="3143"/>
    <n v="6076"/>
    <n v="6"/>
    <n v="19"/>
    <n v="3"/>
    <n v="2"/>
    <n v="80"/>
    <n v="1"/>
    <n v="14"/>
    <n v="3"/>
    <n v="10"/>
    <n v="8"/>
    <n v="7"/>
    <n v="6"/>
  </r>
  <r>
    <s v="No"/>
    <s v="Travel_Rarely"/>
    <x v="4"/>
    <s v="Current Employees"/>
    <x v="1"/>
    <x v="4"/>
    <s v="STAFF-1592"/>
    <n v="1592"/>
    <x v="1"/>
    <x v="1"/>
    <x v="1"/>
    <s v="No"/>
    <s v="Y"/>
    <n v="2"/>
    <n v="-2"/>
    <n v="0"/>
    <x v="30"/>
    <n v="0"/>
    <m/>
    <n v="0"/>
    <n v="1"/>
    <n v="977"/>
    <n v="10"/>
    <s v="Bachelor's Degree"/>
    <n v="1"/>
    <n v="4"/>
    <n v="45"/>
    <n v="4"/>
    <n v="1"/>
    <n v="4"/>
    <n v="2073"/>
    <n v="12826"/>
    <n v="2"/>
    <n v="16"/>
    <n v="3"/>
    <n v="4"/>
    <n v="80"/>
    <n v="1"/>
    <n v="4"/>
    <n v="3"/>
    <n v="2"/>
    <n v="2"/>
    <n v="2"/>
    <n v="2"/>
  </r>
  <r>
    <s v="No"/>
    <s v="Travel_Rarely"/>
    <x v="0"/>
    <s v="Current Employees"/>
    <x v="1"/>
    <x v="0"/>
    <s v="STAFF-1682"/>
    <n v="1682"/>
    <x v="1"/>
    <x v="4"/>
    <x v="1"/>
    <s v="No"/>
    <s v="Y"/>
    <n v="2"/>
    <n v="-2"/>
    <n v="0"/>
    <x v="9"/>
    <n v="0"/>
    <m/>
    <n v="0"/>
    <n v="1"/>
    <n v="1351"/>
    <n v="26"/>
    <s v="Master's Degree"/>
    <n v="1"/>
    <n v="1"/>
    <n v="80"/>
    <n v="3"/>
    <n v="2"/>
    <n v="3"/>
    <n v="5347"/>
    <n v="7419"/>
    <n v="6"/>
    <n v="14"/>
    <n v="3"/>
    <n v="2"/>
    <n v="80"/>
    <n v="2"/>
    <n v="10"/>
    <n v="2"/>
    <n v="3"/>
    <n v="2"/>
    <n v="0"/>
    <n v="2"/>
  </r>
  <r>
    <s v="No"/>
    <s v="Travel_Rarely"/>
    <x v="0"/>
    <s v="Current Employees"/>
    <x v="1"/>
    <x v="0"/>
    <s v="STAFF-2012"/>
    <n v="2012"/>
    <x v="1"/>
    <x v="2"/>
    <x v="1"/>
    <s v="No"/>
    <s v="Y"/>
    <n v="3"/>
    <n v="-2"/>
    <n v="0"/>
    <x v="32"/>
    <n v="0"/>
    <m/>
    <n v="0"/>
    <n v="1"/>
    <n v="543"/>
    <n v="1"/>
    <s v="Master's Degree"/>
    <n v="1"/>
    <n v="1"/>
    <n v="83"/>
    <n v="3"/>
    <n v="1"/>
    <n v="4"/>
    <n v="2406"/>
    <n v="4060"/>
    <n v="8"/>
    <n v="19"/>
    <n v="3"/>
    <n v="3"/>
    <n v="80"/>
    <n v="2"/>
    <n v="8"/>
    <n v="2"/>
    <n v="1"/>
    <n v="0"/>
    <n v="0"/>
    <n v="0"/>
  </r>
  <r>
    <s v="No"/>
    <s v="Travel_Rarely"/>
    <x v="0"/>
    <s v="Current Employees"/>
    <x v="1"/>
    <x v="2"/>
    <s v="STAFF-1803"/>
    <n v="1803"/>
    <x v="1"/>
    <x v="4"/>
    <x v="1"/>
    <s v="No"/>
    <s v="Y"/>
    <n v="2"/>
    <n v="-2"/>
    <n v="0"/>
    <x v="19"/>
    <n v="0"/>
    <m/>
    <n v="0"/>
    <n v="1"/>
    <n v="1128"/>
    <n v="13"/>
    <s v="Bachelor's Degree"/>
    <n v="1"/>
    <n v="2"/>
    <n v="95"/>
    <n v="4"/>
    <n v="2"/>
    <n v="3"/>
    <n v="5538"/>
    <n v="5696"/>
    <n v="5"/>
    <n v="18"/>
    <n v="3"/>
    <n v="3"/>
    <n v="80"/>
    <n v="2"/>
    <n v="10"/>
    <n v="2"/>
    <n v="0"/>
    <n v="0"/>
    <n v="0"/>
    <n v="0"/>
  </r>
  <r>
    <s v="No"/>
    <s v="Travel_Rarely"/>
    <x v="0"/>
    <s v="Current Employees"/>
    <x v="1"/>
    <x v="0"/>
    <s v="STAFF-1596"/>
    <n v="1596"/>
    <x v="1"/>
    <x v="2"/>
    <x v="1"/>
    <s v="No"/>
    <s v="Y"/>
    <n v="3"/>
    <n v="-2"/>
    <n v="0"/>
    <x v="10"/>
    <n v="0"/>
    <m/>
    <n v="0"/>
    <n v="1"/>
    <n v="750"/>
    <n v="28"/>
    <s v="Bachelor's Degree"/>
    <n v="1"/>
    <n v="2"/>
    <n v="46"/>
    <n v="4"/>
    <n v="2"/>
    <n v="3"/>
    <n v="3407"/>
    <n v="25348"/>
    <n v="1"/>
    <n v="17"/>
    <n v="3"/>
    <n v="4"/>
    <n v="80"/>
    <n v="2"/>
    <n v="10"/>
    <n v="2"/>
    <n v="10"/>
    <n v="9"/>
    <n v="6"/>
    <n v="8"/>
  </r>
  <r>
    <s v="No"/>
    <s v="Travel_Rarely"/>
    <x v="2"/>
    <s v="Current Employees"/>
    <x v="1"/>
    <x v="0"/>
    <s v="STAFF-1514"/>
    <n v="1514"/>
    <x v="1"/>
    <x v="3"/>
    <x v="1"/>
    <s v="No"/>
    <s v="Y"/>
    <n v="2"/>
    <n v="-2"/>
    <n v="0"/>
    <x v="14"/>
    <n v="0"/>
    <m/>
    <n v="0"/>
    <n v="1"/>
    <n v="1083"/>
    <n v="29"/>
    <s v="High School"/>
    <n v="1"/>
    <n v="3"/>
    <n v="96"/>
    <n v="1"/>
    <n v="2"/>
    <n v="2"/>
    <n v="6549"/>
    <n v="3173"/>
    <n v="1"/>
    <n v="14"/>
    <n v="3"/>
    <n v="2"/>
    <n v="80"/>
    <n v="2"/>
    <n v="8"/>
    <n v="2"/>
    <n v="8"/>
    <n v="6"/>
    <n v="1"/>
    <n v="7"/>
  </r>
  <r>
    <s v="No"/>
    <s v="Travel_Rarely"/>
    <x v="2"/>
    <s v="Current Employees"/>
    <x v="1"/>
    <x v="0"/>
    <s v="STAFF-1558"/>
    <n v="1558"/>
    <x v="1"/>
    <x v="1"/>
    <x v="1"/>
    <s v="No"/>
    <s v="Y"/>
    <n v="2"/>
    <n v="-2"/>
    <n v="0"/>
    <x v="11"/>
    <n v="0"/>
    <m/>
    <n v="0"/>
    <n v="1"/>
    <n v="598"/>
    <n v="9"/>
    <s v="Bachelor's Degree"/>
    <n v="1"/>
    <n v="3"/>
    <n v="91"/>
    <n v="4"/>
    <n v="1"/>
    <n v="3"/>
    <n v="2451"/>
    <n v="22376"/>
    <n v="6"/>
    <n v="18"/>
    <n v="3"/>
    <n v="1"/>
    <n v="80"/>
    <n v="2"/>
    <n v="5"/>
    <n v="2"/>
    <n v="1"/>
    <n v="0"/>
    <n v="0"/>
    <n v="0"/>
  </r>
  <r>
    <s v="No"/>
    <s v="Travel_Rarely"/>
    <x v="0"/>
    <s v="Current Employees"/>
    <x v="1"/>
    <x v="2"/>
    <s v="STAFF-1618"/>
    <n v="1618"/>
    <x v="1"/>
    <x v="3"/>
    <x v="1"/>
    <s v="No"/>
    <s v="Y"/>
    <n v="3"/>
    <n v="-2"/>
    <n v="0"/>
    <x v="22"/>
    <n v="0"/>
    <m/>
    <n v="0"/>
    <n v="1"/>
    <n v="1387"/>
    <n v="10"/>
    <s v="Doctoral Degree"/>
    <n v="1"/>
    <n v="2"/>
    <n v="76"/>
    <n v="3"/>
    <n v="2"/>
    <n v="1"/>
    <n v="5377"/>
    <n v="3835"/>
    <n v="2"/>
    <n v="13"/>
    <n v="3"/>
    <n v="4"/>
    <n v="80"/>
    <n v="3"/>
    <n v="10"/>
    <n v="3"/>
    <n v="7"/>
    <n v="7"/>
    <n v="7"/>
    <n v="7"/>
  </r>
  <r>
    <s v="No"/>
    <s v="Travel_Rarely"/>
    <x v="2"/>
    <s v="Current Employees"/>
    <x v="1"/>
    <x v="2"/>
    <s v="STAFF-1698"/>
    <n v="1698"/>
    <x v="1"/>
    <x v="2"/>
    <x v="1"/>
    <s v="No"/>
    <s v="Y"/>
    <n v="6"/>
    <n v="-2"/>
    <n v="0"/>
    <x v="3"/>
    <n v="0"/>
    <m/>
    <n v="0"/>
    <n v="1"/>
    <n v="267"/>
    <n v="21"/>
    <s v="Bachelor's Degree"/>
    <n v="1"/>
    <n v="2"/>
    <n v="79"/>
    <n v="4"/>
    <n v="1"/>
    <n v="2"/>
    <n v="2028"/>
    <n v="13637"/>
    <n v="1"/>
    <n v="18"/>
    <n v="3"/>
    <n v="4"/>
    <n v="80"/>
    <n v="3"/>
    <n v="14"/>
    <n v="3"/>
    <n v="14"/>
    <n v="11"/>
    <n v="2"/>
    <n v="13"/>
  </r>
  <r>
    <s v="No"/>
    <s v="Travel_Rarely"/>
    <x v="3"/>
    <s v="Current Employees"/>
    <x v="1"/>
    <x v="2"/>
    <s v="STAFF-1770"/>
    <n v="1770"/>
    <x v="1"/>
    <x v="7"/>
    <x v="1"/>
    <s v="No"/>
    <s v="Y"/>
    <n v="2"/>
    <n v="-2"/>
    <n v="0"/>
    <x v="27"/>
    <n v="0"/>
    <m/>
    <n v="0"/>
    <n v="1"/>
    <n v="478"/>
    <n v="2"/>
    <s v="Bachelor's Degree"/>
    <n v="1"/>
    <n v="3"/>
    <n v="60"/>
    <n v="2"/>
    <n v="5"/>
    <n v="1"/>
    <n v="19038"/>
    <n v="19805"/>
    <n v="8"/>
    <n v="12"/>
    <n v="3"/>
    <n v="2"/>
    <n v="80"/>
    <n v="3"/>
    <n v="34"/>
    <n v="3"/>
    <n v="1"/>
    <n v="0"/>
    <n v="0"/>
    <n v="0"/>
  </r>
  <r>
    <s v="No"/>
    <s v="Travel_Rarely"/>
    <x v="0"/>
    <s v="Current Employees"/>
    <x v="1"/>
    <x v="0"/>
    <s v="STAFF-1631"/>
    <n v="1631"/>
    <x v="1"/>
    <x v="3"/>
    <x v="1"/>
    <s v="No"/>
    <s v="Y"/>
    <n v="2"/>
    <n v="-2"/>
    <n v="0"/>
    <x v="2"/>
    <n v="0"/>
    <m/>
    <n v="0"/>
    <n v="1"/>
    <n v="671"/>
    <n v="19"/>
    <s v="Bachelor's Degree"/>
    <n v="1"/>
    <n v="3"/>
    <n v="85"/>
    <n v="3"/>
    <n v="2"/>
    <n v="3"/>
    <n v="5768"/>
    <n v="26493"/>
    <n v="3"/>
    <n v="17"/>
    <n v="3"/>
    <n v="1"/>
    <n v="80"/>
    <n v="3"/>
    <n v="9"/>
    <n v="2"/>
    <n v="4"/>
    <n v="3"/>
    <n v="0"/>
    <n v="2"/>
  </r>
  <r>
    <s v="No"/>
    <s v="Travel_Rarely"/>
    <x v="2"/>
    <s v="Current Employees"/>
    <x v="1"/>
    <x v="2"/>
    <s v="STAFF-1718"/>
    <n v="1718"/>
    <x v="1"/>
    <x v="2"/>
    <x v="1"/>
    <s v="No"/>
    <s v="Y"/>
    <n v="3"/>
    <n v="-2"/>
    <n v="0"/>
    <x v="25"/>
    <n v="0"/>
    <m/>
    <n v="0"/>
    <n v="1"/>
    <n v="390"/>
    <n v="17"/>
    <s v="Master's Degree"/>
    <n v="1"/>
    <n v="4"/>
    <n v="62"/>
    <n v="1"/>
    <n v="1"/>
    <n v="3"/>
    <n v="2305"/>
    <n v="6217"/>
    <n v="1"/>
    <n v="15"/>
    <n v="3"/>
    <n v="3"/>
    <n v="80"/>
    <n v="3"/>
    <n v="3"/>
    <n v="4"/>
    <n v="3"/>
    <n v="2"/>
    <n v="0"/>
    <n v="2"/>
  </r>
  <r>
    <s v="No"/>
    <s v="Travel_Rarely"/>
    <x v="0"/>
    <s v="Current Employees"/>
    <x v="1"/>
    <x v="0"/>
    <s v="STAFF-1435"/>
    <n v="1435"/>
    <x v="1"/>
    <x v="2"/>
    <x v="0"/>
    <s v="No"/>
    <s v="Y"/>
    <n v="2"/>
    <n v="-2"/>
    <n v="0"/>
    <x v="9"/>
    <n v="0"/>
    <m/>
    <n v="0"/>
    <n v="1"/>
    <n v="172"/>
    <n v="4"/>
    <s v="Master's Degree"/>
    <n v="1"/>
    <n v="1"/>
    <n v="37"/>
    <n v="2"/>
    <n v="2"/>
    <n v="4"/>
    <n v="5810"/>
    <n v="22604"/>
    <n v="1"/>
    <n v="16"/>
    <n v="3"/>
    <n v="3"/>
    <n v="80"/>
    <n v="0"/>
    <n v="10"/>
    <n v="2"/>
    <n v="10"/>
    <n v="4"/>
    <n v="1"/>
    <n v="8"/>
  </r>
  <r>
    <s v="No"/>
    <s v="Travel_Rarely"/>
    <x v="0"/>
    <s v="Current Employees"/>
    <x v="1"/>
    <x v="0"/>
    <s v="STAFF-1659"/>
    <n v="1659"/>
    <x v="1"/>
    <x v="2"/>
    <x v="0"/>
    <s v="No"/>
    <s v="Y"/>
    <n v="4"/>
    <n v="-2"/>
    <n v="0"/>
    <x v="9"/>
    <n v="0"/>
    <m/>
    <n v="0"/>
    <n v="1"/>
    <n v="311"/>
    <n v="7"/>
    <s v="Bachelor's Degree"/>
    <n v="1"/>
    <n v="1"/>
    <n v="77"/>
    <n v="3"/>
    <n v="1"/>
    <n v="2"/>
    <n v="2013"/>
    <n v="10950"/>
    <n v="2"/>
    <n v="11"/>
    <n v="3"/>
    <n v="3"/>
    <n v="80"/>
    <n v="0"/>
    <n v="15"/>
    <n v="3"/>
    <n v="4"/>
    <n v="3"/>
    <n v="1"/>
    <n v="3"/>
  </r>
  <r>
    <s v="No"/>
    <s v="Travel_Rarely"/>
    <x v="4"/>
    <s v="Current Employees"/>
    <x v="1"/>
    <x v="0"/>
    <s v="STAFF-1533"/>
    <n v="1533"/>
    <x v="1"/>
    <x v="2"/>
    <x v="0"/>
    <s v="No"/>
    <s v="Y"/>
    <n v="2"/>
    <n v="-2"/>
    <n v="0"/>
    <x v="30"/>
    <n v="0"/>
    <m/>
    <n v="0"/>
    <n v="1"/>
    <n v="507"/>
    <n v="20"/>
    <s v="High School"/>
    <n v="1"/>
    <n v="1"/>
    <n v="97"/>
    <n v="3"/>
    <n v="2"/>
    <n v="3"/>
    <n v="2272"/>
    <n v="24812"/>
    <n v="0"/>
    <n v="14"/>
    <n v="3"/>
    <n v="2"/>
    <n v="80"/>
    <n v="0"/>
    <n v="5"/>
    <n v="3"/>
    <n v="4"/>
    <n v="3"/>
    <n v="1"/>
    <n v="2"/>
  </r>
  <r>
    <s v="No"/>
    <s v="Travel_Rarely"/>
    <x v="2"/>
    <s v="Current Employees"/>
    <x v="1"/>
    <x v="2"/>
    <s v="STAFF-1577"/>
    <n v="1577"/>
    <x v="1"/>
    <x v="1"/>
    <x v="0"/>
    <s v="No"/>
    <s v="Y"/>
    <n v="4"/>
    <n v="-2"/>
    <n v="0"/>
    <x v="13"/>
    <n v="0"/>
    <m/>
    <n v="0"/>
    <n v="1"/>
    <n v="479"/>
    <n v="7"/>
    <s v="Master's Degree"/>
    <n v="1"/>
    <n v="1"/>
    <n v="35"/>
    <n v="3"/>
    <n v="1"/>
    <n v="4"/>
    <n v="2972"/>
    <n v="22061"/>
    <n v="1"/>
    <n v="13"/>
    <n v="3"/>
    <n v="3"/>
    <n v="80"/>
    <n v="0"/>
    <n v="1"/>
    <n v="1"/>
    <n v="1"/>
    <n v="0"/>
    <n v="0"/>
    <n v="0"/>
  </r>
  <r>
    <s v="No"/>
    <s v="Travel_Rarely"/>
    <x v="0"/>
    <s v="Current Employees"/>
    <x v="1"/>
    <x v="0"/>
    <s v="STAFF-2014"/>
    <n v="2014"/>
    <x v="1"/>
    <x v="1"/>
    <x v="0"/>
    <s v="No"/>
    <s v="Y"/>
    <n v="2"/>
    <n v="-2"/>
    <n v="0"/>
    <x v="22"/>
    <n v="0"/>
    <m/>
    <n v="0"/>
    <n v="1"/>
    <n v="116"/>
    <n v="24"/>
    <s v="High School"/>
    <n v="1"/>
    <n v="1"/>
    <n v="52"/>
    <n v="3"/>
    <n v="2"/>
    <n v="4"/>
    <n v="4108"/>
    <n v="5340"/>
    <n v="7"/>
    <n v="13"/>
    <n v="3"/>
    <n v="1"/>
    <n v="80"/>
    <n v="0"/>
    <n v="18"/>
    <n v="3"/>
    <n v="7"/>
    <n v="7"/>
    <n v="1"/>
    <n v="7"/>
  </r>
  <r>
    <s v="No"/>
    <s v="Travel_Rarely"/>
    <x v="4"/>
    <s v="Current Employees"/>
    <x v="1"/>
    <x v="0"/>
    <s v="STAFF-1981"/>
    <n v="1981"/>
    <x v="1"/>
    <x v="4"/>
    <x v="0"/>
    <s v="No"/>
    <s v="Y"/>
    <n v="2"/>
    <n v="-2"/>
    <n v="0"/>
    <x v="17"/>
    <n v="0"/>
    <m/>
    <n v="0"/>
    <n v="1"/>
    <n v="771"/>
    <n v="1"/>
    <s v="Associates Degree"/>
    <n v="1"/>
    <n v="2"/>
    <n v="45"/>
    <n v="2"/>
    <n v="2"/>
    <n v="3"/>
    <n v="4617"/>
    <n v="14120"/>
    <n v="1"/>
    <n v="12"/>
    <n v="3"/>
    <n v="2"/>
    <n v="80"/>
    <n v="0"/>
    <n v="4"/>
    <n v="2"/>
    <n v="4"/>
    <n v="3"/>
    <n v="1"/>
    <n v="2"/>
  </r>
  <r>
    <s v="No"/>
    <s v="Travel_Rarely"/>
    <x v="0"/>
    <s v="Current Employees"/>
    <x v="1"/>
    <x v="2"/>
    <s v="STAFF-2008"/>
    <n v="2008"/>
    <x v="1"/>
    <x v="1"/>
    <x v="0"/>
    <s v="No"/>
    <s v="Y"/>
    <n v="5"/>
    <n v="-2"/>
    <n v="0"/>
    <x v="10"/>
    <n v="0"/>
    <m/>
    <n v="0"/>
    <n v="1"/>
    <n v="1395"/>
    <n v="9"/>
    <s v="Master's Degree"/>
    <n v="1"/>
    <n v="2"/>
    <n v="48"/>
    <n v="3"/>
    <n v="2"/>
    <n v="3"/>
    <n v="5098"/>
    <n v="18698"/>
    <n v="1"/>
    <n v="19"/>
    <n v="3"/>
    <n v="2"/>
    <n v="80"/>
    <n v="0"/>
    <n v="10"/>
    <n v="3"/>
    <n v="10"/>
    <n v="7"/>
    <n v="0"/>
    <n v="8"/>
  </r>
  <r>
    <s v="No"/>
    <s v="Travel_Rarely"/>
    <x v="0"/>
    <s v="Current Employees"/>
    <x v="1"/>
    <x v="0"/>
    <s v="STAFF-1814"/>
    <n v="1814"/>
    <x v="1"/>
    <x v="4"/>
    <x v="0"/>
    <s v="No"/>
    <s v="Y"/>
    <n v="3"/>
    <n v="-2"/>
    <n v="0"/>
    <x v="0"/>
    <n v="0"/>
    <m/>
    <n v="0"/>
    <n v="1"/>
    <n v="447"/>
    <n v="5"/>
    <s v="Bachelor's Degree"/>
    <n v="1"/>
    <n v="2"/>
    <n v="85"/>
    <n v="4"/>
    <n v="2"/>
    <n v="2"/>
    <n v="6870"/>
    <n v="15530"/>
    <n v="3"/>
    <n v="12"/>
    <n v="3"/>
    <n v="1"/>
    <n v="80"/>
    <n v="0"/>
    <n v="11"/>
    <n v="1"/>
    <n v="3"/>
    <n v="2"/>
    <n v="1"/>
    <n v="2"/>
  </r>
  <r>
    <s v="No"/>
    <s v="Travel_Rarely"/>
    <x v="0"/>
    <s v="Current Employees"/>
    <x v="1"/>
    <x v="0"/>
    <s v="STAFF-2048"/>
    <n v="2048"/>
    <x v="1"/>
    <x v="1"/>
    <x v="0"/>
    <s v="No"/>
    <s v="Y"/>
    <n v="2"/>
    <n v="-2"/>
    <n v="0"/>
    <x v="32"/>
    <n v="0"/>
    <m/>
    <n v="0"/>
    <n v="1"/>
    <n v="1322"/>
    <n v="2"/>
    <s v="Master's Degree"/>
    <n v="1"/>
    <n v="3"/>
    <n v="52"/>
    <n v="2"/>
    <n v="1"/>
    <n v="3"/>
    <n v="2809"/>
    <n v="2725"/>
    <n v="2"/>
    <n v="14"/>
    <n v="3"/>
    <n v="4"/>
    <n v="80"/>
    <n v="0"/>
    <n v="8"/>
    <n v="3"/>
    <n v="2"/>
    <n v="2"/>
    <n v="2"/>
    <n v="2"/>
  </r>
  <r>
    <s v="No"/>
    <s v="Travel_Rarely"/>
    <x v="2"/>
    <s v="Current Employees"/>
    <x v="1"/>
    <x v="2"/>
    <s v="STAFF-1952"/>
    <n v="1952"/>
    <x v="1"/>
    <x v="2"/>
    <x v="0"/>
    <s v="No"/>
    <s v="Y"/>
    <n v="6"/>
    <n v="-2"/>
    <n v="0"/>
    <x v="25"/>
    <n v="0"/>
    <m/>
    <n v="0"/>
    <n v="1"/>
    <n v="157"/>
    <n v="1"/>
    <s v="Bachelor's Degree"/>
    <n v="1"/>
    <n v="3"/>
    <n v="95"/>
    <n v="3"/>
    <n v="1"/>
    <n v="1"/>
    <n v="2867"/>
    <n v="20006"/>
    <n v="0"/>
    <n v="13"/>
    <n v="3"/>
    <n v="4"/>
    <n v="80"/>
    <n v="0"/>
    <n v="8"/>
    <n v="2"/>
    <n v="7"/>
    <n v="7"/>
    <n v="7"/>
    <n v="6"/>
  </r>
  <r>
    <s v="No"/>
    <s v="Travel_Rarely"/>
    <x v="1"/>
    <s v="Current Employees"/>
    <x v="1"/>
    <x v="0"/>
    <s v="STAFF-1727"/>
    <n v="1727"/>
    <x v="1"/>
    <x v="4"/>
    <x v="0"/>
    <s v="No"/>
    <s v="Y"/>
    <n v="3"/>
    <n v="-2"/>
    <n v="0"/>
    <x v="21"/>
    <n v="0"/>
    <m/>
    <n v="0"/>
    <n v="1"/>
    <n v="717"/>
    <n v="13"/>
    <s v="Master's Degree"/>
    <n v="1"/>
    <n v="3"/>
    <n v="34"/>
    <n v="3"/>
    <n v="2"/>
    <n v="2"/>
    <n v="5562"/>
    <n v="9697"/>
    <n v="6"/>
    <n v="14"/>
    <n v="3"/>
    <n v="4"/>
    <n v="80"/>
    <n v="0"/>
    <n v="19"/>
    <n v="3"/>
    <n v="10"/>
    <n v="7"/>
    <n v="0"/>
    <n v="9"/>
  </r>
  <r>
    <s v="No"/>
    <s v="Travel_Rarely"/>
    <x v="1"/>
    <s v="Current Employees"/>
    <x v="1"/>
    <x v="0"/>
    <s v="STAFF-1677"/>
    <n v="1677"/>
    <x v="1"/>
    <x v="5"/>
    <x v="0"/>
    <s v="No"/>
    <s v="Y"/>
    <n v="2"/>
    <n v="-2"/>
    <n v="0"/>
    <x v="1"/>
    <n v="0"/>
    <m/>
    <n v="0"/>
    <n v="1"/>
    <n v="809"/>
    <n v="1"/>
    <s v="Bachelor's Degree"/>
    <n v="1"/>
    <n v="3"/>
    <n v="36"/>
    <n v="3"/>
    <n v="4"/>
    <n v="3"/>
    <n v="15379"/>
    <n v="22384"/>
    <n v="4"/>
    <n v="14"/>
    <n v="3"/>
    <n v="1"/>
    <n v="80"/>
    <n v="0"/>
    <n v="23"/>
    <n v="3"/>
    <n v="8"/>
    <n v="7"/>
    <n v="0"/>
    <n v="0"/>
  </r>
  <r>
    <s v="No"/>
    <s v="Travel_Rarely"/>
    <x v="4"/>
    <s v="Current Employees"/>
    <x v="1"/>
    <x v="2"/>
    <s v="STAFF-1623"/>
    <n v="1623"/>
    <x v="1"/>
    <x v="1"/>
    <x v="0"/>
    <s v="No"/>
    <s v="Y"/>
    <n v="2"/>
    <n v="-2"/>
    <n v="0"/>
    <x v="18"/>
    <n v="0"/>
    <m/>
    <n v="0"/>
    <n v="1"/>
    <n v="546"/>
    <n v="5"/>
    <s v="High School"/>
    <n v="1"/>
    <n v="3"/>
    <n v="97"/>
    <n v="3"/>
    <n v="1"/>
    <n v="4"/>
    <n v="3117"/>
    <n v="26009"/>
    <n v="1"/>
    <n v="18"/>
    <n v="3"/>
    <n v="3"/>
    <n v="80"/>
    <n v="0"/>
    <n v="3"/>
    <n v="3"/>
    <n v="2"/>
    <n v="2"/>
    <n v="2"/>
    <n v="2"/>
  </r>
  <r>
    <s v="No"/>
    <s v="Travel_Rarely"/>
    <x v="2"/>
    <s v="Current Employees"/>
    <x v="1"/>
    <x v="1"/>
    <s v="STAFF-1417"/>
    <n v="1417"/>
    <x v="1"/>
    <x v="2"/>
    <x v="0"/>
    <s v="No"/>
    <s v="Y"/>
    <n v="2"/>
    <n v="-2"/>
    <n v="0"/>
    <x v="25"/>
    <n v="0"/>
    <m/>
    <n v="0"/>
    <n v="1"/>
    <n v="652"/>
    <n v="7"/>
    <s v="Bachelor's Degree"/>
    <n v="1"/>
    <n v="3"/>
    <n v="100"/>
    <n v="4"/>
    <n v="1"/>
    <n v="1"/>
    <n v="3578"/>
    <n v="23577"/>
    <n v="0"/>
    <n v="12"/>
    <n v="3"/>
    <n v="4"/>
    <n v="80"/>
    <n v="0"/>
    <n v="8"/>
    <n v="3"/>
    <n v="7"/>
    <n v="7"/>
    <n v="0"/>
    <n v="7"/>
  </r>
  <r>
    <s v="No"/>
    <s v="Travel_Rarely"/>
    <x v="0"/>
    <s v="Current Employees"/>
    <x v="1"/>
    <x v="2"/>
    <s v="STAFF-1564"/>
    <n v="1564"/>
    <x v="1"/>
    <x v="2"/>
    <x v="0"/>
    <s v="No"/>
    <s v="Y"/>
    <n v="3"/>
    <n v="-2"/>
    <n v="0"/>
    <x v="10"/>
    <n v="0"/>
    <m/>
    <n v="0"/>
    <n v="1"/>
    <n v="992"/>
    <n v="1"/>
    <s v="Bachelor's Degree"/>
    <n v="1"/>
    <n v="4"/>
    <n v="68"/>
    <n v="2"/>
    <n v="1"/>
    <n v="1"/>
    <n v="2450"/>
    <n v="21731"/>
    <n v="1"/>
    <n v="19"/>
    <n v="3"/>
    <n v="2"/>
    <n v="80"/>
    <n v="0"/>
    <n v="3"/>
    <n v="3"/>
    <n v="3"/>
    <n v="0"/>
    <n v="1"/>
    <n v="2"/>
  </r>
  <r>
    <s v="No"/>
    <s v="Travel_Rarely"/>
    <x v="2"/>
    <s v="Current Employees"/>
    <x v="1"/>
    <x v="0"/>
    <s v="STAFF-1545"/>
    <n v="1545"/>
    <x v="1"/>
    <x v="3"/>
    <x v="0"/>
    <s v="No"/>
    <s v="Y"/>
    <n v="2"/>
    <n v="-2"/>
    <n v="0"/>
    <x v="3"/>
    <n v="0"/>
    <m/>
    <n v="0"/>
    <n v="1"/>
    <n v="575"/>
    <n v="25"/>
    <s v="Bachelor's Degree"/>
    <n v="1"/>
    <n v="4"/>
    <n v="44"/>
    <n v="2"/>
    <n v="2"/>
    <n v="2"/>
    <n v="4320"/>
    <n v="24152"/>
    <n v="1"/>
    <n v="13"/>
    <n v="3"/>
    <n v="4"/>
    <n v="80"/>
    <n v="0"/>
    <n v="5"/>
    <n v="3"/>
    <n v="5"/>
    <n v="3"/>
    <n v="0"/>
    <n v="2"/>
  </r>
  <r>
    <s v="No"/>
    <s v="Travel_Rarely"/>
    <x v="2"/>
    <s v="Current Employees"/>
    <x v="1"/>
    <x v="0"/>
    <s v="STAFF-1883"/>
    <n v="1883"/>
    <x v="1"/>
    <x v="2"/>
    <x v="0"/>
    <s v="No"/>
    <s v="Y"/>
    <n v="2"/>
    <n v="-2"/>
    <n v="0"/>
    <x v="11"/>
    <n v="0"/>
    <m/>
    <n v="0"/>
    <n v="1"/>
    <n v="592"/>
    <n v="7"/>
    <s v="Bachelor's Degree"/>
    <n v="1"/>
    <n v="4"/>
    <n v="59"/>
    <n v="3"/>
    <n v="1"/>
    <n v="1"/>
    <n v="2062"/>
    <n v="19384"/>
    <n v="3"/>
    <n v="14"/>
    <n v="3"/>
    <n v="2"/>
    <n v="80"/>
    <n v="0"/>
    <n v="11"/>
    <n v="3"/>
    <n v="3"/>
    <n v="2"/>
    <n v="1"/>
    <n v="2"/>
  </r>
  <r>
    <s v="No"/>
    <s v="Travel_Rarely"/>
    <x v="2"/>
    <s v="Current Employees"/>
    <x v="1"/>
    <x v="4"/>
    <s v="STAFF-2038"/>
    <n v="2038"/>
    <x v="1"/>
    <x v="1"/>
    <x v="0"/>
    <s v="No"/>
    <s v="Y"/>
    <n v="4"/>
    <n v="-2"/>
    <n v="0"/>
    <x v="5"/>
    <n v="0"/>
    <m/>
    <n v="0"/>
    <n v="1"/>
    <n v="529"/>
    <n v="2"/>
    <s v="Bachelor's Degree"/>
    <n v="1"/>
    <n v="4"/>
    <n v="78"/>
    <n v="3"/>
    <n v="1"/>
    <n v="4"/>
    <n v="2439"/>
    <n v="11288"/>
    <n v="1"/>
    <n v="14"/>
    <n v="3"/>
    <n v="4"/>
    <n v="80"/>
    <n v="0"/>
    <n v="4"/>
    <n v="3"/>
    <n v="4"/>
    <n v="2"/>
    <n v="1"/>
    <n v="2"/>
  </r>
  <r>
    <s v="No"/>
    <s v="Travel_Rarely"/>
    <x v="0"/>
    <s v="Current Employees"/>
    <x v="1"/>
    <x v="0"/>
    <s v="STAFF-1475"/>
    <n v="1475"/>
    <x v="1"/>
    <x v="1"/>
    <x v="0"/>
    <s v="No"/>
    <s v="Y"/>
    <n v="3"/>
    <n v="-2"/>
    <n v="0"/>
    <x v="20"/>
    <n v="0"/>
    <m/>
    <n v="0"/>
    <n v="1"/>
    <n v="1467"/>
    <n v="20"/>
    <s v="Bachelor's Degree"/>
    <n v="1"/>
    <n v="4"/>
    <n v="49"/>
    <n v="3"/>
    <n v="1"/>
    <n v="2"/>
    <n v="3420"/>
    <n v="21158"/>
    <n v="1"/>
    <n v="13"/>
    <n v="3"/>
    <n v="3"/>
    <n v="80"/>
    <n v="0"/>
    <n v="6"/>
    <n v="2"/>
    <n v="5"/>
    <n v="2"/>
    <n v="1"/>
    <n v="3"/>
  </r>
  <r>
    <s v="No"/>
    <s v="Travel_Rarely"/>
    <x v="0"/>
    <s v="Current Employees"/>
    <x v="1"/>
    <x v="0"/>
    <s v="STAFF-1860"/>
    <n v="1860"/>
    <x v="1"/>
    <x v="2"/>
    <x v="0"/>
    <s v="No"/>
    <s v="Y"/>
    <n v="3"/>
    <n v="-2"/>
    <n v="0"/>
    <x v="19"/>
    <n v="0"/>
    <m/>
    <n v="0"/>
    <n v="1"/>
    <n v="1142"/>
    <n v="8"/>
    <s v="Bachelor's Degree"/>
    <n v="1"/>
    <n v="4"/>
    <n v="81"/>
    <n v="3"/>
    <n v="1"/>
    <n v="3"/>
    <n v="3968"/>
    <n v="13624"/>
    <n v="4"/>
    <n v="13"/>
    <n v="3"/>
    <n v="4"/>
    <n v="80"/>
    <n v="0"/>
    <n v="8"/>
    <n v="3"/>
    <n v="0"/>
    <n v="0"/>
    <n v="0"/>
    <n v="0"/>
  </r>
  <r>
    <s v="No"/>
    <s v="Travel_Rarely"/>
    <x v="4"/>
    <s v="Current Employees"/>
    <x v="1"/>
    <x v="0"/>
    <s v="STAFF-2007"/>
    <n v="2007"/>
    <x v="1"/>
    <x v="1"/>
    <x v="0"/>
    <s v="No"/>
    <s v="Y"/>
    <n v="2"/>
    <n v="-2"/>
    <n v="0"/>
    <x v="15"/>
    <n v="0"/>
    <m/>
    <n v="0"/>
    <n v="1"/>
    <n v="581"/>
    <n v="1"/>
    <s v="Associates Degree"/>
    <n v="1"/>
    <n v="4"/>
    <n v="63"/>
    <n v="3"/>
    <n v="1"/>
    <n v="3"/>
    <n v="3375"/>
    <n v="17624"/>
    <n v="0"/>
    <n v="12"/>
    <n v="3"/>
    <n v="4"/>
    <n v="80"/>
    <n v="0"/>
    <n v="4"/>
    <n v="4"/>
    <n v="3"/>
    <n v="2"/>
    <n v="1"/>
    <n v="2"/>
  </r>
  <r>
    <s v="No"/>
    <s v="Travel_Rarely"/>
    <x v="4"/>
    <s v="Current Employees"/>
    <x v="1"/>
    <x v="1"/>
    <s v="STAFF-1982"/>
    <n v="1982"/>
    <x v="1"/>
    <x v="2"/>
    <x v="0"/>
    <s v="No"/>
    <s v="Y"/>
    <n v="6"/>
    <n v="-2"/>
    <n v="0"/>
    <x v="30"/>
    <n v="0"/>
    <m/>
    <n v="0"/>
    <n v="1"/>
    <n v="571"/>
    <n v="12"/>
    <s v="Associates Degree"/>
    <n v="1"/>
    <n v="4"/>
    <n v="78"/>
    <n v="3"/>
    <n v="1"/>
    <n v="4"/>
    <n v="2647"/>
    <n v="13672"/>
    <n v="1"/>
    <n v="13"/>
    <n v="3"/>
    <n v="3"/>
    <n v="80"/>
    <n v="0"/>
    <n v="5"/>
    <n v="4"/>
    <n v="5"/>
    <n v="2"/>
    <n v="1"/>
    <n v="4"/>
  </r>
  <r>
    <s v="No"/>
    <s v="Travel_Rarely"/>
    <x v="1"/>
    <s v="Current Employees"/>
    <x v="1"/>
    <x v="2"/>
    <s v="STAFF-1472"/>
    <n v="1472"/>
    <x v="1"/>
    <x v="7"/>
    <x v="0"/>
    <s v="No"/>
    <s v="Y"/>
    <n v="2"/>
    <n v="-2"/>
    <n v="0"/>
    <x v="16"/>
    <n v="0"/>
    <m/>
    <n v="0"/>
    <n v="1"/>
    <n v="447"/>
    <n v="2"/>
    <s v="Bachelor's Degree"/>
    <n v="1"/>
    <n v="4"/>
    <n v="39"/>
    <n v="4"/>
    <n v="4"/>
    <n v="2"/>
    <n v="16598"/>
    <n v="19764"/>
    <n v="4"/>
    <n v="12"/>
    <n v="3"/>
    <n v="2"/>
    <n v="80"/>
    <n v="0"/>
    <n v="35"/>
    <n v="2"/>
    <n v="9"/>
    <n v="8"/>
    <n v="8"/>
    <n v="8"/>
  </r>
  <r>
    <s v="No"/>
    <s v="Travel_Rarely"/>
    <x v="2"/>
    <s v="Current Employees"/>
    <x v="0"/>
    <x v="0"/>
    <s v="STAFF-1453"/>
    <n v="1453"/>
    <x v="1"/>
    <x v="0"/>
    <x v="2"/>
    <s v="No"/>
    <s v="Y"/>
    <n v="5"/>
    <n v="-2"/>
    <n v="0"/>
    <x v="12"/>
    <n v="0"/>
    <m/>
    <n v="0"/>
    <n v="1"/>
    <n v="326"/>
    <n v="8"/>
    <s v="Associates Degree"/>
    <n v="1"/>
    <n v="1"/>
    <n v="31"/>
    <n v="3"/>
    <n v="3"/>
    <n v="4"/>
    <n v="10793"/>
    <n v="8386"/>
    <n v="1"/>
    <n v="18"/>
    <n v="3"/>
    <n v="1"/>
    <n v="80"/>
    <n v="1"/>
    <n v="13"/>
    <n v="3"/>
    <n v="13"/>
    <n v="7"/>
    <n v="9"/>
    <n v="9"/>
  </r>
  <r>
    <s v="No"/>
    <s v="Travel_Rarely"/>
    <x v="2"/>
    <s v="Current Employees"/>
    <x v="0"/>
    <x v="3"/>
    <s v="STAFF-1754"/>
    <n v="1754"/>
    <x v="1"/>
    <x v="0"/>
    <x v="2"/>
    <s v="No"/>
    <s v="Y"/>
    <n v="2"/>
    <n v="-2"/>
    <n v="0"/>
    <x v="7"/>
    <n v="0"/>
    <m/>
    <n v="0"/>
    <n v="1"/>
    <n v="979"/>
    <n v="15"/>
    <s v="Associates Degree"/>
    <n v="1"/>
    <n v="3"/>
    <n v="94"/>
    <n v="2"/>
    <n v="3"/>
    <n v="2"/>
    <n v="7140"/>
    <n v="3088"/>
    <n v="2"/>
    <n v="11"/>
    <n v="3"/>
    <n v="1"/>
    <n v="80"/>
    <n v="1"/>
    <n v="12"/>
    <n v="3"/>
    <n v="7"/>
    <n v="7"/>
    <n v="1"/>
    <n v="7"/>
  </r>
  <r>
    <s v="No"/>
    <s v="Travel_Rarely"/>
    <x v="0"/>
    <s v="Current Employees"/>
    <x v="0"/>
    <x v="0"/>
    <s v="STAFF-2037"/>
    <n v="2037"/>
    <x v="1"/>
    <x v="0"/>
    <x v="2"/>
    <s v="No"/>
    <s v="Y"/>
    <n v="5"/>
    <n v="-2"/>
    <n v="0"/>
    <x v="0"/>
    <n v="0"/>
    <m/>
    <n v="0"/>
    <n v="1"/>
    <n v="930"/>
    <n v="3"/>
    <s v="Bachelor's Degree"/>
    <n v="1"/>
    <n v="3"/>
    <n v="57"/>
    <n v="2"/>
    <n v="2"/>
    <n v="2"/>
    <n v="8938"/>
    <n v="12227"/>
    <n v="2"/>
    <n v="11"/>
    <n v="3"/>
    <n v="3"/>
    <n v="80"/>
    <n v="1"/>
    <n v="14"/>
    <n v="3"/>
    <n v="5"/>
    <n v="4"/>
    <n v="0"/>
    <n v="4"/>
  </r>
  <r>
    <s v="No"/>
    <s v="Travel_Rarely"/>
    <x v="2"/>
    <s v="Current Employees"/>
    <x v="0"/>
    <x v="2"/>
    <s v="STAFF-1951"/>
    <n v="1951"/>
    <x v="1"/>
    <x v="0"/>
    <x v="2"/>
    <s v="No"/>
    <s v="Y"/>
    <n v="2"/>
    <n v="-2"/>
    <n v="0"/>
    <x v="13"/>
    <n v="0"/>
    <m/>
    <n v="0"/>
    <n v="1"/>
    <n v="1239"/>
    <n v="13"/>
    <s v="Master's Degree"/>
    <n v="1"/>
    <n v="4"/>
    <n v="39"/>
    <n v="3"/>
    <n v="3"/>
    <n v="3"/>
    <n v="8628"/>
    <n v="22914"/>
    <n v="1"/>
    <n v="18"/>
    <n v="3"/>
    <n v="3"/>
    <n v="80"/>
    <n v="1"/>
    <n v="9"/>
    <n v="2"/>
    <n v="8"/>
    <n v="7"/>
    <n v="1"/>
    <n v="1"/>
  </r>
  <r>
    <s v="No"/>
    <s v="Travel_Rarely"/>
    <x v="2"/>
    <s v="Current Employees"/>
    <x v="0"/>
    <x v="0"/>
    <s v="STAFF-1497"/>
    <n v="1497"/>
    <x v="1"/>
    <x v="0"/>
    <x v="2"/>
    <s v="No"/>
    <s v="Y"/>
    <n v="3"/>
    <n v="-2"/>
    <n v="0"/>
    <x v="11"/>
    <n v="0"/>
    <m/>
    <n v="0"/>
    <n v="1"/>
    <n v="1246"/>
    <n v="19"/>
    <s v="Bachelor's Degree"/>
    <n v="1"/>
    <n v="3"/>
    <n v="77"/>
    <n v="2"/>
    <n v="2"/>
    <n v="3"/>
    <n v="8620"/>
    <n v="23757"/>
    <n v="1"/>
    <n v="14"/>
    <n v="3"/>
    <n v="3"/>
    <n v="80"/>
    <n v="2"/>
    <n v="10"/>
    <n v="3"/>
    <n v="10"/>
    <n v="7"/>
    <n v="0"/>
    <n v="4"/>
  </r>
  <r>
    <s v="No"/>
    <s v="Travel_Rarely"/>
    <x v="2"/>
    <s v="Current Employees"/>
    <x v="0"/>
    <x v="2"/>
    <s v="STAFF-1670"/>
    <n v="1670"/>
    <x v="1"/>
    <x v="0"/>
    <x v="2"/>
    <s v="No"/>
    <s v="Y"/>
    <n v="5"/>
    <n v="-2"/>
    <n v="0"/>
    <x v="3"/>
    <n v="0"/>
    <m/>
    <n v="0"/>
    <n v="1"/>
    <n v="392"/>
    <n v="2"/>
    <s v="Master's Degree"/>
    <n v="1"/>
    <n v="4"/>
    <n v="93"/>
    <n v="3"/>
    <n v="2"/>
    <n v="4"/>
    <n v="5505"/>
    <n v="3921"/>
    <n v="1"/>
    <n v="14"/>
    <n v="3"/>
    <n v="3"/>
    <n v="80"/>
    <n v="2"/>
    <n v="6"/>
    <n v="3"/>
    <n v="6"/>
    <n v="2"/>
    <n v="0"/>
    <n v="4"/>
  </r>
  <r>
    <s v="No"/>
    <s v="Travel_Rarely"/>
    <x v="1"/>
    <s v="Current Employees"/>
    <x v="0"/>
    <x v="3"/>
    <s v="STAFF-1466"/>
    <n v="1466"/>
    <x v="1"/>
    <x v="0"/>
    <x v="2"/>
    <s v="No"/>
    <s v="Y"/>
    <n v="3"/>
    <n v="-2"/>
    <n v="0"/>
    <x v="26"/>
    <n v="0"/>
    <m/>
    <n v="0"/>
    <n v="1"/>
    <n v="1221"/>
    <n v="7"/>
    <s v="Bachelor's Degree"/>
    <n v="1"/>
    <n v="3"/>
    <n v="96"/>
    <n v="3"/>
    <n v="2"/>
    <n v="2"/>
    <n v="5486"/>
    <n v="24795"/>
    <n v="4"/>
    <n v="11"/>
    <n v="3"/>
    <n v="1"/>
    <n v="80"/>
    <n v="3"/>
    <n v="15"/>
    <n v="3"/>
    <n v="2"/>
    <n v="2"/>
    <n v="2"/>
    <n v="2"/>
  </r>
  <r>
    <s v="No"/>
    <s v="Travel_Rarely"/>
    <x v="0"/>
    <s v="Current Employees"/>
    <x v="0"/>
    <x v="2"/>
    <s v="STAFF-1548"/>
    <n v="1548"/>
    <x v="1"/>
    <x v="0"/>
    <x v="1"/>
    <s v="No"/>
    <s v="Y"/>
    <n v="5"/>
    <n v="-2"/>
    <n v="0"/>
    <x v="32"/>
    <n v="0"/>
    <m/>
    <n v="0"/>
    <n v="1"/>
    <n v="1342"/>
    <n v="9"/>
    <s v="Associates Degree"/>
    <n v="1"/>
    <n v="1"/>
    <n v="47"/>
    <n v="3"/>
    <n v="2"/>
    <n v="1"/>
    <n v="5473"/>
    <n v="19345"/>
    <n v="0"/>
    <n v="12"/>
    <n v="3"/>
    <n v="4"/>
    <n v="80"/>
    <n v="0"/>
    <n v="9"/>
    <n v="4"/>
    <n v="8"/>
    <n v="4"/>
    <n v="7"/>
    <n v="1"/>
  </r>
  <r>
    <s v="No"/>
    <s v="Travel_Rarely"/>
    <x v="2"/>
    <s v="Current Employees"/>
    <x v="0"/>
    <x v="0"/>
    <s v="STAFF-1560"/>
    <n v="1560"/>
    <x v="1"/>
    <x v="0"/>
    <x v="1"/>
    <s v="No"/>
    <s v="Y"/>
    <n v="6"/>
    <n v="-2"/>
    <n v="0"/>
    <x v="3"/>
    <n v="0"/>
    <m/>
    <n v="0"/>
    <n v="1"/>
    <n v="1242"/>
    <n v="8"/>
    <s v="Master's Degree"/>
    <n v="1"/>
    <n v="1"/>
    <n v="46"/>
    <n v="3"/>
    <n v="2"/>
    <n v="1"/>
    <n v="6392"/>
    <n v="10589"/>
    <n v="2"/>
    <n v="13"/>
    <n v="3"/>
    <n v="4"/>
    <n v="80"/>
    <n v="1"/>
    <n v="8"/>
    <n v="1"/>
    <n v="2"/>
    <n v="2"/>
    <n v="2"/>
    <n v="2"/>
  </r>
  <r>
    <s v="No"/>
    <s v="Travel_Rarely"/>
    <x v="2"/>
    <s v="Current Employees"/>
    <x v="0"/>
    <x v="0"/>
    <s v="STAFF-1996"/>
    <n v="1996"/>
    <x v="1"/>
    <x v="6"/>
    <x v="1"/>
    <s v="No"/>
    <s v="Y"/>
    <n v="1"/>
    <n v="-2"/>
    <n v="0"/>
    <x v="12"/>
    <n v="0"/>
    <m/>
    <n v="0"/>
    <n v="1"/>
    <n v="1154"/>
    <n v="2"/>
    <s v="Associates Degree"/>
    <n v="1"/>
    <n v="1"/>
    <n v="54"/>
    <n v="3"/>
    <n v="1"/>
    <n v="3"/>
    <n v="3067"/>
    <n v="6393"/>
    <n v="0"/>
    <n v="19"/>
    <n v="3"/>
    <n v="3"/>
    <n v="80"/>
    <n v="1"/>
    <n v="3"/>
    <n v="3"/>
    <n v="2"/>
    <n v="2"/>
    <n v="1"/>
    <n v="2"/>
  </r>
  <r>
    <s v="No"/>
    <s v="Travel_Rarely"/>
    <x v="2"/>
    <s v="Current Employees"/>
    <x v="0"/>
    <x v="4"/>
    <s v="STAFF-1749"/>
    <n v="1749"/>
    <x v="1"/>
    <x v="0"/>
    <x v="1"/>
    <s v="No"/>
    <s v="Y"/>
    <n v="3"/>
    <n v="-2"/>
    <n v="0"/>
    <x v="12"/>
    <n v="0"/>
    <m/>
    <n v="0"/>
    <n v="1"/>
    <n v="1003"/>
    <n v="5"/>
    <s v="Bachelor's Degree"/>
    <n v="1"/>
    <n v="4"/>
    <n v="51"/>
    <n v="3"/>
    <n v="2"/>
    <n v="4"/>
    <n v="8346"/>
    <n v="20943"/>
    <n v="1"/>
    <n v="19"/>
    <n v="3"/>
    <n v="3"/>
    <n v="80"/>
    <n v="1"/>
    <n v="6"/>
    <n v="3"/>
    <n v="5"/>
    <n v="2"/>
    <n v="0"/>
    <n v="2"/>
  </r>
  <r>
    <s v="No"/>
    <s v="Travel_Rarely"/>
    <x v="2"/>
    <s v="Current Employees"/>
    <x v="0"/>
    <x v="2"/>
    <s v="STAFF-2013"/>
    <n v="2013"/>
    <x v="1"/>
    <x v="6"/>
    <x v="1"/>
    <s v="No"/>
    <s v="Y"/>
    <n v="2"/>
    <n v="-2"/>
    <n v="0"/>
    <x v="5"/>
    <n v="0"/>
    <m/>
    <n v="0"/>
    <n v="1"/>
    <n v="234"/>
    <n v="1"/>
    <s v="Master's Degree"/>
    <n v="1"/>
    <n v="2"/>
    <n v="68"/>
    <n v="2"/>
    <n v="1"/>
    <n v="2"/>
    <n v="2269"/>
    <n v="18024"/>
    <n v="0"/>
    <n v="14"/>
    <n v="3"/>
    <n v="2"/>
    <n v="80"/>
    <n v="1"/>
    <n v="3"/>
    <n v="3"/>
    <n v="2"/>
    <n v="2"/>
    <n v="2"/>
    <n v="2"/>
  </r>
  <r>
    <s v="No"/>
    <s v="Travel_Rarely"/>
    <x v="0"/>
    <s v="Current Employees"/>
    <x v="0"/>
    <x v="2"/>
    <s v="STAFF-1945"/>
    <n v="1945"/>
    <x v="1"/>
    <x v="0"/>
    <x v="1"/>
    <s v="No"/>
    <s v="Y"/>
    <n v="2"/>
    <n v="-2"/>
    <n v="0"/>
    <x v="10"/>
    <n v="0"/>
    <m/>
    <n v="0"/>
    <n v="1"/>
    <n v="682"/>
    <n v="18"/>
    <s v="Master's Degree"/>
    <n v="1"/>
    <n v="2"/>
    <n v="71"/>
    <n v="3"/>
    <n v="2"/>
    <n v="1"/>
    <n v="5561"/>
    <n v="15975"/>
    <n v="0"/>
    <n v="16"/>
    <n v="3"/>
    <n v="4"/>
    <n v="80"/>
    <n v="1"/>
    <n v="6"/>
    <n v="1"/>
    <n v="5"/>
    <n v="3"/>
    <n v="0"/>
    <n v="4"/>
  </r>
  <r>
    <s v="No"/>
    <s v="Travel_Rarely"/>
    <x v="2"/>
    <s v="Current Employees"/>
    <x v="0"/>
    <x v="4"/>
    <s v="STAFF-1568"/>
    <n v="1568"/>
    <x v="1"/>
    <x v="0"/>
    <x v="1"/>
    <s v="No"/>
    <s v="Y"/>
    <n v="3"/>
    <n v="-2"/>
    <n v="0"/>
    <x v="7"/>
    <n v="0"/>
    <m/>
    <n v="0"/>
    <n v="1"/>
    <n v="1288"/>
    <n v="29"/>
    <s v="Master's Degree"/>
    <n v="1"/>
    <n v="4"/>
    <n v="33"/>
    <n v="3"/>
    <n v="3"/>
    <n v="4"/>
    <n v="9250"/>
    <n v="17799"/>
    <n v="3"/>
    <n v="12"/>
    <n v="3"/>
    <n v="2"/>
    <n v="80"/>
    <n v="1"/>
    <n v="9"/>
    <n v="3"/>
    <n v="4"/>
    <n v="2"/>
    <n v="1"/>
    <n v="3"/>
  </r>
  <r>
    <s v="No"/>
    <s v="Travel_Rarely"/>
    <x v="0"/>
    <s v="Current Employees"/>
    <x v="0"/>
    <x v="0"/>
    <s v="STAFF-1582"/>
    <n v="1582"/>
    <x v="1"/>
    <x v="0"/>
    <x v="1"/>
    <s v="No"/>
    <s v="Y"/>
    <n v="3"/>
    <n v="-2"/>
    <n v="0"/>
    <x v="8"/>
    <n v="0"/>
    <m/>
    <n v="0"/>
    <n v="1"/>
    <n v="1245"/>
    <n v="14"/>
    <s v="Bachelor's Degree"/>
    <n v="1"/>
    <n v="3"/>
    <n v="80"/>
    <n v="3"/>
    <n v="2"/>
    <n v="2"/>
    <n v="9924"/>
    <n v="12355"/>
    <n v="0"/>
    <n v="11"/>
    <n v="3"/>
    <n v="4"/>
    <n v="80"/>
    <n v="1"/>
    <n v="10"/>
    <n v="3"/>
    <n v="9"/>
    <n v="8"/>
    <n v="7"/>
    <n v="7"/>
  </r>
  <r>
    <s v="No"/>
    <s v="Travel_Rarely"/>
    <x v="2"/>
    <s v="Current Employees"/>
    <x v="0"/>
    <x v="0"/>
    <s v="STAFF-1739"/>
    <n v="1739"/>
    <x v="1"/>
    <x v="0"/>
    <x v="1"/>
    <s v="No"/>
    <s v="Y"/>
    <n v="2"/>
    <n v="-2"/>
    <n v="0"/>
    <x v="5"/>
    <n v="0"/>
    <m/>
    <n v="0"/>
    <n v="1"/>
    <n v="371"/>
    <n v="19"/>
    <s v="Bachelor's Degree"/>
    <n v="1"/>
    <n v="4"/>
    <n v="80"/>
    <n v="1"/>
    <n v="3"/>
    <n v="3"/>
    <n v="9610"/>
    <n v="3840"/>
    <n v="3"/>
    <n v="13"/>
    <n v="3"/>
    <n v="3"/>
    <n v="80"/>
    <n v="1"/>
    <n v="10"/>
    <n v="1"/>
    <n v="4"/>
    <n v="3"/>
    <n v="0"/>
    <n v="2"/>
  </r>
  <r>
    <s v="No"/>
    <s v="Travel_Rarely"/>
    <x v="0"/>
    <s v="Current Employees"/>
    <x v="0"/>
    <x v="0"/>
    <s v="STAFF-1492"/>
    <n v="1492"/>
    <x v="1"/>
    <x v="6"/>
    <x v="1"/>
    <s v="No"/>
    <s v="Y"/>
    <n v="3"/>
    <n v="-2"/>
    <n v="0"/>
    <x v="10"/>
    <n v="0"/>
    <m/>
    <n v="0"/>
    <n v="1"/>
    <n v="660"/>
    <n v="7"/>
    <s v="High School"/>
    <n v="1"/>
    <n v="4"/>
    <n v="76"/>
    <n v="3"/>
    <n v="1"/>
    <n v="3"/>
    <n v="2404"/>
    <n v="16192"/>
    <n v="1"/>
    <n v="13"/>
    <n v="3"/>
    <n v="1"/>
    <n v="80"/>
    <n v="1"/>
    <n v="1"/>
    <n v="3"/>
    <n v="1"/>
    <n v="0"/>
    <n v="0"/>
    <n v="0"/>
  </r>
  <r>
    <s v="No"/>
    <s v="Travel_Rarely"/>
    <x v="2"/>
    <s v="Current Employees"/>
    <x v="0"/>
    <x v="3"/>
    <s v="STAFF-1446"/>
    <n v="1446"/>
    <x v="1"/>
    <x v="0"/>
    <x v="1"/>
    <s v="No"/>
    <s v="Y"/>
    <n v="3"/>
    <n v="-2"/>
    <n v="0"/>
    <x v="5"/>
    <n v="0"/>
    <m/>
    <n v="0"/>
    <n v="1"/>
    <n v="601"/>
    <n v="7"/>
    <s v="Doctoral Degree"/>
    <n v="1"/>
    <n v="4"/>
    <n v="97"/>
    <n v="3"/>
    <n v="2"/>
    <n v="2"/>
    <n v="9204"/>
    <n v="23343"/>
    <n v="4"/>
    <n v="12"/>
    <n v="3"/>
    <n v="3"/>
    <n v="80"/>
    <n v="1"/>
    <n v="7"/>
    <n v="2"/>
    <n v="4"/>
    <n v="3"/>
    <n v="0"/>
    <n v="3"/>
  </r>
  <r>
    <s v="No"/>
    <s v="Travel_Rarely"/>
    <x v="0"/>
    <s v="Current Employees"/>
    <x v="0"/>
    <x v="2"/>
    <s v="STAFF-1588"/>
    <n v="1588"/>
    <x v="1"/>
    <x v="0"/>
    <x v="1"/>
    <s v="No"/>
    <s v="Y"/>
    <n v="3"/>
    <n v="-2"/>
    <n v="0"/>
    <x v="22"/>
    <n v="0"/>
    <m/>
    <n v="0"/>
    <n v="1"/>
    <n v="1462"/>
    <n v="6"/>
    <s v="Bachelor's Degree"/>
    <n v="1"/>
    <n v="4"/>
    <n v="38"/>
    <n v="4"/>
    <n v="3"/>
    <n v="3"/>
    <n v="8237"/>
    <n v="4658"/>
    <n v="2"/>
    <n v="11"/>
    <n v="3"/>
    <n v="1"/>
    <n v="80"/>
    <n v="1"/>
    <n v="11"/>
    <n v="3"/>
    <n v="7"/>
    <n v="6"/>
    <n v="7"/>
    <n v="6"/>
  </r>
  <r>
    <s v="No"/>
    <s v="Travel_Rarely"/>
    <x v="0"/>
    <s v="Current Employees"/>
    <x v="0"/>
    <x v="3"/>
    <s v="STAFF-1787"/>
    <n v="1787"/>
    <x v="1"/>
    <x v="0"/>
    <x v="1"/>
    <s v="No"/>
    <s v="Y"/>
    <n v="2"/>
    <n v="-2"/>
    <n v="0"/>
    <x v="2"/>
    <n v="0"/>
    <m/>
    <n v="0"/>
    <n v="1"/>
    <n v="589"/>
    <n v="9"/>
    <s v="Associates Degree"/>
    <n v="1"/>
    <n v="2"/>
    <n v="46"/>
    <n v="2"/>
    <n v="2"/>
    <n v="2"/>
    <n v="4189"/>
    <n v="8800"/>
    <n v="1"/>
    <n v="14"/>
    <n v="3"/>
    <n v="1"/>
    <n v="80"/>
    <n v="2"/>
    <n v="5"/>
    <n v="3"/>
    <n v="5"/>
    <n v="2"/>
    <n v="0"/>
    <n v="3"/>
  </r>
  <r>
    <s v="No"/>
    <s v="Travel_Rarely"/>
    <x v="0"/>
    <s v="Current Employees"/>
    <x v="0"/>
    <x v="3"/>
    <s v="STAFF-1908"/>
    <n v="1908"/>
    <x v="1"/>
    <x v="0"/>
    <x v="1"/>
    <s v="No"/>
    <s v="Y"/>
    <n v="1"/>
    <n v="-2"/>
    <n v="0"/>
    <x v="9"/>
    <n v="0"/>
    <m/>
    <n v="0"/>
    <n v="1"/>
    <n v="335"/>
    <n v="17"/>
    <s v="Associates Degree"/>
    <n v="1"/>
    <n v="3"/>
    <n v="33"/>
    <n v="2"/>
    <n v="2"/>
    <n v="2"/>
    <n v="5507"/>
    <n v="16822"/>
    <n v="2"/>
    <n v="16"/>
    <n v="3"/>
    <n v="3"/>
    <n v="80"/>
    <n v="2"/>
    <n v="12"/>
    <n v="1"/>
    <n v="4"/>
    <n v="2"/>
    <n v="1"/>
    <n v="3"/>
  </r>
  <r>
    <s v="No"/>
    <s v="Travel_Rarely"/>
    <x v="0"/>
    <s v="Current Employees"/>
    <x v="0"/>
    <x v="0"/>
    <s v="STAFF-1995"/>
    <n v="1995"/>
    <x v="1"/>
    <x v="0"/>
    <x v="1"/>
    <s v="No"/>
    <s v="Y"/>
    <n v="3"/>
    <n v="-2"/>
    <n v="0"/>
    <x v="8"/>
    <n v="0"/>
    <m/>
    <n v="0"/>
    <n v="1"/>
    <n v="1321"/>
    <n v="1"/>
    <s v="Master's Degree"/>
    <n v="1"/>
    <n v="4"/>
    <n v="86"/>
    <n v="3"/>
    <n v="2"/>
    <n v="2"/>
    <n v="4440"/>
    <n v="7636"/>
    <n v="0"/>
    <n v="15"/>
    <n v="3"/>
    <n v="1"/>
    <n v="80"/>
    <n v="2"/>
    <n v="16"/>
    <n v="3"/>
    <n v="15"/>
    <n v="13"/>
    <n v="5"/>
    <n v="8"/>
  </r>
  <r>
    <s v="No"/>
    <s v="Travel_Rarely"/>
    <x v="2"/>
    <s v="Current Employees"/>
    <x v="0"/>
    <x v="0"/>
    <s v="STAFF-1479"/>
    <n v="1479"/>
    <x v="1"/>
    <x v="0"/>
    <x v="1"/>
    <s v="No"/>
    <s v="Y"/>
    <n v="2"/>
    <n v="-2"/>
    <n v="0"/>
    <x v="7"/>
    <n v="0"/>
    <m/>
    <n v="0"/>
    <n v="1"/>
    <n v="1358"/>
    <n v="16"/>
    <s v="High School"/>
    <n v="1"/>
    <n v="4"/>
    <n v="96"/>
    <n v="3"/>
    <n v="2"/>
    <n v="3"/>
    <n v="5301"/>
    <n v="2939"/>
    <n v="8"/>
    <n v="15"/>
    <n v="3"/>
    <n v="3"/>
    <n v="80"/>
    <n v="2"/>
    <n v="4"/>
    <n v="2"/>
    <n v="2"/>
    <n v="1"/>
    <n v="2"/>
    <n v="2"/>
  </r>
  <r>
    <s v="No"/>
    <s v="Travel_Rarely"/>
    <x v="0"/>
    <s v="Current Employees"/>
    <x v="0"/>
    <x v="0"/>
    <s v="STAFF-1961"/>
    <n v="1961"/>
    <x v="1"/>
    <x v="6"/>
    <x v="0"/>
    <s v="No"/>
    <s v="Y"/>
    <n v="3"/>
    <n v="-2"/>
    <n v="0"/>
    <x v="8"/>
    <n v="0"/>
    <m/>
    <n v="0"/>
    <n v="1"/>
    <n v="1404"/>
    <n v="1"/>
    <s v="Bachelor's Degree"/>
    <n v="1"/>
    <n v="1"/>
    <n v="59"/>
    <n v="2"/>
    <n v="1"/>
    <n v="1"/>
    <n v="2858"/>
    <n v="11473"/>
    <n v="4"/>
    <n v="14"/>
    <n v="3"/>
    <n v="1"/>
    <n v="80"/>
    <n v="0"/>
    <n v="20"/>
    <n v="2"/>
    <n v="1"/>
    <n v="0"/>
    <n v="0"/>
    <n v="0"/>
  </r>
  <r>
    <s v="No"/>
    <s v="Travel_Rarely"/>
    <x v="0"/>
    <s v="Current Employees"/>
    <x v="0"/>
    <x v="3"/>
    <s v="STAFF-1975"/>
    <n v="1975"/>
    <x v="1"/>
    <x v="0"/>
    <x v="0"/>
    <s v="No"/>
    <s v="Y"/>
    <n v="3"/>
    <n v="-2"/>
    <n v="0"/>
    <x v="22"/>
    <n v="0"/>
    <m/>
    <n v="0"/>
    <n v="1"/>
    <n v="119"/>
    <n v="15"/>
    <s v="Master's Degree"/>
    <n v="1"/>
    <n v="2"/>
    <n v="77"/>
    <n v="3"/>
    <n v="4"/>
    <n v="1"/>
    <n v="13341"/>
    <n v="25098"/>
    <n v="0"/>
    <n v="12"/>
    <n v="3"/>
    <n v="1"/>
    <n v="80"/>
    <n v="0"/>
    <n v="21"/>
    <n v="3"/>
    <n v="20"/>
    <n v="8"/>
    <n v="11"/>
    <n v="10"/>
  </r>
  <r>
    <s v="No"/>
    <s v="Travel_Rarely"/>
    <x v="0"/>
    <s v="Current Employees"/>
    <x v="0"/>
    <x v="2"/>
    <s v="STAFF-1740"/>
    <n v="1740"/>
    <x v="1"/>
    <x v="5"/>
    <x v="0"/>
    <s v="No"/>
    <s v="Y"/>
    <n v="3"/>
    <n v="-2"/>
    <n v="0"/>
    <x v="32"/>
    <n v="0"/>
    <m/>
    <n v="0"/>
    <n v="1"/>
    <n v="611"/>
    <n v="7"/>
    <s v="Master's Degree"/>
    <n v="1"/>
    <n v="2"/>
    <n v="88"/>
    <n v="3"/>
    <n v="5"/>
    <n v="2"/>
    <n v="19833"/>
    <n v="4349"/>
    <n v="1"/>
    <n v="14"/>
    <n v="3"/>
    <n v="2"/>
    <n v="80"/>
    <n v="0"/>
    <n v="21"/>
    <n v="2"/>
    <n v="21"/>
    <n v="8"/>
    <n v="12"/>
    <n v="8"/>
  </r>
  <r>
    <s v="No"/>
    <s v="Travel_Rarely"/>
    <x v="2"/>
    <s v="Current Employees"/>
    <x v="0"/>
    <x v="3"/>
    <s v="STAFF-1924"/>
    <n v="1924"/>
    <x v="1"/>
    <x v="0"/>
    <x v="0"/>
    <s v="No"/>
    <s v="Y"/>
    <n v="2"/>
    <n v="-2"/>
    <n v="0"/>
    <x v="3"/>
    <n v="0"/>
    <m/>
    <n v="0"/>
    <n v="1"/>
    <n v="217"/>
    <n v="10"/>
    <s v="Master's Degree"/>
    <n v="1"/>
    <n v="2"/>
    <n v="43"/>
    <n v="3"/>
    <n v="2"/>
    <n v="1"/>
    <n v="5487"/>
    <n v="10410"/>
    <n v="1"/>
    <n v="14"/>
    <n v="3"/>
    <n v="2"/>
    <n v="80"/>
    <n v="0"/>
    <n v="10"/>
    <n v="2"/>
    <n v="10"/>
    <n v="4"/>
    <n v="0"/>
    <n v="9"/>
  </r>
  <r>
    <s v="No"/>
    <s v="Travel_Rarely"/>
    <x v="2"/>
    <s v="Current Employees"/>
    <x v="0"/>
    <x v="2"/>
    <s v="STAFF-1650"/>
    <n v="1650"/>
    <x v="1"/>
    <x v="0"/>
    <x v="0"/>
    <s v="No"/>
    <s v="Y"/>
    <n v="2"/>
    <n v="-2"/>
    <n v="0"/>
    <x v="11"/>
    <n v="0"/>
    <m/>
    <n v="0"/>
    <n v="1"/>
    <n v="469"/>
    <n v="10"/>
    <s v="Bachelor's Degree"/>
    <n v="1"/>
    <n v="3"/>
    <n v="42"/>
    <n v="2"/>
    <n v="2"/>
    <n v="3"/>
    <n v="5869"/>
    <n v="23413"/>
    <n v="9"/>
    <n v="11"/>
    <n v="3"/>
    <n v="3"/>
    <n v="80"/>
    <n v="0"/>
    <n v="8"/>
    <n v="3"/>
    <n v="5"/>
    <n v="2"/>
    <n v="1"/>
    <n v="4"/>
  </r>
  <r>
    <s v="No"/>
    <s v="Travel_Rarely"/>
    <x v="2"/>
    <s v="Current Employees"/>
    <x v="0"/>
    <x v="2"/>
    <s v="STAFF-1836"/>
    <n v="1836"/>
    <x v="1"/>
    <x v="0"/>
    <x v="0"/>
    <s v="No"/>
    <s v="Y"/>
    <n v="4"/>
    <n v="-2"/>
    <n v="0"/>
    <x v="25"/>
    <n v="0"/>
    <m/>
    <n v="0"/>
    <n v="1"/>
    <n v="572"/>
    <n v="10"/>
    <s v="Bachelor's Degree"/>
    <n v="1"/>
    <n v="3"/>
    <n v="46"/>
    <n v="3"/>
    <n v="2"/>
    <n v="4"/>
    <n v="4684"/>
    <n v="9125"/>
    <n v="1"/>
    <n v="13"/>
    <n v="3"/>
    <n v="1"/>
    <n v="80"/>
    <n v="0"/>
    <n v="5"/>
    <n v="3"/>
    <n v="5"/>
    <n v="3"/>
    <n v="1"/>
    <n v="2"/>
  </r>
  <r>
    <s v="No"/>
    <s v="Travel_Rarely"/>
    <x v="2"/>
    <s v="Current Employees"/>
    <x v="0"/>
    <x v="1"/>
    <s v="STAFF-1478"/>
    <n v="1478"/>
    <x v="1"/>
    <x v="0"/>
    <x v="0"/>
    <s v="No"/>
    <s v="Y"/>
    <n v="2"/>
    <n v="-2"/>
    <n v="0"/>
    <x v="13"/>
    <n v="0"/>
    <m/>
    <n v="0"/>
    <n v="1"/>
    <n v="1326"/>
    <n v="3"/>
    <s v="Bachelor's Degree"/>
    <n v="1"/>
    <n v="4"/>
    <n v="81"/>
    <n v="1"/>
    <n v="2"/>
    <n v="1"/>
    <n v="4759"/>
    <n v="15891"/>
    <n v="3"/>
    <n v="18"/>
    <n v="3"/>
    <n v="4"/>
    <n v="80"/>
    <n v="0"/>
    <n v="15"/>
    <n v="3"/>
    <n v="13"/>
    <n v="9"/>
    <n v="3"/>
    <n v="12"/>
  </r>
  <r>
    <s v="No"/>
    <s v="Travel_Rarely"/>
    <x v="4"/>
    <s v="Current Employees"/>
    <x v="0"/>
    <x v="0"/>
    <s v="STAFF-1680"/>
    <n v="1680"/>
    <x v="1"/>
    <x v="6"/>
    <x v="0"/>
    <s v="No"/>
    <s v="Y"/>
    <n v="3"/>
    <n v="-2"/>
    <n v="0"/>
    <x v="35"/>
    <n v="0"/>
    <m/>
    <n v="0"/>
    <n v="1"/>
    <n v="727"/>
    <n v="9"/>
    <s v="High School"/>
    <n v="1"/>
    <n v="4"/>
    <n v="54"/>
    <n v="3"/>
    <n v="1"/>
    <n v="1"/>
    <n v="2728"/>
    <n v="21082"/>
    <n v="1"/>
    <n v="11"/>
    <n v="3"/>
    <n v="1"/>
    <n v="80"/>
    <n v="0"/>
    <n v="2"/>
    <n v="3"/>
    <n v="2"/>
    <n v="2"/>
    <n v="0"/>
    <n v="2"/>
  </r>
  <r>
    <s v="No"/>
    <s v="Travel_Rarely"/>
    <x v="2"/>
    <s v="Current Employees"/>
    <x v="0"/>
    <x v="2"/>
    <s v="STAFF-1469"/>
    <n v="1469"/>
    <x v="1"/>
    <x v="0"/>
    <x v="0"/>
    <s v="No"/>
    <s v="Y"/>
    <n v="4"/>
    <n v="-2"/>
    <n v="0"/>
    <x v="14"/>
    <n v="0"/>
    <m/>
    <n v="0"/>
    <n v="1"/>
    <n v="866"/>
    <n v="5"/>
    <s v="Bachelor's Degree"/>
    <n v="1"/>
    <n v="4"/>
    <n v="84"/>
    <n v="3"/>
    <n v="2"/>
    <n v="1"/>
    <n v="8463"/>
    <n v="23490"/>
    <n v="0"/>
    <n v="18"/>
    <n v="3"/>
    <n v="4"/>
    <n v="80"/>
    <n v="0"/>
    <n v="6"/>
    <n v="3"/>
    <n v="5"/>
    <n v="4"/>
    <n v="1"/>
    <n v="3"/>
  </r>
  <r>
    <s v="No"/>
    <s v="Travel_Rarely"/>
    <x v="0"/>
    <s v="Current Employees"/>
    <x v="0"/>
    <x v="3"/>
    <s v="STAFF-1708"/>
    <n v="1708"/>
    <x v="1"/>
    <x v="0"/>
    <x v="0"/>
    <s v="No"/>
    <s v="Y"/>
    <n v="3"/>
    <n v="-2"/>
    <n v="0"/>
    <x v="0"/>
    <n v="0"/>
    <m/>
    <n v="0"/>
    <n v="1"/>
    <n v="918"/>
    <n v="6"/>
    <s v="Bachelor's Degree"/>
    <n v="1"/>
    <n v="4"/>
    <n v="35"/>
    <n v="3"/>
    <n v="3"/>
    <n v="1"/>
    <n v="9241"/>
    <n v="15869"/>
    <n v="1"/>
    <n v="12"/>
    <n v="3"/>
    <n v="2"/>
    <n v="80"/>
    <n v="0"/>
    <n v="10"/>
    <n v="3"/>
    <n v="10"/>
    <n v="8"/>
    <n v="8"/>
    <n v="7"/>
  </r>
  <r>
    <s v="No"/>
    <s v="Travel_Rarely"/>
    <x v="2"/>
    <s v="Current Employees"/>
    <x v="0"/>
    <x v="3"/>
    <s v="STAFF-1965"/>
    <n v="1965"/>
    <x v="1"/>
    <x v="0"/>
    <x v="0"/>
    <s v="No"/>
    <s v="Y"/>
    <n v="5"/>
    <n v="-2"/>
    <n v="0"/>
    <x v="4"/>
    <n v="0"/>
    <m/>
    <n v="0"/>
    <n v="1"/>
    <n v="954"/>
    <n v="9"/>
    <s v="Bachelor's Degree"/>
    <n v="1"/>
    <n v="4"/>
    <n v="44"/>
    <n v="3"/>
    <n v="2"/>
    <n v="1"/>
    <n v="4105"/>
    <n v="5099"/>
    <n v="1"/>
    <n v="14"/>
    <n v="3"/>
    <n v="1"/>
    <n v="80"/>
    <n v="0"/>
    <n v="7"/>
    <n v="3"/>
    <n v="7"/>
    <n v="7"/>
    <n v="0"/>
    <n v="7"/>
  </r>
  <r>
    <s v="No"/>
    <s v="Travel_Rarely"/>
    <x v="1"/>
    <s v="Current Employees"/>
    <x v="0"/>
    <x v="0"/>
    <s v="STAFF-1602"/>
    <n v="1602"/>
    <x v="1"/>
    <x v="5"/>
    <x v="0"/>
    <s v="No"/>
    <s v="Y"/>
    <n v="5"/>
    <n v="-2"/>
    <n v="0"/>
    <x v="21"/>
    <n v="0"/>
    <m/>
    <n v="0"/>
    <n v="1"/>
    <n v="563"/>
    <n v="1"/>
    <s v="Master's Degree"/>
    <n v="1"/>
    <n v="4"/>
    <n v="56"/>
    <n v="4"/>
    <n v="4"/>
    <n v="1"/>
    <n v="17567"/>
    <n v="3156"/>
    <n v="1"/>
    <n v="15"/>
    <n v="3"/>
    <n v="2"/>
    <n v="80"/>
    <n v="0"/>
    <n v="27"/>
    <n v="1"/>
    <n v="26"/>
    <n v="0"/>
    <n v="0"/>
    <n v="12"/>
  </r>
  <r>
    <s v="No"/>
    <s v="Non-Travel"/>
    <x v="4"/>
    <s v="Current Employees"/>
    <x v="1"/>
    <x v="1"/>
    <s v="STAFF-1605"/>
    <n v="1605"/>
    <x v="0"/>
    <x v="1"/>
    <x v="1"/>
    <s v="Yes"/>
    <s v="Y"/>
    <n v="2"/>
    <n v="-2"/>
    <n v="0"/>
    <x v="15"/>
    <n v="0"/>
    <m/>
    <n v="0"/>
    <n v="1"/>
    <n v="457"/>
    <n v="26"/>
    <s v="Associates Degree"/>
    <n v="1"/>
    <n v="2"/>
    <n v="85"/>
    <n v="2"/>
    <n v="1"/>
    <n v="3"/>
    <n v="2814"/>
    <n v="10293"/>
    <n v="1"/>
    <n v="14"/>
    <n v="3"/>
    <n v="2"/>
    <n v="80"/>
    <n v="0"/>
    <n v="4"/>
    <n v="2"/>
    <n v="4"/>
    <n v="2"/>
    <n v="1"/>
    <n v="3"/>
  </r>
  <r>
    <s v="No"/>
    <s v="Travel_Frequently"/>
    <x v="0"/>
    <s v="Current Employees"/>
    <x v="1"/>
    <x v="2"/>
    <s v="STAFF-1937"/>
    <n v="1937"/>
    <x v="0"/>
    <x v="1"/>
    <x v="2"/>
    <s v="Yes"/>
    <s v="Y"/>
    <n v="3"/>
    <n v="-2"/>
    <n v="0"/>
    <x v="8"/>
    <n v="0"/>
    <m/>
    <n v="0"/>
    <n v="1"/>
    <n v="1394"/>
    <n v="8"/>
    <s v="Bachelor's Degree"/>
    <n v="1"/>
    <n v="4"/>
    <n v="58"/>
    <n v="2"/>
    <n v="2"/>
    <n v="2"/>
    <n v="2133"/>
    <n v="18115"/>
    <n v="1"/>
    <n v="16"/>
    <n v="3"/>
    <n v="3"/>
    <n v="80"/>
    <n v="1"/>
    <n v="20"/>
    <n v="3"/>
    <n v="20"/>
    <n v="11"/>
    <n v="0"/>
    <n v="7"/>
  </r>
  <r>
    <s v="No"/>
    <s v="Travel_Frequently"/>
    <x v="4"/>
    <s v="Current Employees"/>
    <x v="1"/>
    <x v="4"/>
    <s v="STAFF-1646"/>
    <n v="1646"/>
    <x v="0"/>
    <x v="1"/>
    <x v="0"/>
    <s v="Yes"/>
    <s v="Y"/>
    <n v="2"/>
    <n v="-2"/>
    <n v="0"/>
    <x v="17"/>
    <n v="0"/>
    <m/>
    <n v="0"/>
    <n v="1"/>
    <n v="567"/>
    <n v="2"/>
    <s v="High School"/>
    <n v="1"/>
    <n v="4"/>
    <n v="32"/>
    <n v="3"/>
    <n v="1"/>
    <n v="4"/>
    <n v="3760"/>
    <n v="17218"/>
    <n v="1"/>
    <n v="13"/>
    <n v="3"/>
    <n v="3"/>
    <n v="80"/>
    <n v="0"/>
    <n v="6"/>
    <n v="3"/>
    <n v="6"/>
    <n v="3"/>
    <n v="1"/>
    <n v="3"/>
  </r>
  <r>
    <s v="No"/>
    <s v="Travel_Frequently"/>
    <x v="2"/>
    <s v="Current Employees"/>
    <x v="1"/>
    <x v="0"/>
    <s v="STAFF-1850"/>
    <n v="1850"/>
    <x v="0"/>
    <x v="2"/>
    <x v="0"/>
    <s v="Yes"/>
    <s v="Y"/>
    <n v="3"/>
    <n v="-2"/>
    <n v="0"/>
    <x v="4"/>
    <n v="0"/>
    <m/>
    <n v="0"/>
    <n v="1"/>
    <n v="1297"/>
    <n v="5"/>
    <s v="Associates Degree"/>
    <n v="1"/>
    <n v="4"/>
    <n v="53"/>
    <n v="3"/>
    <n v="1"/>
    <n v="4"/>
    <n v="2379"/>
    <n v="19826"/>
    <n v="0"/>
    <n v="14"/>
    <n v="3"/>
    <n v="3"/>
    <n v="80"/>
    <n v="0"/>
    <n v="6"/>
    <n v="2"/>
    <n v="5"/>
    <n v="4"/>
    <n v="0"/>
    <n v="2"/>
  </r>
  <r>
    <s v="No"/>
    <s v="Travel_Rarely"/>
    <x v="0"/>
    <s v="Current Employees"/>
    <x v="2"/>
    <x v="0"/>
    <s v="STAFF-1683"/>
    <n v="1683"/>
    <x v="0"/>
    <x v="8"/>
    <x v="2"/>
    <s v="Yes"/>
    <s v="Y"/>
    <n v="2"/>
    <n v="-2"/>
    <n v="0"/>
    <x v="20"/>
    <n v="0"/>
    <m/>
    <n v="0"/>
    <n v="1"/>
    <n v="528"/>
    <n v="1"/>
    <s v="Bachelor's Degree"/>
    <n v="1"/>
    <n v="3"/>
    <n v="44"/>
    <n v="3"/>
    <n v="1"/>
    <n v="4"/>
    <n v="3195"/>
    <n v="4167"/>
    <n v="4"/>
    <n v="18"/>
    <n v="3"/>
    <n v="1"/>
    <n v="80"/>
    <n v="3"/>
    <n v="8"/>
    <n v="3"/>
    <n v="2"/>
    <n v="2"/>
    <n v="2"/>
    <n v="2"/>
  </r>
  <r>
    <s v="No"/>
    <s v="Travel_Rarely"/>
    <x v="0"/>
    <s v="Current Employees"/>
    <x v="2"/>
    <x v="0"/>
    <s v="STAFF-2040"/>
    <n v="2040"/>
    <x v="0"/>
    <x v="8"/>
    <x v="0"/>
    <s v="Yes"/>
    <s v="Y"/>
    <n v="2"/>
    <n v="-2"/>
    <n v="0"/>
    <x v="10"/>
    <n v="0"/>
    <m/>
    <n v="0"/>
    <n v="1"/>
    <n v="1146"/>
    <n v="26"/>
    <s v="Master's Degree"/>
    <n v="1"/>
    <n v="3"/>
    <n v="31"/>
    <n v="3"/>
    <n v="3"/>
    <n v="4"/>
    <n v="8837"/>
    <n v="16642"/>
    <n v="1"/>
    <n v="16"/>
    <n v="3"/>
    <n v="3"/>
    <n v="80"/>
    <n v="0"/>
    <n v="9"/>
    <n v="3"/>
    <n v="9"/>
    <n v="0"/>
    <n v="1"/>
    <n v="7"/>
  </r>
  <r>
    <s v="No"/>
    <s v="Travel_Rarely"/>
    <x v="0"/>
    <s v="Current Employees"/>
    <x v="1"/>
    <x v="2"/>
    <s v="STAFF-1608"/>
    <n v="1608"/>
    <x v="0"/>
    <x v="7"/>
    <x v="2"/>
    <s v="Yes"/>
    <s v="Y"/>
    <n v="4"/>
    <n v="-2"/>
    <n v="0"/>
    <x v="20"/>
    <n v="0"/>
    <m/>
    <n v="0"/>
    <n v="1"/>
    <n v="1313"/>
    <n v="7"/>
    <s v="Bachelor's Degree"/>
    <n v="1"/>
    <n v="2"/>
    <n v="31"/>
    <n v="3"/>
    <n v="5"/>
    <n v="4"/>
    <n v="19049"/>
    <n v="3549"/>
    <n v="0"/>
    <n v="14"/>
    <n v="3"/>
    <n v="4"/>
    <n v="80"/>
    <n v="1"/>
    <n v="23"/>
    <n v="2"/>
    <n v="22"/>
    <n v="7"/>
    <n v="1"/>
    <n v="10"/>
  </r>
  <r>
    <s v="No"/>
    <s v="Travel_Rarely"/>
    <x v="1"/>
    <s v="Current Employees"/>
    <x v="1"/>
    <x v="0"/>
    <s v="STAFF-1827"/>
    <n v="1827"/>
    <x v="0"/>
    <x v="3"/>
    <x v="2"/>
    <s v="Yes"/>
    <s v="Y"/>
    <n v="4"/>
    <n v="-2"/>
    <n v="0"/>
    <x v="40"/>
    <n v="0"/>
    <m/>
    <n v="0"/>
    <n v="1"/>
    <n v="1001"/>
    <n v="4"/>
    <s v="Bachelor's Degree"/>
    <n v="1"/>
    <n v="3"/>
    <n v="92"/>
    <n v="2"/>
    <n v="3"/>
    <n v="2"/>
    <n v="10333"/>
    <n v="19271"/>
    <n v="8"/>
    <n v="12"/>
    <n v="3"/>
    <n v="3"/>
    <n v="80"/>
    <n v="1"/>
    <n v="28"/>
    <n v="3"/>
    <n v="22"/>
    <n v="11"/>
    <n v="14"/>
    <n v="10"/>
  </r>
  <r>
    <s v="No"/>
    <s v="Travel_Rarely"/>
    <x v="1"/>
    <s v="Current Employees"/>
    <x v="1"/>
    <x v="2"/>
    <s v="STAFF-1674"/>
    <n v="1674"/>
    <x v="0"/>
    <x v="2"/>
    <x v="2"/>
    <s v="Yes"/>
    <s v="Y"/>
    <n v="2"/>
    <n v="-2"/>
    <n v="0"/>
    <x v="1"/>
    <n v="0"/>
    <m/>
    <n v="0"/>
    <n v="1"/>
    <n v="464"/>
    <n v="16"/>
    <s v="Bachelor's Degree"/>
    <n v="1"/>
    <n v="4"/>
    <n v="74"/>
    <n v="3"/>
    <n v="1"/>
    <n v="1"/>
    <n v="2587"/>
    <n v="24941"/>
    <n v="4"/>
    <n v="16"/>
    <n v="3"/>
    <n v="2"/>
    <n v="80"/>
    <n v="1"/>
    <n v="17"/>
    <n v="2"/>
    <n v="2"/>
    <n v="2"/>
    <n v="2"/>
    <n v="2"/>
  </r>
  <r>
    <s v="No"/>
    <s v="Travel_Rarely"/>
    <x v="2"/>
    <s v="Current Employees"/>
    <x v="1"/>
    <x v="2"/>
    <s v="STAFF-1974"/>
    <n v="1974"/>
    <x v="0"/>
    <x v="2"/>
    <x v="2"/>
    <s v="Yes"/>
    <s v="Y"/>
    <n v="4"/>
    <n v="-2"/>
    <n v="0"/>
    <x v="12"/>
    <n v="0"/>
    <m/>
    <n v="0"/>
    <n v="1"/>
    <n v="1276"/>
    <n v="2"/>
    <s v="High School"/>
    <n v="1"/>
    <n v="4"/>
    <n v="59"/>
    <n v="1"/>
    <n v="1"/>
    <n v="4"/>
    <n v="1129"/>
    <n v="17536"/>
    <n v="1"/>
    <n v="11"/>
    <n v="3"/>
    <n v="3"/>
    <n v="80"/>
    <n v="3"/>
    <n v="1"/>
    <n v="3"/>
    <n v="1"/>
    <n v="0"/>
    <n v="0"/>
    <n v="0"/>
  </r>
  <r>
    <s v="No"/>
    <s v="Travel_Rarely"/>
    <x v="0"/>
    <s v="Current Employees"/>
    <x v="1"/>
    <x v="1"/>
    <s v="STAFF-1886"/>
    <n v="1886"/>
    <x v="0"/>
    <x v="3"/>
    <x v="1"/>
    <s v="Yes"/>
    <s v="Y"/>
    <n v="2"/>
    <n v="-2"/>
    <n v="0"/>
    <x v="10"/>
    <n v="0"/>
    <m/>
    <n v="0"/>
    <n v="1"/>
    <n v="219"/>
    <n v="16"/>
    <s v="Associates Degree"/>
    <n v="1"/>
    <n v="4"/>
    <n v="44"/>
    <n v="2"/>
    <n v="2"/>
    <n v="2"/>
    <n v="4788"/>
    <n v="25388"/>
    <n v="0"/>
    <n v="11"/>
    <n v="3"/>
    <n v="4"/>
    <n v="80"/>
    <n v="0"/>
    <n v="4"/>
    <n v="3"/>
    <n v="3"/>
    <n v="2"/>
    <n v="0"/>
    <n v="2"/>
  </r>
  <r>
    <s v="No"/>
    <s v="Travel_Rarely"/>
    <x v="2"/>
    <s v="Current Employees"/>
    <x v="1"/>
    <x v="0"/>
    <s v="STAFF-1893"/>
    <n v="1893"/>
    <x v="0"/>
    <x v="1"/>
    <x v="1"/>
    <s v="Yes"/>
    <s v="Y"/>
    <n v="3"/>
    <n v="-2"/>
    <n v="0"/>
    <x v="25"/>
    <n v="0"/>
    <m/>
    <n v="0"/>
    <n v="1"/>
    <n v="482"/>
    <n v="1"/>
    <s v="Associates Degree"/>
    <n v="1"/>
    <n v="2"/>
    <n v="90"/>
    <n v="2"/>
    <n v="1"/>
    <n v="3"/>
    <n v="2933"/>
    <n v="14908"/>
    <n v="1"/>
    <n v="13"/>
    <n v="3"/>
    <n v="3"/>
    <n v="80"/>
    <n v="1"/>
    <n v="1"/>
    <n v="2"/>
    <n v="1"/>
    <n v="0"/>
    <n v="1"/>
    <n v="0"/>
  </r>
  <r>
    <s v="No"/>
    <s v="Travel_Rarely"/>
    <x v="0"/>
    <s v="Current Employees"/>
    <x v="1"/>
    <x v="0"/>
    <s v="STAFF-1724"/>
    <n v="1724"/>
    <x v="0"/>
    <x v="3"/>
    <x v="1"/>
    <s v="Yes"/>
    <s v="Y"/>
    <n v="3"/>
    <n v="-2"/>
    <n v="0"/>
    <x v="32"/>
    <n v="0"/>
    <m/>
    <n v="0"/>
    <n v="1"/>
    <n v="369"/>
    <n v="8"/>
    <s v="Associates Degree"/>
    <n v="1"/>
    <n v="2"/>
    <n v="92"/>
    <n v="3"/>
    <n v="2"/>
    <n v="1"/>
    <n v="6516"/>
    <n v="5041"/>
    <n v="2"/>
    <n v="16"/>
    <n v="3"/>
    <n v="2"/>
    <n v="80"/>
    <n v="1"/>
    <n v="18"/>
    <n v="3"/>
    <n v="1"/>
    <n v="0"/>
    <n v="0"/>
    <n v="0"/>
  </r>
  <r>
    <s v="No"/>
    <s v="Travel_Rarely"/>
    <x v="2"/>
    <s v="Current Employees"/>
    <x v="1"/>
    <x v="2"/>
    <s v="STAFF-2009"/>
    <n v="2009"/>
    <x v="0"/>
    <x v="4"/>
    <x v="1"/>
    <s v="Yes"/>
    <s v="Y"/>
    <n v="6"/>
    <n v="-2"/>
    <n v="0"/>
    <x v="3"/>
    <n v="0"/>
    <m/>
    <n v="0"/>
    <n v="1"/>
    <n v="501"/>
    <n v="15"/>
    <s v="Associates Degree"/>
    <n v="1"/>
    <n v="2"/>
    <n v="95"/>
    <n v="3"/>
    <n v="2"/>
    <n v="4"/>
    <n v="4878"/>
    <n v="21653"/>
    <n v="0"/>
    <n v="13"/>
    <n v="3"/>
    <n v="1"/>
    <n v="80"/>
    <n v="1"/>
    <n v="10"/>
    <n v="3"/>
    <n v="9"/>
    <n v="7"/>
    <n v="8"/>
    <n v="1"/>
  </r>
  <r>
    <s v="No"/>
    <s v="Travel_Rarely"/>
    <x v="1"/>
    <s v="Current Employees"/>
    <x v="1"/>
    <x v="0"/>
    <s v="STAFF-1661"/>
    <n v="1661"/>
    <x v="0"/>
    <x v="4"/>
    <x v="1"/>
    <s v="Yes"/>
    <s v="Y"/>
    <n v="3"/>
    <n v="-2"/>
    <n v="0"/>
    <x v="1"/>
    <n v="0"/>
    <m/>
    <n v="0"/>
    <n v="1"/>
    <n v="465"/>
    <n v="6"/>
    <s v="High School"/>
    <n v="1"/>
    <n v="3"/>
    <n v="41"/>
    <n v="2"/>
    <n v="4"/>
    <n v="3"/>
    <n v="13966"/>
    <n v="11652"/>
    <n v="2"/>
    <n v="19"/>
    <n v="3"/>
    <n v="2"/>
    <n v="80"/>
    <n v="1"/>
    <n v="30"/>
    <n v="3"/>
    <n v="15"/>
    <n v="11"/>
    <n v="2"/>
    <n v="12"/>
  </r>
  <r>
    <s v="No"/>
    <s v="Travel_Rarely"/>
    <x v="0"/>
    <s v="Current Employees"/>
    <x v="1"/>
    <x v="0"/>
    <s v="STAFF-1703"/>
    <n v="1703"/>
    <x v="0"/>
    <x v="4"/>
    <x v="1"/>
    <s v="Yes"/>
    <s v="Y"/>
    <n v="2"/>
    <n v="-2"/>
    <n v="0"/>
    <x v="20"/>
    <n v="0"/>
    <m/>
    <n v="0"/>
    <n v="1"/>
    <n v="921"/>
    <n v="2"/>
    <s v="Bachelor's Degree"/>
    <n v="1"/>
    <n v="3"/>
    <n v="96"/>
    <n v="4"/>
    <n v="3"/>
    <n v="4"/>
    <n v="7879"/>
    <n v="14810"/>
    <n v="1"/>
    <n v="19"/>
    <n v="3"/>
    <n v="2"/>
    <n v="80"/>
    <n v="1"/>
    <n v="9"/>
    <n v="3"/>
    <n v="8"/>
    <n v="7"/>
    <n v="6"/>
    <n v="7"/>
  </r>
  <r>
    <s v="No"/>
    <s v="Travel_Rarely"/>
    <x v="0"/>
    <s v="Current Employees"/>
    <x v="1"/>
    <x v="2"/>
    <s v="STAFF-1638"/>
    <n v="1638"/>
    <x v="0"/>
    <x v="3"/>
    <x v="1"/>
    <s v="Yes"/>
    <s v="Y"/>
    <n v="6"/>
    <n v="-2"/>
    <n v="0"/>
    <x v="8"/>
    <n v="0"/>
    <m/>
    <n v="0"/>
    <n v="1"/>
    <n v="397"/>
    <n v="2"/>
    <s v="Associates Degree"/>
    <n v="1"/>
    <n v="4"/>
    <n v="54"/>
    <n v="2"/>
    <n v="3"/>
    <n v="3"/>
    <n v="7756"/>
    <n v="14199"/>
    <n v="3"/>
    <n v="19"/>
    <n v="3"/>
    <n v="4"/>
    <n v="80"/>
    <n v="1"/>
    <n v="10"/>
    <n v="4"/>
    <n v="5"/>
    <n v="4"/>
    <n v="0"/>
    <n v="2"/>
  </r>
  <r>
    <s v="No"/>
    <s v="Travel_Rarely"/>
    <x v="0"/>
    <s v="Current Employees"/>
    <x v="1"/>
    <x v="0"/>
    <s v="STAFF-1614"/>
    <n v="1614"/>
    <x v="0"/>
    <x v="3"/>
    <x v="1"/>
    <s v="Yes"/>
    <s v="Y"/>
    <n v="2"/>
    <n v="-2"/>
    <n v="0"/>
    <x v="9"/>
    <n v="0"/>
    <m/>
    <n v="0"/>
    <n v="1"/>
    <n v="559"/>
    <n v="12"/>
    <s v="Master's Degree"/>
    <n v="1"/>
    <n v="3"/>
    <n v="76"/>
    <n v="3"/>
    <n v="2"/>
    <n v="3"/>
    <n v="4663"/>
    <n v="12421"/>
    <n v="9"/>
    <n v="12"/>
    <n v="3"/>
    <n v="2"/>
    <n v="80"/>
    <n v="2"/>
    <n v="7"/>
    <n v="3"/>
    <n v="3"/>
    <n v="2"/>
    <n v="1"/>
    <n v="1"/>
  </r>
  <r>
    <s v="No"/>
    <s v="Travel_Rarely"/>
    <x v="0"/>
    <s v="Current Employees"/>
    <x v="1"/>
    <x v="2"/>
    <s v="STAFF-1587"/>
    <n v="1587"/>
    <x v="0"/>
    <x v="4"/>
    <x v="0"/>
    <s v="Yes"/>
    <s v="Y"/>
    <n v="4"/>
    <n v="-2"/>
    <n v="0"/>
    <x v="10"/>
    <n v="0"/>
    <m/>
    <n v="0"/>
    <n v="1"/>
    <n v="670"/>
    <n v="10"/>
    <s v="Master's Degree"/>
    <n v="1"/>
    <n v="1"/>
    <n v="51"/>
    <n v="3"/>
    <n v="2"/>
    <n v="3"/>
    <n v="6142"/>
    <n v="4223"/>
    <n v="3"/>
    <n v="16"/>
    <n v="3"/>
    <n v="3"/>
    <n v="80"/>
    <n v="0"/>
    <n v="10"/>
    <n v="3"/>
    <n v="5"/>
    <n v="2"/>
    <n v="0"/>
    <n v="4"/>
  </r>
  <r>
    <s v="No"/>
    <s v="Travel_Rarely"/>
    <x v="1"/>
    <s v="Current Employees"/>
    <x v="1"/>
    <x v="2"/>
    <s v="STAFF-1611"/>
    <n v="1611"/>
    <x v="0"/>
    <x v="2"/>
    <x v="0"/>
    <s v="Yes"/>
    <s v="Y"/>
    <n v="3"/>
    <n v="-2"/>
    <n v="0"/>
    <x v="28"/>
    <n v="0"/>
    <m/>
    <n v="0"/>
    <n v="1"/>
    <n v="1015"/>
    <n v="5"/>
    <s v="Doctoral Degree"/>
    <n v="1"/>
    <n v="3"/>
    <n v="50"/>
    <n v="1"/>
    <n v="2"/>
    <n v="1"/>
    <n v="5769"/>
    <n v="23447"/>
    <n v="1"/>
    <n v="14"/>
    <n v="3"/>
    <n v="1"/>
    <n v="80"/>
    <n v="0"/>
    <n v="10"/>
    <n v="3"/>
    <n v="10"/>
    <n v="7"/>
    <n v="1"/>
    <n v="4"/>
  </r>
  <r>
    <s v="No"/>
    <s v="Travel_Rarely"/>
    <x v="1"/>
    <s v="Current Employees"/>
    <x v="1"/>
    <x v="2"/>
    <s v="STAFF-1980"/>
    <n v="1980"/>
    <x v="0"/>
    <x v="3"/>
    <x v="0"/>
    <s v="Yes"/>
    <s v="Y"/>
    <n v="3"/>
    <n v="-2"/>
    <n v="0"/>
    <x v="33"/>
    <n v="0"/>
    <m/>
    <n v="0"/>
    <n v="1"/>
    <n v="157"/>
    <n v="10"/>
    <s v="Bachelor's Degree"/>
    <n v="1"/>
    <n v="3"/>
    <n v="77"/>
    <n v="3"/>
    <n v="2"/>
    <n v="1"/>
    <n v="4440"/>
    <n v="25198"/>
    <n v="6"/>
    <n v="19"/>
    <n v="3"/>
    <n v="4"/>
    <n v="80"/>
    <n v="0"/>
    <n v="9"/>
    <n v="3"/>
    <n v="5"/>
    <n v="2"/>
    <n v="1"/>
    <n v="4"/>
  </r>
  <r>
    <s v="No"/>
    <s v="Travel_Rarely"/>
    <x v="0"/>
    <s v="Current Employees"/>
    <x v="1"/>
    <x v="0"/>
    <s v="STAFF-1641"/>
    <n v="1641"/>
    <x v="0"/>
    <x v="3"/>
    <x v="0"/>
    <s v="Yes"/>
    <s v="Y"/>
    <n v="2"/>
    <n v="-2"/>
    <n v="0"/>
    <x v="32"/>
    <n v="0"/>
    <m/>
    <n v="0"/>
    <n v="1"/>
    <n v="448"/>
    <n v="16"/>
    <s v="Bachelor's Degree"/>
    <n v="1"/>
    <n v="3"/>
    <n v="84"/>
    <n v="3"/>
    <n v="3"/>
    <n v="4"/>
    <n v="7945"/>
    <n v="19948"/>
    <n v="6"/>
    <n v="15"/>
    <n v="3"/>
    <n v="4"/>
    <n v="80"/>
    <n v="0"/>
    <n v="18"/>
    <n v="2"/>
    <n v="4"/>
    <n v="2"/>
    <n v="3"/>
    <n v="3"/>
  </r>
  <r>
    <s v="No"/>
    <s v="Travel_Rarely"/>
    <x v="0"/>
    <s v="Current Employees"/>
    <x v="0"/>
    <x v="3"/>
    <s v="STAFF-1815"/>
    <n v="1815"/>
    <x v="0"/>
    <x v="0"/>
    <x v="2"/>
    <s v="Yes"/>
    <s v="Y"/>
    <n v="3"/>
    <n v="-2"/>
    <n v="0"/>
    <x v="0"/>
    <n v="0"/>
    <m/>
    <n v="0"/>
    <n v="1"/>
    <n v="796"/>
    <n v="4"/>
    <s v="High School"/>
    <n v="1"/>
    <n v="3"/>
    <n v="81"/>
    <n v="3"/>
    <n v="3"/>
    <n v="1"/>
    <n v="10447"/>
    <n v="26458"/>
    <n v="0"/>
    <n v="13"/>
    <n v="3"/>
    <n v="4"/>
    <n v="80"/>
    <n v="1"/>
    <n v="23"/>
    <n v="4"/>
    <n v="22"/>
    <n v="14"/>
    <n v="13"/>
    <n v="5"/>
  </r>
  <r>
    <s v="No"/>
    <s v="Travel_Rarely"/>
    <x v="2"/>
    <s v="Current Employees"/>
    <x v="0"/>
    <x v="2"/>
    <s v="STAFF-1912"/>
    <n v="1912"/>
    <x v="0"/>
    <x v="0"/>
    <x v="2"/>
    <s v="Yes"/>
    <s v="Y"/>
    <n v="2"/>
    <n v="-2"/>
    <n v="0"/>
    <x v="12"/>
    <n v="0"/>
    <m/>
    <n v="0"/>
    <n v="1"/>
    <n v="1079"/>
    <n v="10"/>
    <s v="Associates Degree"/>
    <n v="1"/>
    <n v="3"/>
    <n v="86"/>
    <n v="3"/>
    <n v="2"/>
    <n v="4"/>
    <n v="6583"/>
    <n v="20115"/>
    <n v="2"/>
    <n v="11"/>
    <n v="3"/>
    <n v="4"/>
    <n v="80"/>
    <n v="1"/>
    <n v="8"/>
    <n v="3"/>
    <n v="5"/>
    <n v="2"/>
    <n v="1"/>
    <n v="4"/>
  </r>
  <r>
    <s v="No"/>
    <s v="Travel_Rarely"/>
    <x v="0"/>
    <s v="Current Employees"/>
    <x v="0"/>
    <x v="0"/>
    <s v="STAFF-1962"/>
    <n v="1962"/>
    <x v="0"/>
    <x v="0"/>
    <x v="1"/>
    <s v="Yes"/>
    <s v="Y"/>
    <n v="2"/>
    <n v="-2"/>
    <n v="0"/>
    <x v="10"/>
    <n v="0"/>
    <m/>
    <n v="0"/>
    <n v="1"/>
    <n v="1224"/>
    <n v="7"/>
    <s v="Master's Degree"/>
    <n v="1"/>
    <n v="3"/>
    <n v="55"/>
    <n v="3"/>
    <n v="2"/>
    <n v="4"/>
    <n v="5204"/>
    <n v="13586"/>
    <n v="1"/>
    <n v="11"/>
    <n v="3"/>
    <n v="4"/>
    <n v="80"/>
    <n v="0"/>
    <n v="10"/>
    <n v="3"/>
    <n v="10"/>
    <n v="8"/>
    <n v="0"/>
    <n v="9"/>
  </r>
  <r>
    <s v="No"/>
    <s v="Travel_Rarely"/>
    <x v="2"/>
    <s v="Current Employees"/>
    <x v="0"/>
    <x v="2"/>
    <s v="STAFF-1915"/>
    <n v="1915"/>
    <x v="0"/>
    <x v="0"/>
    <x v="1"/>
    <s v="Yes"/>
    <s v="Y"/>
    <n v="3"/>
    <n v="-2"/>
    <n v="0"/>
    <x v="13"/>
    <n v="0"/>
    <m/>
    <n v="0"/>
    <n v="1"/>
    <n v="735"/>
    <n v="3"/>
    <s v="High School"/>
    <n v="1"/>
    <n v="4"/>
    <n v="75"/>
    <n v="2"/>
    <n v="2"/>
    <n v="4"/>
    <n v="8103"/>
    <n v="16495"/>
    <n v="3"/>
    <n v="12"/>
    <n v="3"/>
    <n v="3"/>
    <n v="80"/>
    <n v="0"/>
    <n v="9"/>
    <n v="2"/>
    <n v="4"/>
    <n v="2"/>
    <n v="0"/>
    <n v="1"/>
  </r>
  <r>
    <s v="No"/>
    <s v="Travel_Rarely"/>
    <x v="0"/>
    <s v="Current Employees"/>
    <x v="0"/>
    <x v="4"/>
    <s v="STAFF-1880"/>
    <n v="1880"/>
    <x v="0"/>
    <x v="0"/>
    <x v="1"/>
    <s v="Yes"/>
    <s v="Y"/>
    <n v="4"/>
    <n v="-2"/>
    <n v="0"/>
    <x v="9"/>
    <n v="0"/>
    <m/>
    <n v="0"/>
    <n v="1"/>
    <n v="1266"/>
    <n v="10"/>
    <s v="Master's Degree"/>
    <n v="1"/>
    <n v="4"/>
    <n v="63"/>
    <n v="2"/>
    <n v="2"/>
    <n v="4"/>
    <n v="5673"/>
    <n v="6060"/>
    <n v="1"/>
    <n v="13"/>
    <n v="3"/>
    <n v="1"/>
    <n v="80"/>
    <n v="1"/>
    <n v="10"/>
    <n v="3"/>
    <n v="10"/>
    <n v="9"/>
    <n v="1"/>
    <n v="7"/>
  </r>
  <r>
    <s v="No"/>
    <s v="Travel_Rarely"/>
    <x v="1"/>
    <s v="Current Employees"/>
    <x v="0"/>
    <x v="2"/>
    <s v="STAFF-1503"/>
    <n v="1503"/>
    <x v="0"/>
    <x v="0"/>
    <x v="1"/>
    <s v="Yes"/>
    <s v="Y"/>
    <n v="4"/>
    <n v="-2"/>
    <n v="0"/>
    <x v="40"/>
    <n v="0"/>
    <m/>
    <n v="0"/>
    <n v="1"/>
    <n v="571"/>
    <n v="14"/>
    <s v="Bachelor's Degree"/>
    <n v="1"/>
    <n v="3"/>
    <n v="78"/>
    <n v="3"/>
    <n v="2"/>
    <n v="3"/>
    <n v="4591"/>
    <n v="24200"/>
    <n v="3"/>
    <n v="17"/>
    <n v="3"/>
    <n v="3"/>
    <n v="80"/>
    <n v="1"/>
    <n v="11"/>
    <n v="2"/>
    <n v="5"/>
    <n v="4"/>
    <n v="1"/>
    <n v="2"/>
  </r>
  <r>
    <s v="No"/>
    <s v="Travel_Rarely"/>
    <x v="3"/>
    <s v="Current Employees"/>
    <x v="0"/>
    <x v="0"/>
    <s v="STAFF-1938"/>
    <n v="1938"/>
    <x v="0"/>
    <x v="5"/>
    <x v="1"/>
    <s v="Yes"/>
    <s v="Y"/>
    <n v="2"/>
    <n v="-2"/>
    <n v="0"/>
    <x v="34"/>
    <n v="0"/>
    <m/>
    <n v="0"/>
    <n v="1"/>
    <n v="605"/>
    <n v="21"/>
    <s v="Bachelor's Degree"/>
    <n v="1"/>
    <n v="4"/>
    <n v="72"/>
    <n v="3"/>
    <n v="4"/>
    <n v="4"/>
    <n v="17875"/>
    <n v="11761"/>
    <n v="4"/>
    <n v="13"/>
    <n v="3"/>
    <n v="3"/>
    <n v="80"/>
    <n v="1"/>
    <n v="29"/>
    <n v="2"/>
    <n v="1"/>
    <n v="0"/>
    <n v="0"/>
    <n v="0"/>
  </r>
  <r>
    <s v="No"/>
    <s v="Travel_Rarely"/>
    <x v="4"/>
    <s v="Current Employees"/>
    <x v="0"/>
    <x v="2"/>
    <s v="STAFF-1445"/>
    <n v="1445"/>
    <x v="0"/>
    <x v="0"/>
    <x v="1"/>
    <s v="Yes"/>
    <s v="Y"/>
    <n v="3"/>
    <n v="-2"/>
    <n v="0"/>
    <x v="17"/>
    <n v="0"/>
    <m/>
    <n v="0"/>
    <n v="1"/>
    <n v="1476"/>
    <n v="4"/>
    <s v="High School"/>
    <n v="1"/>
    <n v="4"/>
    <n v="42"/>
    <n v="3"/>
    <n v="2"/>
    <n v="3"/>
    <n v="4162"/>
    <n v="15211"/>
    <n v="1"/>
    <n v="12"/>
    <n v="3"/>
    <n v="3"/>
    <n v="80"/>
    <n v="2"/>
    <n v="5"/>
    <n v="3"/>
    <n v="5"/>
    <n v="4"/>
    <n v="0"/>
    <n v="3"/>
  </r>
  <r>
    <s v="No"/>
    <s v="Travel_Rarely"/>
    <x v="0"/>
    <s v="Current Employees"/>
    <x v="0"/>
    <x v="3"/>
    <s v="STAFF-1425"/>
    <n v="1425"/>
    <x v="0"/>
    <x v="0"/>
    <x v="0"/>
    <s v="Yes"/>
    <s v="Y"/>
    <n v="3"/>
    <n v="-2"/>
    <n v="0"/>
    <x v="9"/>
    <n v="0"/>
    <m/>
    <n v="0"/>
    <n v="1"/>
    <n v="1174"/>
    <n v="3"/>
    <s v="Master's Degree"/>
    <n v="1"/>
    <n v="1"/>
    <n v="99"/>
    <n v="3"/>
    <n v="2"/>
    <n v="1"/>
    <n v="9278"/>
    <n v="20763"/>
    <n v="3"/>
    <n v="16"/>
    <n v="3"/>
    <n v="4"/>
    <n v="80"/>
    <n v="0"/>
    <n v="15"/>
    <n v="3"/>
    <n v="5"/>
    <n v="4"/>
    <n v="0"/>
    <n v="1"/>
  </r>
  <r>
    <s v="No"/>
    <s v="Non-Travel"/>
    <x v="0"/>
    <s v="Current Employees"/>
    <x v="1"/>
    <x v="0"/>
    <s v="STAFF-1552"/>
    <n v="1552"/>
    <x v="1"/>
    <x v="4"/>
    <x v="2"/>
    <s v="Yes"/>
    <s v="Y"/>
    <n v="2"/>
    <n v="-2"/>
    <n v="0"/>
    <x v="32"/>
    <n v="0"/>
    <m/>
    <n v="0"/>
    <n v="1"/>
    <n v="1142"/>
    <n v="8"/>
    <s v="Associates Degree"/>
    <n v="1"/>
    <n v="4"/>
    <n v="72"/>
    <n v="3"/>
    <n v="2"/>
    <n v="4"/>
    <n v="4069"/>
    <n v="8841"/>
    <n v="3"/>
    <n v="18"/>
    <n v="3"/>
    <n v="3"/>
    <n v="80"/>
    <n v="0"/>
    <n v="8"/>
    <n v="3"/>
    <n v="2"/>
    <n v="2"/>
    <n v="2"/>
    <n v="2"/>
  </r>
  <r>
    <s v="No"/>
    <s v="Non-Travel"/>
    <x v="2"/>
    <s v="Current Employees"/>
    <x v="1"/>
    <x v="2"/>
    <s v="STAFF-1948"/>
    <n v="1948"/>
    <x v="1"/>
    <x v="1"/>
    <x v="2"/>
    <s v="Yes"/>
    <s v="Y"/>
    <n v="3"/>
    <n v="-2"/>
    <n v="0"/>
    <x v="12"/>
    <n v="0"/>
    <m/>
    <n v="0"/>
    <n v="1"/>
    <n v="976"/>
    <n v="3"/>
    <s v="Associates Degree"/>
    <n v="1"/>
    <n v="3"/>
    <n v="48"/>
    <n v="3"/>
    <n v="1"/>
    <n v="1"/>
    <n v="3065"/>
    <n v="3995"/>
    <n v="1"/>
    <n v="13"/>
    <n v="3"/>
    <n v="4"/>
    <n v="80"/>
    <n v="1"/>
    <n v="4"/>
    <n v="4"/>
    <n v="4"/>
    <n v="2"/>
    <n v="2"/>
    <n v="3"/>
  </r>
  <r>
    <s v="No"/>
    <s v="Non-Travel"/>
    <x v="0"/>
    <s v="Current Employees"/>
    <x v="1"/>
    <x v="0"/>
    <s v="STAFF-1737"/>
    <n v="1737"/>
    <x v="1"/>
    <x v="2"/>
    <x v="1"/>
    <s v="Yes"/>
    <s v="Y"/>
    <n v="2"/>
    <n v="-2"/>
    <n v="0"/>
    <x v="22"/>
    <n v="0"/>
    <m/>
    <n v="0"/>
    <n v="1"/>
    <n v="792"/>
    <n v="1"/>
    <s v="Bachelor's Degree"/>
    <n v="1"/>
    <n v="4"/>
    <n v="77"/>
    <n v="3"/>
    <n v="2"/>
    <n v="4"/>
    <n v="6472"/>
    <n v="8989"/>
    <n v="1"/>
    <n v="15"/>
    <n v="3"/>
    <n v="4"/>
    <n v="80"/>
    <n v="1"/>
    <n v="9"/>
    <n v="3"/>
    <n v="9"/>
    <n v="8"/>
    <n v="5"/>
    <n v="8"/>
  </r>
  <r>
    <s v="No"/>
    <s v="Non-Travel"/>
    <x v="2"/>
    <s v="Current Employees"/>
    <x v="0"/>
    <x v="0"/>
    <s v="STAFF-1774"/>
    <n v="1774"/>
    <x v="1"/>
    <x v="0"/>
    <x v="2"/>
    <s v="Yes"/>
    <s v="Y"/>
    <n v="3"/>
    <n v="-2"/>
    <n v="0"/>
    <x v="13"/>
    <n v="0"/>
    <m/>
    <n v="0"/>
    <n v="1"/>
    <n v="1375"/>
    <n v="10"/>
    <s v="Bachelor's Degree"/>
    <n v="1"/>
    <n v="4"/>
    <n v="87"/>
    <n v="3"/>
    <n v="2"/>
    <n v="3"/>
    <n v="4001"/>
    <n v="12313"/>
    <n v="1"/>
    <n v="14"/>
    <n v="3"/>
    <n v="3"/>
    <n v="80"/>
    <n v="1"/>
    <n v="15"/>
    <n v="3"/>
    <n v="15"/>
    <n v="14"/>
    <n v="0"/>
    <n v="7"/>
  </r>
  <r>
    <s v="No"/>
    <s v="Travel_Frequently"/>
    <x v="0"/>
    <s v="Current Employees"/>
    <x v="2"/>
    <x v="5"/>
    <s v="STAFF-1642"/>
    <n v="1642"/>
    <x v="1"/>
    <x v="8"/>
    <x v="1"/>
    <s v="Yes"/>
    <s v="Y"/>
    <n v="3"/>
    <n v="-2"/>
    <n v="0"/>
    <x v="20"/>
    <n v="0"/>
    <m/>
    <n v="0"/>
    <n v="1"/>
    <n v="602"/>
    <n v="1"/>
    <s v="Doctoral Degree"/>
    <n v="1"/>
    <n v="1"/>
    <n v="37"/>
    <n v="3"/>
    <n v="2"/>
    <n v="4"/>
    <n v="5743"/>
    <n v="10503"/>
    <n v="4"/>
    <n v="11"/>
    <n v="3"/>
    <n v="3"/>
    <n v="80"/>
    <n v="0"/>
    <n v="14"/>
    <n v="3"/>
    <n v="10"/>
    <n v="7"/>
    <n v="0"/>
    <n v="2"/>
  </r>
  <r>
    <s v="No"/>
    <s v="Travel_Frequently"/>
    <x v="0"/>
    <s v="Current Employees"/>
    <x v="2"/>
    <x v="1"/>
    <s v="STAFF-1972"/>
    <n v="1972"/>
    <x v="1"/>
    <x v="8"/>
    <x v="1"/>
    <s v="Yes"/>
    <s v="Y"/>
    <n v="2"/>
    <n v="-2"/>
    <n v="0"/>
    <x v="8"/>
    <n v="0"/>
    <m/>
    <n v="0"/>
    <n v="1"/>
    <n v="1444"/>
    <n v="1"/>
    <s v="Master's Degree"/>
    <n v="1"/>
    <n v="4"/>
    <n v="88"/>
    <n v="3"/>
    <n v="1"/>
    <n v="2"/>
    <n v="2991"/>
    <n v="5224"/>
    <n v="0"/>
    <n v="11"/>
    <n v="3"/>
    <n v="2"/>
    <n v="80"/>
    <n v="1"/>
    <n v="7"/>
    <n v="3"/>
    <n v="6"/>
    <n v="2"/>
    <n v="1"/>
    <n v="2"/>
  </r>
  <r>
    <s v="No"/>
    <s v="Travel_Frequently"/>
    <x v="3"/>
    <s v="Current Employees"/>
    <x v="1"/>
    <x v="0"/>
    <s v="STAFF-1837"/>
    <n v="1837"/>
    <x v="1"/>
    <x v="7"/>
    <x v="1"/>
    <s v="Yes"/>
    <s v="Y"/>
    <n v="3"/>
    <n v="-2"/>
    <n v="0"/>
    <x v="34"/>
    <n v="0"/>
    <m/>
    <n v="0"/>
    <n v="1"/>
    <n v="1216"/>
    <n v="15"/>
    <s v="Master's Degree"/>
    <n v="1"/>
    <n v="1"/>
    <n v="87"/>
    <n v="3"/>
    <n v="4"/>
    <n v="3"/>
    <n v="15787"/>
    <n v="21624"/>
    <n v="2"/>
    <n v="14"/>
    <n v="3"/>
    <n v="2"/>
    <n v="80"/>
    <n v="0"/>
    <n v="23"/>
    <n v="3"/>
    <n v="2"/>
    <n v="2"/>
    <n v="2"/>
    <n v="2"/>
  </r>
  <r>
    <s v="No"/>
    <s v="Travel_Frequently"/>
    <x v="2"/>
    <s v="Current Employees"/>
    <x v="1"/>
    <x v="1"/>
    <s v="STAFF-1932"/>
    <n v="1932"/>
    <x v="1"/>
    <x v="1"/>
    <x v="1"/>
    <s v="Yes"/>
    <s v="Y"/>
    <n v="3"/>
    <n v="-2"/>
    <n v="0"/>
    <x v="13"/>
    <n v="0"/>
    <m/>
    <n v="0"/>
    <n v="1"/>
    <n v="735"/>
    <n v="22"/>
    <s v="Master's Degree"/>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s v="Master's Degree"/>
    <n v="1"/>
    <n v="1"/>
    <n v="80"/>
    <n v="4"/>
    <n v="2"/>
    <n v="1"/>
    <n v="5562"/>
    <n v="19711"/>
    <n v="3"/>
    <n v="13"/>
    <n v="3"/>
    <n v="4"/>
    <n v="80"/>
    <n v="1"/>
    <n v="9"/>
    <n v="3"/>
    <n v="3"/>
    <n v="2"/>
    <n v="0"/>
    <n v="2"/>
  </r>
  <r>
    <s v="No"/>
    <s v="Travel_Frequently"/>
    <x v="1"/>
    <s v="Current Employees"/>
    <x v="1"/>
    <x v="2"/>
    <s v="STAFF-1606"/>
    <n v="1606"/>
    <x v="1"/>
    <x v="4"/>
    <x v="1"/>
    <s v="Yes"/>
    <s v="Y"/>
    <n v="3"/>
    <n v="-2"/>
    <n v="0"/>
    <x v="24"/>
    <n v="0"/>
    <m/>
    <n v="0"/>
    <n v="1"/>
    <n v="1234"/>
    <n v="20"/>
    <s v="Doctoral Degree"/>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s v="Bachelor's Degree"/>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s v="Master's Degree"/>
    <n v="1"/>
    <n v="3"/>
    <n v="80"/>
    <n v="3"/>
    <n v="2"/>
    <n v="3"/>
    <n v="5689"/>
    <n v="24594"/>
    <n v="1"/>
    <n v="14"/>
    <n v="3"/>
    <n v="4"/>
    <n v="80"/>
    <n v="2"/>
    <n v="10"/>
    <n v="4"/>
    <n v="10"/>
    <n v="2"/>
    <n v="0"/>
    <n v="2"/>
  </r>
  <r>
    <s v="No"/>
    <s v="Travel_Frequently"/>
    <x v="0"/>
    <s v="Current Employees"/>
    <x v="1"/>
    <x v="2"/>
    <s v="STAFF-1704"/>
    <n v="1704"/>
    <x v="1"/>
    <x v="1"/>
    <x v="0"/>
    <s v="Yes"/>
    <s v="Y"/>
    <n v="2"/>
    <n v="-2"/>
    <n v="0"/>
    <x v="10"/>
    <n v="0"/>
    <m/>
    <n v="0"/>
    <n v="1"/>
    <n v="146"/>
    <n v="2"/>
    <s v="Master's Degree"/>
    <n v="1"/>
    <n v="1"/>
    <n v="79"/>
    <n v="2"/>
    <n v="1"/>
    <n v="4"/>
    <n v="4930"/>
    <n v="13970"/>
    <n v="0"/>
    <n v="14"/>
    <n v="3"/>
    <n v="3"/>
    <n v="80"/>
    <n v="0"/>
    <n v="6"/>
    <n v="4"/>
    <n v="5"/>
    <n v="4"/>
    <n v="1"/>
    <n v="4"/>
  </r>
  <r>
    <s v="No"/>
    <s v="Travel_Frequently"/>
    <x v="0"/>
    <s v="Current Employees"/>
    <x v="1"/>
    <x v="2"/>
    <s v="STAFF-1496"/>
    <n v="1496"/>
    <x v="1"/>
    <x v="3"/>
    <x v="0"/>
    <s v="Yes"/>
    <s v="Y"/>
    <n v="2"/>
    <n v="-2"/>
    <n v="0"/>
    <x v="20"/>
    <n v="0"/>
    <m/>
    <n v="0"/>
    <n v="1"/>
    <n v="1193"/>
    <n v="2"/>
    <s v="High School"/>
    <n v="1"/>
    <n v="2"/>
    <n v="86"/>
    <n v="3"/>
    <n v="3"/>
    <n v="3"/>
    <n v="10209"/>
    <n v="19719"/>
    <n v="5"/>
    <n v="18"/>
    <n v="3"/>
    <n v="2"/>
    <n v="80"/>
    <n v="0"/>
    <n v="16"/>
    <n v="2"/>
    <n v="2"/>
    <n v="2"/>
    <n v="2"/>
    <n v="2"/>
  </r>
  <r>
    <s v="No"/>
    <s v="Travel_Frequently"/>
    <x v="1"/>
    <s v="Current Employees"/>
    <x v="1"/>
    <x v="2"/>
    <s v="STAFF-1539"/>
    <n v="1539"/>
    <x v="1"/>
    <x v="7"/>
    <x v="0"/>
    <s v="Yes"/>
    <s v="Y"/>
    <n v="2"/>
    <n v="-2"/>
    <n v="0"/>
    <x v="24"/>
    <n v="0"/>
    <m/>
    <n v="0"/>
    <n v="1"/>
    <n v="333"/>
    <n v="22"/>
    <s v="Doctoral Degree"/>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s v="Bachelor's Degree"/>
    <n v="1"/>
    <n v="4"/>
    <n v="70"/>
    <n v="4"/>
    <n v="2"/>
    <n v="3"/>
    <n v="6294"/>
    <n v="23060"/>
    <n v="8"/>
    <n v="12"/>
    <n v="3"/>
    <n v="4"/>
    <n v="80"/>
    <n v="0"/>
    <n v="10"/>
    <n v="4"/>
    <n v="3"/>
    <n v="2"/>
    <n v="0"/>
    <n v="2"/>
  </r>
  <r>
    <s v="No"/>
    <s v="Travel_Frequently"/>
    <x v="2"/>
    <s v="Current Employees"/>
    <x v="0"/>
    <x v="0"/>
    <s v="STAFF-1927"/>
    <n v="1927"/>
    <x v="1"/>
    <x v="0"/>
    <x v="1"/>
    <s v="Yes"/>
    <s v="Y"/>
    <n v="2"/>
    <n v="-2"/>
    <n v="0"/>
    <x v="14"/>
    <n v="0"/>
    <m/>
    <n v="0"/>
    <n v="1"/>
    <n v="783"/>
    <n v="1"/>
    <s v="Associates Degree"/>
    <n v="1"/>
    <n v="3"/>
    <n v="42"/>
    <n v="2"/>
    <n v="2"/>
    <n v="4"/>
    <n v="6834"/>
    <n v="19255"/>
    <n v="1"/>
    <n v="12"/>
    <n v="3"/>
    <n v="3"/>
    <n v="80"/>
    <n v="1"/>
    <n v="7"/>
    <n v="3"/>
    <n v="7"/>
    <n v="7"/>
    <n v="0"/>
    <n v="7"/>
  </r>
  <r>
    <s v="No"/>
    <s v="Travel_Rarely"/>
    <x v="3"/>
    <s v="Current Employees"/>
    <x v="2"/>
    <x v="5"/>
    <s v="STAFF-1973"/>
    <n v="1973"/>
    <x v="1"/>
    <x v="5"/>
    <x v="1"/>
    <s v="Yes"/>
    <s v="Y"/>
    <n v="0"/>
    <n v="-2"/>
    <n v="0"/>
    <x v="27"/>
    <n v="0"/>
    <m/>
    <n v="0"/>
    <n v="1"/>
    <n v="189"/>
    <n v="26"/>
    <s v="Master's Degree"/>
    <n v="1"/>
    <n v="3"/>
    <n v="71"/>
    <n v="4"/>
    <n v="5"/>
    <n v="2"/>
    <n v="19636"/>
    <n v="25811"/>
    <n v="4"/>
    <n v="18"/>
    <n v="3"/>
    <n v="1"/>
    <n v="80"/>
    <n v="1"/>
    <n v="35"/>
    <n v="3"/>
    <n v="10"/>
    <n v="9"/>
    <n v="1"/>
    <n v="4"/>
  </r>
  <r>
    <s v="No"/>
    <s v="Travel_Rarely"/>
    <x v="1"/>
    <s v="Current Employees"/>
    <x v="1"/>
    <x v="2"/>
    <s v="STAFF-1460"/>
    <n v="1460"/>
    <x v="1"/>
    <x v="4"/>
    <x v="2"/>
    <s v="Yes"/>
    <s v="Y"/>
    <n v="2"/>
    <n v="-2"/>
    <n v="0"/>
    <x v="28"/>
    <n v="0"/>
    <m/>
    <n v="0"/>
    <n v="1"/>
    <n v="1038"/>
    <n v="20"/>
    <s v="Bachelor's Degree"/>
    <n v="1"/>
    <n v="2"/>
    <n v="95"/>
    <n v="1"/>
    <n v="3"/>
    <n v="1"/>
    <n v="10851"/>
    <n v="19863"/>
    <n v="2"/>
    <n v="18"/>
    <n v="3"/>
    <n v="2"/>
    <n v="80"/>
    <n v="1"/>
    <n v="24"/>
    <n v="3"/>
    <n v="7"/>
    <n v="7"/>
    <n v="0"/>
    <n v="7"/>
  </r>
  <r>
    <s v="No"/>
    <s v="Travel_Rarely"/>
    <x v="1"/>
    <s v="Current Employees"/>
    <x v="1"/>
    <x v="2"/>
    <s v="STAFF-1789"/>
    <n v="1789"/>
    <x v="1"/>
    <x v="7"/>
    <x v="2"/>
    <s v="Yes"/>
    <s v="Y"/>
    <n v="3"/>
    <n v="-2"/>
    <n v="0"/>
    <x v="21"/>
    <n v="0"/>
    <m/>
    <n v="0"/>
    <n v="1"/>
    <n v="734"/>
    <n v="2"/>
    <s v="Master's Degree"/>
    <n v="1"/>
    <n v="3"/>
    <n v="46"/>
    <n v="3"/>
    <n v="5"/>
    <n v="4"/>
    <n v="19328"/>
    <n v="14218"/>
    <n v="7"/>
    <n v="17"/>
    <n v="3"/>
    <n v="3"/>
    <n v="80"/>
    <n v="1"/>
    <n v="24"/>
    <n v="3"/>
    <n v="2"/>
    <n v="1"/>
    <n v="2"/>
    <n v="2"/>
  </r>
  <r>
    <s v="No"/>
    <s v="Travel_Rarely"/>
    <x v="0"/>
    <s v="Current Employees"/>
    <x v="1"/>
    <x v="0"/>
    <s v="STAFF-1998"/>
    <n v="1998"/>
    <x v="1"/>
    <x v="1"/>
    <x v="2"/>
    <s v="Yes"/>
    <s v="Y"/>
    <n v="3"/>
    <n v="-2"/>
    <n v="0"/>
    <x v="19"/>
    <n v="0"/>
    <m/>
    <n v="0"/>
    <n v="1"/>
    <n v="557"/>
    <n v="18"/>
    <s v="Master's Degree"/>
    <n v="1"/>
    <n v="4"/>
    <n v="35"/>
    <n v="3"/>
    <n v="2"/>
    <n v="1"/>
    <n v="5410"/>
    <n v="11189"/>
    <n v="6"/>
    <n v="17"/>
    <n v="3"/>
    <n v="3"/>
    <n v="80"/>
    <n v="1"/>
    <n v="9"/>
    <n v="2"/>
    <n v="4"/>
    <n v="3"/>
    <n v="1"/>
    <n v="2"/>
  </r>
  <r>
    <s v="No"/>
    <s v="Travel_Rarely"/>
    <x v="2"/>
    <s v="Current Employees"/>
    <x v="1"/>
    <x v="1"/>
    <s v="STAFF-1992"/>
    <n v="1992"/>
    <x v="1"/>
    <x v="2"/>
    <x v="2"/>
    <s v="Yes"/>
    <s v="Y"/>
    <n v="2"/>
    <n v="-2"/>
    <n v="0"/>
    <x v="36"/>
    <n v="0"/>
    <m/>
    <n v="0"/>
    <n v="1"/>
    <n v="977"/>
    <n v="2"/>
    <s v="High School"/>
    <n v="1"/>
    <n v="4"/>
    <n v="57"/>
    <n v="3"/>
    <n v="1"/>
    <n v="3"/>
    <n v="3977"/>
    <n v="7298"/>
    <n v="6"/>
    <n v="19"/>
    <n v="3"/>
    <n v="3"/>
    <n v="80"/>
    <n v="1"/>
    <n v="7"/>
    <n v="2"/>
    <n v="2"/>
    <n v="2"/>
    <n v="0"/>
    <n v="2"/>
  </r>
  <r>
    <s v="No"/>
    <s v="Travel_Rarely"/>
    <x v="0"/>
    <s v="Current Employees"/>
    <x v="1"/>
    <x v="2"/>
    <s v="STAFF-1448"/>
    <n v="1448"/>
    <x v="1"/>
    <x v="1"/>
    <x v="1"/>
    <s v="Yes"/>
    <s v="Y"/>
    <n v="5"/>
    <n v="-2"/>
    <n v="0"/>
    <x v="0"/>
    <n v="0"/>
    <m/>
    <n v="0"/>
    <n v="1"/>
    <n v="1283"/>
    <n v="5"/>
    <s v="Doctoral Degree"/>
    <n v="1"/>
    <n v="2"/>
    <n v="90"/>
    <n v="4"/>
    <n v="1"/>
    <n v="3"/>
    <n v="2127"/>
    <n v="5561"/>
    <n v="2"/>
    <n v="12"/>
    <n v="3"/>
    <n v="1"/>
    <n v="80"/>
    <n v="0"/>
    <n v="7"/>
    <n v="2"/>
    <n v="4"/>
    <n v="2"/>
    <n v="0"/>
    <n v="3"/>
  </r>
  <r>
    <s v="No"/>
    <s v="Travel_Rarely"/>
    <x v="3"/>
    <s v="Current Employees"/>
    <x v="1"/>
    <x v="0"/>
    <s v="STAFF-1501"/>
    <n v="1501"/>
    <x v="1"/>
    <x v="4"/>
    <x v="1"/>
    <s v="Yes"/>
    <s v="Y"/>
    <n v="2"/>
    <n v="-2"/>
    <n v="0"/>
    <x v="27"/>
    <n v="0"/>
    <m/>
    <n v="0"/>
    <n v="1"/>
    <n v="1229"/>
    <n v="4"/>
    <s v="Master's Degree"/>
    <n v="1"/>
    <n v="4"/>
    <n v="30"/>
    <n v="3"/>
    <n v="2"/>
    <n v="3"/>
    <n v="4035"/>
    <n v="16143"/>
    <n v="0"/>
    <n v="16"/>
    <n v="3"/>
    <n v="2"/>
    <n v="80"/>
    <n v="0"/>
    <n v="4"/>
    <n v="3"/>
    <n v="3"/>
    <n v="2"/>
    <n v="1"/>
    <n v="2"/>
  </r>
  <r>
    <s v="No"/>
    <s v="Travel_Rarely"/>
    <x v="0"/>
    <s v="Current Employees"/>
    <x v="1"/>
    <x v="2"/>
    <s v="STAFF-1766"/>
    <n v="1766"/>
    <x v="1"/>
    <x v="4"/>
    <x v="1"/>
    <s v="Yes"/>
    <s v="Y"/>
    <n v="2"/>
    <n v="-2"/>
    <n v="0"/>
    <x v="8"/>
    <n v="0"/>
    <m/>
    <n v="0"/>
    <n v="1"/>
    <n v="833"/>
    <n v="18"/>
    <s v="Bachelor's Degree"/>
    <n v="1"/>
    <n v="2"/>
    <n v="60"/>
    <n v="1"/>
    <n v="2"/>
    <n v="4"/>
    <n v="5811"/>
    <n v="24539"/>
    <n v="3"/>
    <n v="16"/>
    <n v="3"/>
    <n v="3"/>
    <n v="80"/>
    <n v="1"/>
    <n v="15"/>
    <n v="3"/>
    <n v="1"/>
    <n v="0"/>
    <n v="1"/>
    <n v="0"/>
  </r>
  <r>
    <s v="No"/>
    <s v="Travel_Rarely"/>
    <x v="2"/>
    <s v="Current Employees"/>
    <x v="1"/>
    <x v="0"/>
    <s v="STAFF-1549"/>
    <n v="1549"/>
    <x v="1"/>
    <x v="2"/>
    <x v="1"/>
    <s v="Yes"/>
    <s v="Y"/>
    <n v="3"/>
    <n v="-2"/>
    <n v="0"/>
    <x v="3"/>
    <n v="0"/>
    <m/>
    <n v="0"/>
    <n v="1"/>
    <n v="589"/>
    <n v="28"/>
    <s v="Master's Degree"/>
    <n v="1"/>
    <n v="2"/>
    <n v="79"/>
    <n v="3"/>
    <n v="2"/>
    <n v="3"/>
    <n v="5207"/>
    <n v="22949"/>
    <n v="1"/>
    <n v="12"/>
    <n v="3"/>
    <n v="2"/>
    <n v="80"/>
    <n v="1"/>
    <n v="15"/>
    <n v="3"/>
    <n v="15"/>
    <n v="14"/>
    <n v="5"/>
    <n v="7"/>
  </r>
  <r>
    <s v="No"/>
    <s v="Travel_Rarely"/>
    <x v="2"/>
    <s v="Current Employees"/>
    <x v="1"/>
    <x v="1"/>
    <s v="STAFF-2053"/>
    <n v="2053"/>
    <x v="1"/>
    <x v="2"/>
    <x v="1"/>
    <s v="Yes"/>
    <s v="Y"/>
    <n v="2"/>
    <n v="-2"/>
    <n v="0"/>
    <x v="11"/>
    <n v="0"/>
    <m/>
    <n v="0"/>
    <n v="1"/>
    <n v="1378"/>
    <n v="13"/>
    <s v="Associates Degree"/>
    <n v="1"/>
    <n v="4"/>
    <n v="46"/>
    <n v="2"/>
    <n v="2"/>
    <n v="2"/>
    <n v="4025"/>
    <n v="23679"/>
    <n v="4"/>
    <n v="13"/>
    <n v="3"/>
    <n v="1"/>
    <n v="80"/>
    <n v="1"/>
    <n v="10"/>
    <n v="3"/>
    <n v="4"/>
    <n v="3"/>
    <n v="0"/>
    <n v="3"/>
  </r>
  <r>
    <s v="No"/>
    <s v="Travel_Rarely"/>
    <x v="0"/>
    <s v="Current Employees"/>
    <x v="1"/>
    <x v="0"/>
    <s v="STAFF-1790"/>
    <n v="1790"/>
    <x v="1"/>
    <x v="4"/>
    <x v="1"/>
    <s v="Yes"/>
    <s v="Y"/>
    <n v="1"/>
    <n v="-2"/>
    <n v="0"/>
    <x v="9"/>
    <n v="0"/>
    <m/>
    <n v="0"/>
    <n v="1"/>
    <n v="1383"/>
    <n v="10"/>
    <s v="Bachelor's Degree"/>
    <n v="1"/>
    <n v="4"/>
    <n v="90"/>
    <n v="3"/>
    <n v="3"/>
    <n v="1"/>
    <n v="8321"/>
    <n v="25949"/>
    <n v="7"/>
    <n v="13"/>
    <n v="3"/>
    <n v="4"/>
    <n v="80"/>
    <n v="1"/>
    <n v="15"/>
    <n v="3"/>
    <n v="12"/>
    <n v="8"/>
    <n v="5"/>
    <n v="7"/>
  </r>
  <r>
    <s v="No"/>
    <s v="Travel_Rarely"/>
    <x v="0"/>
    <s v="Current Employees"/>
    <x v="1"/>
    <x v="2"/>
    <s v="STAFF-2003"/>
    <n v="2003"/>
    <x v="1"/>
    <x v="2"/>
    <x v="1"/>
    <s v="Yes"/>
    <s v="Y"/>
    <n v="3"/>
    <n v="-2"/>
    <n v="0"/>
    <x v="10"/>
    <n v="0"/>
    <m/>
    <n v="0"/>
    <n v="1"/>
    <n v="1490"/>
    <n v="11"/>
    <s v="Master's Degree"/>
    <n v="1"/>
    <n v="4"/>
    <n v="43"/>
    <n v="3"/>
    <n v="1"/>
    <n v="3"/>
    <n v="2660"/>
    <n v="20232"/>
    <n v="7"/>
    <n v="11"/>
    <n v="3"/>
    <n v="3"/>
    <n v="80"/>
    <n v="1"/>
    <n v="5"/>
    <n v="3"/>
    <n v="2"/>
    <n v="2"/>
    <n v="2"/>
    <n v="2"/>
  </r>
  <r>
    <s v="No"/>
    <s v="Travel_Rarely"/>
    <x v="1"/>
    <s v="Current Employees"/>
    <x v="1"/>
    <x v="4"/>
    <s v="STAFF-1465"/>
    <n v="1465"/>
    <x v="1"/>
    <x v="3"/>
    <x v="1"/>
    <s v="Yes"/>
    <s v="Y"/>
    <n v="4"/>
    <n v="-2"/>
    <n v="0"/>
    <x v="28"/>
    <n v="0"/>
    <m/>
    <n v="0"/>
    <n v="1"/>
    <n v="1448"/>
    <n v="29"/>
    <s v="Bachelor's Degree"/>
    <n v="1"/>
    <n v="4"/>
    <n v="55"/>
    <n v="3"/>
    <n v="3"/>
    <n v="4"/>
    <n v="9380"/>
    <n v="14720"/>
    <n v="4"/>
    <n v="18"/>
    <n v="3"/>
    <n v="4"/>
    <n v="80"/>
    <n v="2"/>
    <n v="10"/>
    <n v="4"/>
    <n v="3"/>
    <n v="1"/>
    <n v="1"/>
    <n v="2"/>
  </r>
  <r>
    <s v="No"/>
    <s v="Travel_Rarely"/>
    <x v="2"/>
    <s v="Current Employees"/>
    <x v="1"/>
    <x v="2"/>
    <s v="STAFF-1755"/>
    <n v="1755"/>
    <x v="1"/>
    <x v="1"/>
    <x v="1"/>
    <s v="Yes"/>
    <s v="Y"/>
    <n v="3"/>
    <n v="-2"/>
    <n v="0"/>
    <x v="13"/>
    <n v="0"/>
    <m/>
    <n v="0"/>
    <n v="1"/>
    <n v="181"/>
    <n v="2"/>
    <s v="Master's Degree"/>
    <n v="1"/>
    <n v="4"/>
    <n v="97"/>
    <n v="4"/>
    <n v="1"/>
    <n v="4"/>
    <n v="2932"/>
    <n v="5586"/>
    <n v="0"/>
    <n v="14"/>
    <n v="3"/>
    <n v="1"/>
    <n v="80"/>
    <n v="3"/>
    <n v="6"/>
    <n v="3"/>
    <n v="5"/>
    <n v="0"/>
    <n v="1"/>
    <n v="2"/>
  </r>
  <r>
    <s v="No"/>
    <s v="Travel_Rarely"/>
    <x v="2"/>
    <s v="Current Employees"/>
    <x v="1"/>
    <x v="2"/>
    <s v="STAFF-1586"/>
    <n v="1586"/>
    <x v="1"/>
    <x v="2"/>
    <x v="0"/>
    <s v="Yes"/>
    <s v="Y"/>
    <n v="3"/>
    <n v="-2"/>
    <n v="0"/>
    <x v="11"/>
    <n v="0"/>
    <m/>
    <n v="0"/>
    <n v="1"/>
    <n v="1370"/>
    <n v="3"/>
    <s v="High School"/>
    <n v="1"/>
    <n v="2"/>
    <n v="87"/>
    <n v="3"/>
    <n v="1"/>
    <n v="1"/>
    <n v="4723"/>
    <n v="16213"/>
    <n v="1"/>
    <n v="18"/>
    <n v="3"/>
    <n v="4"/>
    <n v="80"/>
    <n v="0"/>
    <n v="10"/>
    <n v="3"/>
    <n v="10"/>
    <n v="9"/>
    <n v="1"/>
    <n v="5"/>
  </r>
  <r>
    <s v="No"/>
    <s v="Travel_Rarely"/>
    <x v="0"/>
    <s v="Current Employees"/>
    <x v="1"/>
    <x v="2"/>
    <s v="STAFF-2020"/>
    <n v="2020"/>
    <x v="1"/>
    <x v="1"/>
    <x v="0"/>
    <s v="Yes"/>
    <s v="Y"/>
    <n v="2"/>
    <n v="-2"/>
    <n v="0"/>
    <x v="20"/>
    <n v="0"/>
    <m/>
    <n v="0"/>
    <n v="1"/>
    <n v="1037"/>
    <n v="1"/>
    <s v="Bachelor's Degree"/>
    <n v="1"/>
    <n v="2"/>
    <n v="42"/>
    <n v="3"/>
    <n v="1"/>
    <n v="4"/>
    <n v="2436"/>
    <n v="13422"/>
    <n v="6"/>
    <n v="12"/>
    <n v="3"/>
    <n v="3"/>
    <n v="80"/>
    <n v="0"/>
    <n v="6"/>
    <n v="3"/>
    <n v="4"/>
    <n v="3"/>
    <n v="1"/>
    <n v="2"/>
  </r>
  <r>
    <s v="No"/>
    <s v="Travel_Rarely"/>
    <x v="2"/>
    <s v="Current Employees"/>
    <x v="1"/>
    <x v="0"/>
    <s v="STAFF-1515"/>
    <n v="1515"/>
    <x v="1"/>
    <x v="4"/>
    <x v="0"/>
    <s v="Yes"/>
    <s v="Y"/>
    <n v="6"/>
    <n v="-2"/>
    <n v="0"/>
    <x v="3"/>
    <n v="0"/>
    <m/>
    <n v="0"/>
    <n v="1"/>
    <n v="516"/>
    <n v="8"/>
    <s v="Doctoral Degree"/>
    <n v="1"/>
    <n v="4"/>
    <n v="69"/>
    <n v="3"/>
    <n v="2"/>
    <n v="3"/>
    <n v="6388"/>
    <n v="22049"/>
    <n v="2"/>
    <n v="17"/>
    <n v="3"/>
    <n v="1"/>
    <n v="80"/>
    <n v="0"/>
    <n v="14"/>
    <n v="3"/>
    <n v="0"/>
    <n v="0"/>
    <n v="0"/>
    <n v="0"/>
  </r>
  <r>
    <s v="No"/>
    <s v="Travel_Rarely"/>
    <x v="2"/>
    <s v="Current Employees"/>
    <x v="0"/>
    <x v="2"/>
    <s v="STAFF-1669"/>
    <n v="1669"/>
    <x v="1"/>
    <x v="0"/>
    <x v="2"/>
    <s v="Yes"/>
    <s v="Y"/>
    <n v="3"/>
    <n v="-2"/>
    <n v="0"/>
    <x v="11"/>
    <n v="0"/>
    <m/>
    <n v="0"/>
    <n v="1"/>
    <n v="991"/>
    <n v="5"/>
    <s v="Bachelor's Degree"/>
    <n v="1"/>
    <n v="1"/>
    <n v="43"/>
    <n v="2"/>
    <n v="2"/>
    <n v="2"/>
    <n v="4187"/>
    <n v="3356"/>
    <n v="1"/>
    <n v="13"/>
    <n v="3"/>
    <n v="2"/>
    <n v="80"/>
    <n v="1"/>
    <n v="10"/>
    <n v="2"/>
    <n v="10"/>
    <n v="0"/>
    <n v="0"/>
    <n v="9"/>
  </r>
  <r>
    <s v="No"/>
    <s v="Travel_Rarely"/>
    <x v="1"/>
    <s v="Current Employees"/>
    <x v="0"/>
    <x v="0"/>
    <s v="STAFF-1732"/>
    <n v="1732"/>
    <x v="1"/>
    <x v="0"/>
    <x v="2"/>
    <s v="Yes"/>
    <s v="Y"/>
    <n v="5"/>
    <n v="-2"/>
    <n v="0"/>
    <x v="21"/>
    <n v="0"/>
    <m/>
    <n v="0"/>
    <n v="1"/>
    <n v="1277"/>
    <n v="2"/>
    <s v="Bachelor's Degree"/>
    <n v="1"/>
    <n v="3"/>
    <n v="74"/>
    <n v="3"/>
    <n v="3"/>
    <n v="4"/>
    <n v="10368"/>
    <n v="5596"/>
    <n v="4"/>
    <n v="12"/>
    <n v="3"/>
    <n v="2"/>
    <n v="80"/>
    <n v="1"/>
    <n v="13"/>
    <n v="2"/>
    <n v="10"/>
    <n v="6"/>
    <n v="0"/>
    <n v="3"/>
  </r>
  <r>
    <s v="No"/>
    <s v="Travel_Rarely"/>
    <x v="0"/>
    <s v="Current Employees"/>
    <x v="0"/>
    <x v="3"/>
    <s v="STAFF-1943"/>
    <n v="1943"/>
    <x v="1"/>
    <x v="0"/>
    <x v="2"/>
    <s v="Yes"/>
    <s v="Y"/>
    <n v="4"/>
    <n v="-2"/>
    <n v="0"/>
    <x v="19"/>
    <n v="0"/>
    <m/>
    <n v="0"/>
    <n v="1"/>
    <n v="419"/>
    <n v="12"/>
    <s v="Master's Degree"/>
    <n v="1"/>
    <n v="2"/>
    <n v="77"/>
    <n v="3"/>
    <n v="2"/>
    <n v="1"/>
    <n v="5087"/>
    <n v="2900"/>
    <n v="3"/>
    <n v="12"/>
    <n v="3"/>
    <n v="3"/>
    <n v="80"/>
    <n v="2"/>
    <n v="14"/>
    <n v="3"/>
    <n v="0"/>
    <n v="0"/>
    <n v="0"/>
    <n v="0"/>
  </r>
  <r>
    <s v="No"/>
    <s v="Travel_Rarely"/>
    <x v="2"/>
    <s v="Current Employees"/>
    <x v="0"/>
    <x v="4"/>
    <s v="STAFF-1535"/>
    <n v="1535"/>
    <x v="1"/>
    <x v="0"/>
    <x v="1"/>
    <s v="Yes"/>
    <s v="Y"/>
    <n v="3"/>
    <n v="-2"/>
    <n v="0"/>
    <x v="13"/>
    <n v="0"/>
    <m/>
    <n v="0"/>
    <n v="1"/>
    <n v="971"/>
    <n v="1"/>
    <s v="Bachelor's Degree"/>
    <n v="1"/>
    <n v="4"/>
    <n v="64"/>
    <n v="2"/>
    <n v="3"/>
    <n v="4"/>
    <n v="7083"/>
    <n v="12288"/>
    <n v="1"/>
    <n v="14"/>
    <n v="3"/>
    <n v="4"/>
    <n v="80"/>
    <n v="0"/>
    <n v="10"/>
    <n v="3"/>
    <n v="10"/>
    <n v="9"/>
    <n v="8"/>
    <n v="6"/>
  </r>
  <r>
    <s v="No"/>
    <s v="Travel_Rarely"/>
    <x v="1"/>
    <s v="Current Employees"/>
    <x v="0"/>
    <x v="3"/>
    <s v="STAFF-1591"/>
    <n v="1591"/>
    <x v="1"/>
    <x v="5"/>
    <x v="1"/>
    <s v="Yes"/>
    <s v="Y"/>
    <n v="2"/>
    <n v="-2"/>
    <n v="0"/>
    <x v="24"/>
    <n v="0"/>
    <m/>
    <n v="0"/>
    <n v="1"/>
    <n v="264"/>
    <n v="9"/>
    <s v="Bachelor's Degree"/>
    <n v="1"/>
    <n v="3"/>
    <n v="59"/>
    <n v="3"/>
    <n v="5"/>
    <n v="1"/>
    <n v="19331"/>
    <n v="19519"/>
    <n v="4"/>
    <n v="16"/>
    <n v="3"/>
    <n v="3"/>
    <n v="80"/>
    <n v="1"/>
    <n v="27"/>
    <n v="3"/>
    <n v="1"/>
    <n v="0"/>
    <n v="0"/>
    <n v="0"/>
  </r>
  <r>
    <s v="No"/>
    <s v="Travel_Rarely"/>
    <x v="0"/>
    <s v="Current Employees"/>
    <x v="0"/>
    <x v="2"/>
    <s v="STAFF-1706"/>
    <n v="1706"/>
    <x v="1"/>
    <x v="0"/>
    <x v="1"/>
    <s v="Yes"/>
    <s v="Y"/>
    <n v="3"/>
    <n v="-2"/>
    <n v="0"/>
    <x v="23"/>
    <n v="0"/>
    <m/>
    <n v="0"/>
    <n v="1"/>
    <n v="1179"/>
    <n v="2"/>
    <s v="Bachelor's Degree"/>
    <n v="1"/>
    <n v="4"/>
    <n v="73"/>
    <n v="3"/>
    <n v="2"/>
    <n v="4"/>
    <n v="7847"/>
    <n v="6069"/>
    <n v="1"/>
    <n v="17"/>
    <n v="3"/>
    <n v="1"/>
    <n v="80"/>
    <n v="1"/>
    <n v="10"/>
    <n v="3"/>
    <n v="10"/>
    <n v="9"/>
    <n v="8"/>
    <n v="8"/>
  </r>
  <r>
    <s v="No"/>
    <s v="Travel_Rarely"/>
    <x v="2"/>
    <s v="Current Employees"/>
    <x v="0"/>
    <x v="0"/>
    <s v="STAFF-1882"/>
    <n v="1882"/>
    <x v="1"/>
    <x v="0"/>
    <x v="1"/>
    <s v="Yes"/>
    <s v="Y"/>
    <n v="3"/>
    <n v="-2"/>
    <n v="0"/>
    <x v="13"/>
    <n v="0"/>
    <m/>
    <n v="0"/>
    <n v="1"/>
    <n v="1480"/>
    <n v="4"/>
    <s v="Bachelor's Degree"/>
    <n v="1"/>
    <n v="3"/>
    <n v="64"/>
    <n v="3"/>
    <n v="3"/>
    <n v="4"/>
    <n v="9713"/>
    <n v="24444"/>
    <n v="2"/>
    <n v="13"/>
    <n v="3"/>
    <n v="4"/>
    <n v="80"/>
    <n v="3"/>
    <n v="9"/>
    <n v="3"/>
    <n v="5"/>
    <n v="3"/>
    <n v="1"/>
    <n v="0"/>
  </r>
  <r>
    <s v="No"/>
    <s v="Travel_Rarely"/>
    <x v="4"/>
    <s v="Current Employees"/>
    <x v="0"/>
    <x v="2"/>
    <s v="STAFF-2021"/>
    <n v="2021"/>
    <x v="1"/>
    <x v="6"/>
    <x v="0"/>
    <s v="Yes"/>
    <s v="Y"/>
    <n v="6"/>
    <n v="-2"/>
    <n v="0"/>
    <x v="18"/>
    <n v="0"/>
    <m/>
    <n v="0"/>
    <n v="1"/>
    <n v="501"/>
    <n v="5"/>
    <s v="High School"/>
    <n v="1"/>
    <n v="3"/>
    <n v="58"/>
    <n v="3"/>
    <n v="1"/>
    <n v="1"/>
    <n v="2380"/>
    <n v="25479"/>
    <n v="1"/>
    <n v="11"/>
    <n v="3"/>
    <n v="4"/>
    <n v="80"/>
    <n v="0"/>
    <n v="2"/>
    <n v="3"/>
    <n v="2"/>
    <n v="2"/>
    <n v="1"/>
    <n v="2"/>
  </r>
  <r>
    <s v="No"/>
    <s v="Travel_Rarely"/>
    <x v="0"/>
    <s v="Current Employees"/>
    <x v="0"/>
    <x v="0"/>
    <s v="STAFF-1678"/>
    <n v="1678"/>
    <x v="1"/>
    <x v="0"/>
    <x v="0"/>
    <s v="Yes"/>
    <s v="Y"/>
    <n v="2"/>
    <n v="-2"/>
    <n v="0"/>
    <x v="0"/>
    <n v="0"/>
    <m/>
    <n v="0"/>
    <n v="1"/>
    <n v="1206"/>
    <n v="23"/>
    <s v="Associates Degree"/>
    <n v="1"/>
    <n v="4"/>
    <n v="80"/>
    <n v="3"/>
    <n v="3"/>
    <n v="3"/>
    <n v="7082"/>
    <n v="11591"/>
    <n v="3"/>
    <n v="16"/>
    <n v="3"/>
    <n v="4"/>
    <n v="80"/>
    <n v="0"/>
    <n v="21"/>
    <n v="3"/>
    <n v="2"/>
    <n v="0"/>
    <n v="0"/>
    <n v="2"/>
  </r>
  <r>
    <s v="No"/>
    <s v="Non-Travel"/>
    <x v="2"/>
    <s v="Current Employees"/>
    <x v="1"/>
    <x v="2"/>
    <s v="STAFF-1979"/>
    <n v="1979"/>
    <x v="0"/>
    <x v="7"/>
    <x v="1"/>
    <s v="No"/>
    <s v="Y"/>
    <n v="2"/>
    <n v="-2"/>
    <n v="0"/>
    <x v="12"/>
    <n v="0"/>
    <m/>
    <n v="0"/>
    <n v="1"/>
    <n v="697"/>
    <n v="10"/>
    <s v="Bachelor's Degree"/>
    <n v="1"/>
    <n v="3"/>
    <n v="40"/>
    <n v="3"/>
    <n v="3"/>
    <n v="3"/>
    <n v="11031"/>
    <n v="26862"/>
    <n v="4"/>
    <n v="20"/>
    <n v="4"/>
    <n v="3"/>
    <n v="80"/>
    <n v="1"/>
    <n v="13"/>
    <n v="4"/>
    <n v="11"/>
    <n v="7"/>
    <n v="4"/>
    <n v="8"/>
  </r>
  <r>
    <s v="No"/>
    <s v="Non-Travel"/>
    <x v="1"/>
    <s v="Current Employees"/>
    <x v="0"/>
    <x v="0"/>
    <s v="STAFF-1845"/>
    <n v="1845"/>
    <x v="0"/>
    <x v="0"/>
    <x v="1"/>
    <s v="No"/>
    <s v="Y"/>
    <n v="3"/>
    <n v="-2"/>
    <n v="0"/>
    <x v="28"/>
    <n v="0"/>
    <m/>
    <n v="0"/>
    <n v="1"/>
    <n v="589"/>
    <n v="2"/>
    <s v="Master's Degree"/>
    <n v="1"/>
    <n v="3"/>
    <n v="67"/>
    <n v="3"/>
    <n v="2"/>
    <n v="3"/>
    <n v="5154"/>
    <n v="19665"/>
    <n v="4"/>
    <n v="22"/>
    <n v="4"/>
    <n v="2"/>
    <n v="80"/>
    <n v="2"/>
    <n v="10"/>
    <n v="4"/>
    <n v="8"/>
    <n v="7"/>
    <n v="5"/>
    <n v="7"/>
  </r>
  <r>
    <s v="No"/>
    <s v="Travel_Frequently"/>
    <x v="1"/>
    <s v="Current Employees"/>
    <x v="1"/>
    <x v="2"/>
    <s v="STAFF-1520"/>
    <n v="1520"/>
    <x v="0"/>
    <x v="5"/>
    <x v="2"/>
    <s v="No"/>
    <s v="Y"/>
    <n v="2"/>
    <n v="-2"/>
    <n v="0"/>
    <x v="33"/>
    <n v="0"/>
    <m/>
    <n v="0"/>
    <n v="1"/>
    <n v="1050"/>
    <n v="11"/>
    <s v="Master's Degree"/>
    <n v="1"/>
    <n v="2"/>
    <n v="87"/>
    <n v="3"/>
    <n v="4"/>
    <n v="4"/>
    <n v="16032"/>
    <n v="24456"/>
    <n v="3"/>
    <n v="20"/>
    <n v="4"/>
    <n v="1"/>
    <n v="80"/>
    <n v="1"/>
    <n v="26"/>
    <n v="3"/>
    <n v="14"/>
    <n v="9"/>
    <n v="1"/>
    <n v="12"/>
  </r>
  <r>
    <s v="No"/>
    <s v="Travel_Frequently"/>
    <x v="0"/>
    <s v="Current Employees"/>
    <x v="1"/>
    <x v="2"/>
    <s v="STAFF-1675"/>
    <n v="1675"/>
    <x v="0"/>
    <x v="2"/>
    <x v="0"/>
    <s v="No"/>
    <s v="Y"/>
    <n v="3"/>
    <n v="-2"/>
    <n v="0"/>
    <x v="8"/>
    <n v="0"/>
    <m/>
    <n v="0"/>
    <n v="1"/>
    <n v="148"/>
    <n v="2"/>
    <s v="Bachelor's Degree"/>
    <n v="1"/>
    <n v="4"/>
    <n v="42"/>
    <n v="2"/>
    <n v="1"/>
    <n v="2"/>
    <n v="2440"/>
    <n v="23826"/>
    <n v="1"/>
    <n v="22"/>
    <n v="4"/>
    <n v="2"/>
    <n v="80"/>
    <n v="0"/>
    <n v="4"/>
    <n v="3"/>
    <n v="4"/>
    <n v="3"/>
    <n v="3"/>
    <n v="3"/>
  </r>
  <r>
    <s v="No"/>
    <s v="Travel_Frequently"/>
    <x v="2"/>
    <s v="Current Employees"/>
    <x v="1"/>
    <x v="4"/>
    <s v="STAFF-1736"/>
    <n v="1736"/>
    <x v="0"/>
    <x v="3"/>
    <x v="0"/>
    <s v="No"/>
    <s v="Y"/>
    <n v="3"/>
    <n v="-2"/>
    <n v="0"/>
    <x v="12"/>
    <n v="0"/>
    <m/>
    <n v="0"/>
    <n v="1"/>
    <n v="163"/>
    <n v="24"/>
    <s v="High School"/>
    <n v="1"/>
    <n v="4"/>
    <n v="30"/>
    <n v="3"/>
    <n v="2"/>
    <n v="4"/>
    <n v="5238"/>
    <n v="6670"/>
    <n v="2"/>
    <n v="20"/>
    <n v="4"/>
    <n v="4"/>
    <n v="80"/>
    <n v="0"/>
    <n v="9"/>
    <n v="2"/>
    <n v="5"/>
    <n v="4"/>
    <n v="1"/>
    <n v="4"/>
  </r>
  <r>
    <s v="No"/>
    <s v="Travel_Rarely"/>
    <x v="1"/>
    <s v="Current Employees"/>
    <x v="2"/>
    <x v="0"/>
    <s v="STAFF-1744"/>
    <n v="1744"/>
    <x v="0"/>
    <x v="8"/>
    <x v="1"/>
    <s v="No"/>
    <s v="Y"/>
    <n v="2"/>
    <n v="-2"/>
    <n v="0"/>
    <x v="28"/>
    <n v="0"/>
    <m/>
    <n v="0"/>
    <n v="1"/>
    <n v="176"/>
    <n v="4"/>
    <s v="Bachelor's Degree"/>
    <n v="1"/>
    <n v="3"/>
    <n v="56"/>
    <n v="1"/>
    <n v="3"/>
    <n v="3"/>
    <n v="9756"/>
    <n v="6595"/>
    <n v="4"/>
    <n v="21"/>
    <n v="4"/>
    <n v="3"/>
    <n v="80"/>
    <n v="2"/>
    <n v="9"/>
    <n v="4"/>
    <n v="5"/>
    <n v="0"/>
    <n v="0"/>
    <n v="3"/>
  </r>
  <r>
    <s v="No"/>
    <s v="Travel_Rarely"/>
    <x v="2"/>
    <s v="Current Employees"/>
    <x v="1"/>
    <x v="2"/>
    <s v="STAFF-1622"/>
    <n v="1622"/>
    <x v="0"/>
    <x v="3"/>
    <x v="2"/>
    <s v="No"/>
    <s v="Y"/>
    <n v="5"/>
    <n v="-2"/>
    <n v="0"/>
    <x v="14"/>
    <n v="0"/>
    <m/>
    <n v="0"/>
    <n v="1"/>
    <n v="580"/>
    <n v="27"/>
    <s v="Bachelor's Degree"/>
    <n v="1"/>
    <n v="2"/>
    <n v="39"/>
    <n v="1"/>
    <n v="2"/>
    <n v="1"/>
    <n v="4877"/>
    <n v="20460"/>
    <n v="0"/>
    <n v="21"/>
    <n v="4"/>
    <n v="2"/>
    <n v="80"/>
    <n v="1"/>
    <n v="6"/>
    <n v="2"/>
    <n v="5"/>
    <n v="3"/>
    <n v="0"/>
    <n v="0"/>
  </r>
  <r>
    <s v="No"/>
    <s v="Travel_Rarely"/>
    <x v="2"/>
    <s v="Current Employees"/>
    <x v="1"/>
    <x v="0"/>
    <s v="STAFF-1581"/>
    <n v="1581"/>
    <x v="0"/>
    <x v="1"/>
    <x v="1"/>
    <s v="No"/>
    <s v="Y"/>
    <n v="5"/>
    <n v="-2"/>
    <n v="0"/>
    <x v="25"/>
    <n v="0"/>
    <m/>
    <n v="0"/>
    <n v="1"/>
    <n v="474"/>
    <n v="3"/>
    <s v="Bachelor's Degree"/>
    <n v="1"/>
    <n v="1"/>
    <n v="89"/>
    <n v="3"/>
    <n v="1"/>
    <n v="4"/>
    <n v="2061"/>
    <n v="11133"/>
    <n v="1"/>
    <n v="21"/>
    <n v="4"/>
    <n v="1"/>
    <n v="80"/>
    <n v="0"/>
    <n v="1"/>
    <n v="3"/>
    <n v="1"/>
    <n v="0"/>
    <n v="0"/>
    <n v="0"/>
  </r>
  <r>
    <s v="No"/>
    <s v="Travel_Rarely"/>
    <x v="0"/>
    <s v="Current Employees"/>
    <x v="1"/>
    <x v="0"/>
    <s v="STAFF-2034"/>
    <n v="2034"/>
    <x v="0"/>
    <x v="3"/>
    <x v="1"/>
    <s v="No"/>
    <s v="Y"/>
    <n v="3"/>
    <n v="-2"/>
    <n v="0"/>
    <x v="0"/>
    <n v="0"/>
    <m/>
    <n v="0"/>
    <n v="1"/>
    <n v="582"/>
    <n v="28"/>
    <s v="Master's Degree"/>
    <n v="1"/>
    <n v="1"/>
    <n v="60"/>
    <n v="2"/>
    <n v="4"/>
    <n v="2"/>
    <n v="13570"/>
    <n v="5640"/>
    <n v="0"/>
    <n v="23"/>
    <n v="4"/>
    <n v="3"/>
    <n v="80"/>
    <n v="1"/>
    <n v="21"/>
    <n v="3"/>
    <n v="20"/>
    <n v="7"/>
    <n v="0"/>
    <n v="10"/>
  </r>
  <r>
    <s v="No"/>
    <s v="Travel_Rarely"/>
    <x v="3"/>
    <s v="Current Employees"/>
    <x v="1"/>
    <x v="0"/>
    <s v="STAFF-1441"/>
    <n v="1441"/>
    <x v="0"/>
    <x v="1"/>
    <x v="1"/>
    <s v="No"/>
    <s v="Y"/>
    <n v="3"/>
    <n v="-2"/>
    <n v="0"/>
    <x v="29"/>
    <n v="0"/>
    <m/>
    <n v="0"/>
    <n v="1"/>
    <n v="1255"/>
    <n v="1"/>
    <s v="Associates Degree"/>
    <n v="1"/>
    <n v="1"/>
    <n v="90"/>
    <n v="3"/>
    <n v="1"/>
    <n v="1"/>
    <n v="2066"/>
    <n v="10494"/>
    <n v="2"/>
    <n v="22"/>
    <n v="4"/>
    <n v="4"/>
    <n v="80"/>
    <n v="1"/>
    <n v="5"/>
    <n v="4"/>
    <n v="3"/>
    <n v="2"/>
    <n v="1"/>
    <n v="0"/>
  </r>
  <r>
    <s v="No"/>
    <s v="Travel_Rarely"/>
    <x v="1"/>
    <s v="Current Employees"/>
    <x v="1"/>
    <x v="2"/>
    <s v="STAFF-1665"/>
    <n v="1665"/>
    <x v="0"/>
    <x v="5"/>
    <x v="1"/>
    <s v="No"/>
    <s v="Y"/>
    <n v="6"/>
    <n v="-2"/>
    <n v="0"/>
    <x v="33"/>
    <n v="0"/>
    <m/>
    <n v="0"/>
    <n v="1"/>
    <n v="584"/>
    <n v="22"/>
    <s v="Doctoral Degree"/>
    <n v="1"/>
    <n v="2"/>
    <n v="91"/>
    <n v="3"/>
    <n v="4"/>
    <n v="3"/>
    <n v="17426"/>
    <n v="18685"/>
    <n v="3"/>
    <n v="25"/>
    <n v="4"/>
    <n v="3"/>
    <n v="80"/>
    <n v="1"/>
    <n v="36"/>
    <n v="3"/>
    <n v="10"/>
    <n v="8"/>
    <n v="4"/>
    <n v="7"/>
  </r>
  <r>
    <s v="No"/>
    <s v="Travel_Rarely"/>
    <x v="1"/>
    <s v="Current Employees"/>
    <x v="1"/>
    <x v="2"/>
    <s v="STAFF-1509"/>
    <n v="1509"/>
    <x v="0"/>
    <x v="2"/>
    <x v="1"/>
    <s v="No"/>
    <s v="Y"/>
    <n v="3"/>
    <n v="-2"/>
    <n v="0"/>
    <x v="1"/>
    <n v="0"/>
    <m/>
    <n v="0"/>
    <n v="1"/>
    <n v="271"/>
    <n v="3"/>
    <s v="Associates Degree"/>
    <n v="1"/>
    <n v="3"/>
    <n v="43"/>
    <n v="2"/>
    <n v="2"/>
    <n v="1"/>
    <n v="4789"/>
    <n v="23070"/>
    <n v="4"/>
    <n v="25"/>
    <n v="4"/>
    <n v="1"/>
    <n v="80"/>
    <n v="1"/>
    <n v="10"/>
    <n v="3"/>
    <n v="3"/>
    <n v="2"/>
    <n v="1"/>
    <n v="2"/>
  </r>
  <r>
    <s v="No"/>
    <s v="Travel_Rarely"/>
    <x v="2"/>
    <s v="Current Employees"/>
    <x v="1"/>
    <x v="2"/>
    <s v="STAFF-1834"/>
    <n v="1834"/>
    <x v="0"/>
    <x v="1"/>
    <x v="1"/>
    <s v="No"/>
    <s v="Y"/>
    <n v="3"/>
    <n v="-2"/>
    <n v="0"/>
    <x v="14"/>
    <n v="0"/>
    <m/>
    <n v="0"/>
    <n v="1"/>
    <n v="1217"/>
    <n v="1"/>
    <s v="Bachelor's Degree"/>
    <n v="1"/>
    <n v="3"/>
    <n v="67"/>
    <n v="3"/>
    <n v="1"/>
    <n v="1"/>
    <n v="3591"/>
    <n v="12719"/>
    <n v="1"/>
    <n v="25"/>
    <n v="4"/>
    <n v="3"/>
    <n v="80"/>
    <n v="1"/>
    <n v="3"/>
    <n v="3"/>
    <n v="3"/>
    <n v="2"/>
    <n v="1"/>
    <n v="2"/>
  </r>
  <r>
    <s v="No"/>
    <s v="Travel_Rarely"/>
    <x v="2"/>
    <s v="Current Employees"/>
    <x v="0"/>
    <x v="2"/>
    <s v="STAFF-1864"/>
    <n v="1864"/>
    <x v="0"/>
    <x v="6"/>
    <x v="1"/>
    <s v="No"/>
    <s v="Y"/>
    <n v="5"/>
    <n v="-2"/>
    <n v="0"/>
    <x v="4"/>
    <n v="0"/>
    <m/>
    <n v="0"/>
    <n v="1"/>
    <n v="728"/>
    <n v="23"/>
    <s v="High School"/>
    <n v="1"/>
    <n v="2"/>
    <n v="36"/>
    <n v="2"/>
    <n v="2"/>
    <n v="3"/>
    <n v="3540"/>
    <n v="7018"/>
    <n v="1"/>
    <n v="21"/>
    <n v="4"/>
    <n v="4"/>
    <n v="80"/>
    <n v="1"/>
    <n v="9"/>
    <n v="3"/>
    <n v="9"/>
    <n v="8"/>
    <n v="5"/>
    <n v="8"/>
  </r>
  <r>
    <s v="No"/>
    <s v="Travel_Rarely"/>
    <x v="0"/>
    <s v="Current Employees"/>
    <x v="0"/>
    <x v="3"/>
    <s v="STAFF-1909"/>
    <n v="1909"/>
    <x v="0"/>
    <x v="0"/>
    <x v="1"/>
    <s v="No"/>
    <s v="Y"/>
    <n v="3"/>
    <n v="-2"/>
    <n v="0"/>
    <x v="0"/>
    <n v="0"/>
    <m/>
    <n v="0"/>
    <n v="1"/>
    <n v="337"/>
    <n v="8"/>
    <s v="Bachelor's Degree"/>
    <n v="1"/>
    <n v="3"/>
    <n v="54"/>
    <n v="3"/>
    <n v="2"/>
    <n v="1"/>
    <n v="4393"/>
    <n v="26841"/>
    <n v="5"/>
    <n v="21"/>
    <n v="4"/>
    <n v="3"/>
    <n v="80"/>
    <n v="1"/>
    <n v="14"/>
    <n v="3"/>
    <n v="5"/>
    <n v="4"/>
    <n v="1"/>
    <n v="4"/>
  </r>
  <r>
    <s v="No"/>
    <s v="Travel_Rarely"/>
    <x v="0"/>
    <s v="Current Employees"/>
    <x v="0"/>
    <x v="0"/>
    <s v="STAFF-1554"/>
    <n v="1554"/>
    <x v="0"/>
    <x v="6"/>
    <x v="1"/>
    <s v="No"/>
    <s v="Y"/>
    <n v="5"/>
    <n v="-2"/>
    <n v="0"/>
    <x v="10"/>
    <n v="0"/>
    <m/>
    <n v="0"/>
    <n v="1"/>
    <n v="1402"/>
    <n v="28"/>
    <s v="Master's Degree"/>
    <n v="1"/>
    <n v="2"/>
    <n v="98"/>
    <n v="2"/>
    <n v="1"/>
    <n v="3"/>
    <n v="2430"/>
    <n v="26204"/>
    <n v="0"/>
    <n v="23"/>
    <n v="4"/>
    <n v="1"/>
    <n v="80"/>
    <n v="2"/>
    <n v="6"/>
    <n v="3"/>
    <n v="5"/>
    <n v="3"/>
    <n v="4"/>
    <n v="2"/>
  </r>
  <r>
    <s v="No"/>
    <s v="Travel_Rarely"/>
    <x v="2"/>
    <s v="Current Employees"/>
    <x v="0"/>
    <x v="3"/>
    <s v="STAFF-2035"/>
    <n v="2035"/>
    <x v="0"/>
    <x v="0"/>
    <x v="1"/>
    <s v="No"/>
    <s v="Y"/>
    <n v="2"/>
    <n v="-2"/>
    <n v="0"/>
    <x v="13"/>
    <n v="0"/>
    <m/>
    <n v="0"/>
    <n v="1"/>
    <n v="704"/>
    <n v="28"/>
    <s v="Bachelor's Degree"/>
    <n v="1"/>
    <n v="4"/>
    <n v="95"/>
    <n v="2"/>
    <n v="2"/>
    <n v="1"/>
    <n v="6712"/>
    <n v="8978"/>
    <n v="1"/>
    <n v="21"/>
    <n v="4"/>
    <n v="4"/>
    <n v="80"/>
    <n v="2"/>
    <n v="8"/>
    <n v="3"/>
    <n v="8"/>
    <n v="7"/>
    <n v="1"/>
    <n v="7"/>
  </r>
  <r>
    <s v="No"/>
    <s v="Non-Travel"/>
    <x v="3"/>
    <s v="Current Employees"/>
    <x v="1"/>
    <x v="0"/>
    <s v="STAFF-2026"/>
    <n v="2026"/>
    <x v="1"/>
    <x v="4"/>
    <x v="2"/>
    <s v="No"/>
    <s v="Y"/>
    <n v="2"/>
    <n v="-2"/>
    <n v="0"/>
    <x v="29"/>
    <n v="0"/>
    <m/>
    <n v="0"/>
    <n v="1"/>
    <n v="667"/>
    <n v="1"/>
    <s v="Master's Degree"/>
    <n v="1"/>
    <n v="3"/>
    <n v="57"/>
    <n v="3"/>
    <n v="2"/>
    <n v="3"/>
    <n v="6306"/>
    <n v="26236"/>
    <n v="1"/>
    <n v="21"/>
    <n v="4"/>
    <n v="1"/>
    <n v="80"/>
    <n v="1"/>
    <n v="13"/>
    <n v="2"/>
    <n v="13"/>
    <n v="12"/>
    <n v="1"/>
    <n v="9"/>
  </r>
  <r>
    <s v="No"/>
    <s v="Non-Travel"/>
    <x v="0"/>
    <s v="Current Employees"/>
    <x v="1"/>
    <x v="0"/>
    <s v="STAFF-1949"/>
    <n v="1949"/>
    <x v="1"/>
    <x v="2"/>
    <x v="1"/>
    <s v="No"/>
    <s v="Y"/>
    <n v="3"/>
    <n v="-2"/>
    <n v="0"/>
    <x v="9"/>
    <n v="0"/>
    <m/>
    <n v="0"/>
    <n v="1"/>
    <n v="1351"/>
    <n v="9"/>
    <s v="Master's Degree"/>
    <n v="1"/>
    <n v="1"/>
    <n v="66"/>
    <n v="4"/>
    <n v="1"/>
    <n v="2"/>
    <n v="2810"/>
    <n v="9238"/>
    <n v="1"/>
    <n v="22"/>
    <n v="4"/>
    <n v="2"/>
    <n v="80"/>
    <n v="0"/>
    <n v="5"/>
    <n v="3"/>
    <n v="5"/>
    <n v="4"/>
    <n v="0"/>
    <n v="2"/>
  </r>
  <r>
    <s v="No"/>
    <s v="Non-Travel"/>
    <x v="1"/>
    <s v="Current Employees"/>
    <x v="1"/>
    <x v="0"/>
    <s v="STAFF-1712"/>
    <n v="1712"/>
    <x v="1"/>
    <x v="4"/>
    <x v="1"/>
    <s v="No"/>
    <s v="Y"/>
    <n v="3"/>
    <n v="-2"/>
    <n v="0"/>
    <x v="28"/>
    <n v="0"/>
    <m/>
    <n v="0"/>
    <n v="1"/>
    <n v="1238"/>
    <n v="1"/>
    <s v="High School"/>
    <n v="1"/>
    <n v="3"/>
    <n v="74"/>
    <n v="2"/>
    <n v="3"/>
    <n v="3"/>
    <n v="10748"/>
    <n v="3395"/>
    <n v="3"/>
    <n v="23"/>
    <n v="4"/>
    <n v="4"/>
    <n v="80"/>
    <n v="1"/>
    <n v="25"/>
    <n v="2"/>
    <n v="23"/>
    <n v="15"/>
    <n v="14"/>
    <n v="4"/>
  </r>
  <r>
    <s v="No"/>
    <s v="Non-Travel"/>
    <x v="0"/>
    <s v="Current Employees"/>
    <x v="1"/>
    <x v="4"/>
    <s v="STAFF-1854"/>
    <n v="1854"/>
    <x v="1"/>
    <x v="1"/>
    <x v="1"/>
    <s v="No"/>
    <s v="Y"/>
    <n v="1"/>
    <n v="-2"/>
    <n v="0"/>
    <x v="19"/>
    <n v="0"/>
    <m/>
    <n v="0"/>
    <n v="1"/>
    <n v="355"/>
    <n v="10"/>
    <s v="Master's Degree"/>
    <n v="1"/>
    <n v="4"/>
    <n v="38"/>
    <n v="3"/>
    <n v="1"/>
    <n v="4"/>
    <n v="2936"/>
    <n v="6161"/>
    <n v="3"/>
    <n v="22"/>
    <n v="4"/>
    <n v="2"/>
    <n v="80"/>
    <n v="2"/>
    <n v="10"/>
    <n v="2"/>
    <n v="6"/>
    <n v="3"/>
    <n v="3"/>
    <n v="3"/>
  </r>
  <r>
    <s v="No"/>
    <s v="Non-Travel"/>
    <x v="2"/>
    <s v="Current Employees"/>
    <x v="1"/>
    <x v="2"/>
    <s v="STAFF-1693"/>
    <n v="1693"/>
    <x v="1"/>
    <x v="2"/>
    <x v="0"/>
    <s v="No"/>
    <s v="Y"/>
    <n v="5"/>
    <n v="-2"/>
    <n v="0"/>
    <x v="25"/>
    <n v="0"/>
    <m/>
    <n v="0"/>
    <n v="1"/>
    <n v="786"/>
    <n v="7"/>
    <s v="Bachelor's Degree"/>
    <n v="1"/>
    <n v="4"/>
    <n v="76"/>
    <n v="3"/>
    <n v="1"/>
    <n v="4"/>
    <n v="2570"/>
    <n v="11925"/>
    <n v="1"/>
    <n v="20"/>
    <n v="4"/>
    <n v="3"/>
    <n v="80"/>
    <n v="0"/>
    <n v="7"/>
    <n v="3"/>
    <n v="7"/>
    <n v="7"/>
    <n v="5"/>
    <n v="7"/>
  </r>
  <r>
    <s v="No"/>
    <s v="Non-Travel"/>
    <x v="3"/>
    <s v="Current Employees"/>
    <x v="0"/>
    <x v="2"/>
    <s v="STAFF-1824"/>
    <n v="1824"/>
    <x v="1"/>
    <x v="5"/>
    <x v="2"/>
    <s v="No"/>
    <s v="Y"/>
    <n v="0"/>
    <n v="-2"/>
    <n v="0"/>
    <x v="34"/>
    <n v="0"/>
    <m/>
    <n v="0"/>
    <n v="1"/>
    <n v="350"/>
    <n v="2"/>
    <s v="Bachelor's Degree"/>
    <n v="1"/>
    <n v="2"/>
    <n v="52"/>
    <n v="3"/>
    <n v="4"/>
    <n v="2"/>
    <n v="16291"/>
    <n v="22577"/>
    <n v="4"/>
    <n v="22"/>
    <n v="4"/>
    <n v="4"/>
    <n v="80"/>
    <n v="1"/>
    <n v="37"/>
    <n v="2"/>
    <n v="16"/>
    <n v="9"/>
    <n v="14"/>
    <n v="14"/>
  </r>
  <r>
    <s v="No"/>
    <s v="Non-Travel"/>
    <x v="0"/>
    <s v="Current Employees"/>
    <x v="0"/>
    <x v="3"/>
    <s v="STAFF-2036"/>
    <n v="2036"/>
    <x v="1"/>
    <x v="0"/>
    <x v="2"/>
    <s v="No"/>
    <s v="Y"/>
    <n v="4"/>
    <n v="-2"/>
    <n v="0"/>
    <x v="9"/>
    <n v="0"/>
    <m/>
    <n v="0"/>
    <n v="1"/>
    <n v="301"/>
    <n v="15"/>
    <s v="Master's Degree"/>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s v="High School"/>
    <n v="1"/>
    <n v="2"/>
    <n v="94"/>
    <n v="2"/>
    <n v="2"/>
    <n v="4"/>
    <n v="3886"/>
    <n v="4223"/>
    <n v="1"/>
    <n v="21"/>
    <n v="4"/>
    <n v="4"/>
    <n v="80"/>
    <n v="0"/>
    <n v="10"/>
    <n v="2"/>
    <n v="10"/>
    <n v="1"/>
    <n v="0"/>
    <n v="8"/>
  </r>
  <r>
    <s v="No"/>
    <s v="Travel_Frequently"/>
    <x v="2"/>
    <s v="Current Employees"/>
    <x v="1"/>
    <x v="0"/>
    <s v="STAFF-1970"/>
    <n v="1970"/>
    <x v="1"/>
    <x v="4"/>
    <x v="2"/>
    <s v="No"/>
    <s v="Y"/>
    <n v="2"/>
    <n v="-2"/>
    <n v="0"/>
    <x v="3"/>
    <n v="0"/>
    <m/>
    <n v="0"/>
    <n v="1"/>
    <n v="1303"/>
    <n v="7"/>
    <s v="Associates Degree"/>
    <n v="1"/>
    <n v="4"/>
    <n v="36"/>
    <n v="3"/>
    <n v="2"/>
    <n v="3"/>
    <n v="5968"/>
    <n v="18079"/>
    <n v="1"/>
    <n v="20"/>
    <n v="4"/>
    <n v="3"/>
    <n v="80"/>
    <n v="3"/>
    <n v="9"/>
    <n v="3"/>
    <n v="9"/>
    <n v="7"/>
    <n v="2"/>
    <n v="8"/>
  </r>
  <r>
    <s v="No"/>
    <s v="Travel_Frequently"/>
    <x v="2"/>
    <s v="Current Employees"/>
    <x v="1"/>
    <x v="0"/>
    <s v="STAFF-1956"/>
    <n v="1956"/>
    <x v="1"/>
    <x v="1"/>
    <x v="1"/>
    <s v="No"/>
    <s v="Y"/>
    <n v="6"/>
    <n v="-2"/>
    <n v="0"/>
    <x v="12"/>
    <n v="0"/>
    <m/>
    <n v="0"/>
    <n v="1"/>
    <n v="1125"/>
    <n v="1"/>
    <s v="Bachelor's Degree"/>
    <n v="1"/>
    <n v="4"/>
    <n v="48"/>
    <n v="1"/>
    <n v="2"/>
    <n v="1"/>
    <n v="5003"/>
    <n v="5771"/>
    <n v="1"/>
    <n v="21"/>
    <n v="4"/>
    <n v="2"/>
    <n v="80"/>
    <n v="0"/>
    <n v="10"/>
    <n v="3"/>
    <n v="10"/>
    <n v="8"/>
    <n v="8"/>
    <n v="7"/>
  </r>
  <r>
    <s v="No"/>
    <s v="Travel_Frequently"/>
    <x v="1"/>
    <s v="Current Employees"/>
    <x v="1"/>
    <x v="2"/>
    <s v="STAFF-1644"/>
    <n v="1644"/>
    <x v="1"/>
    <x v="5"/>
    <x v="1"/>
    <s v="No"/>
    <s v="Y"/>
    <n v="3"/>
    <n v="-2"/>
    <n v="0"/>
    <x v="26"/>
    <n v="0"/>
    <m/>
    <n v="0"/>
    <n v="1"/>
    <n v="365"/>
    <n v="4"/>
    <s v="Doctoral Degree"/>
    <n v="1"/>
    <n v="3"/>
    <n v="89"/>
    <n v="2"/>
    <n v="4"/>
    <n v="4"/>
    <n v="15202"/>
    <n v="5602"/>
    <n v="2"/>
    <n v="25"/>
    <n v="4"/>
    <n v="2"/>
    <n v="80"/>
    <n v="1"/>
    <n v="23"/>
    <n v="3"/>
    <n v="2"/>
    <n v="2"/>
    <n v="2"/>
    <n v="2"/>
  </r>
  <r>
    <s v="No"/>
    <s v="Travel_Frequently"/>
    <x v="0"/>
    <s v="Current Employees"/>
    <x v="0"/>
    <x v="0"/>
    <s v="STAFF-1849"/>
    <n v="1849"/>
    <x v="1"/>
    <x v="0"/>
    <x v="1"/>
    <s v="No"/>
    <s v="Y"/>
    <n v="5"/>
    <n v="-2"/>
    <n v="0"/>
    <x v="23"/>
    <n v="0"/>
    <m/>
    <n v="0"/>
    <n v="1"/>
    <n v="1422"/>
    <n v="2"/>
    <s v="Master's Degree"/>
    <n v="1"/>
    <n v="1"/>
    <n v="92"/>
    <n v="3"/>
    <n v="2"/>
    <n v="4"/>
    <n v="5675"/>
    <n v="19246"/>
    <n v="1"/>
    <n v="20"/>
    <n v="4"/>
    <n v="3"/>
    <n v="80"/>
    <n v="1"/>
    <n v="7"/>
    <n v="3"/>
    <n v="7"/>
    <n v="7"/>
    <n v="7"/>
    <n v="7"/>
  </r>
  <r>
    <s v="No"/>
    <s v="Travel_Rarely"/>
    <x v="2"/>
    <s v="Current Employees"/>
    <x v="2"/>
    <x v="0"/>
    <s v="STAFF-1499"/>
    <n v="1499"/>
    <x v="1"/>
    <x v="8"/>
    <x v="2"/>
    <s v="No"/>
    <s v="Y"/>
    <n v="3"/>
    <n v="-2"/>
    <n v="0"/>
    <x v="7"/>
    <n v="0"/>
    <m/>
    <n v="0"/>
    <n v="1"/>
    <n v="330"/>
    <n v="1"/>
    <s v="Bachelor's Degree"/>
    <n v="1"/>
    <n v="3"/>
    <n v="46"/>
    <n v="3"/>
    <n v="1"/>
    <n v="3"/>
    <n v="2064"/>
    <n v="15428"/>
    <n v="0"/>
    <n v="21"/>
    <n v="4"/>
    <n v="1"/>
    <n v="80"/>
    <n v="1"/>
    <n v="6"/>
    <n v="4"/>
    <n v="5"/>
    <n v="3"/>
    <n v="1"/>
    <n v="3"/>
  </r>
  <r>
    <s v="No"/>
    <s v="Travel_Rarely"/>
    <x v="3"/>
    <s v="Current Employees"/>
    <x v="1"/>
    <x v="2"/>
    <s v="STAFF-1697"/>
    <n v="1697"/>
    <x v="1"/>
    <x v="4"/>
    <x v="2"/>
    <s v="No"/>
    <s v="Y"/>
    <n v="2"/>
    <n v="-2"/>
    <n v="0"/>
    <x v="42"/>
    <n v="0"/>
    <m/>
    <n v="0"/>
    <n v="1"/>
    <n v="370"/>
    <n v="1"/>
    <s v="Master's Degree"/>
    <n v="1"/>
    <n v="3"/>
    <n v="92"/>
    <n v="1"/>
    <n v="3"/>
    <n v="4"/>
    <n v="10883"/>
    <n v="20467"/>
    <n v="3"/>
    <n v="20"/>
    <n v="4"/>
    <n v="3"/>
    <n v="80"/>
    <n v="1"/>
    <n v="19"/>
    <n v="4"/>
    <n v="1"/>
    <n v="0"/>
    <n v="0"/>
    <n v="0"/>
  </r>
  <r>
    <s v="No"/>
    <s v="Travel_Rarely"/>
    <x v="0"/>
    <s v="Current Employees"/>
    <x v="1"/>
    <x v="0"/>
    <s v="STAFF-1664"/>
    <n v="1664"/>
    <x v="1"/>
    <x v="4"/>
    <x v="2"/>
    <s v="No"/>
    <s v="Y"/>
    <n v="3"/>
    <n v="-2"/>
    <n v="0"/>
    <x v="9"/>
    <n v="0"/>
    <m/>
    <n v="0"/>
    <n v="1"/>
    <n v="1040"/>
    <n v="3"/>
    <s v="Associates Degree"/>
    <n v="1"/>
    <n v="4"/>
    <n v="79"/>
    <n v="4"/>
    <n v="2"/>
    <n v="1"/>
    <n v="6842"/>
    <n v="26308"/>
    <n v="6"/>
    <n v="20"/>
    <n v="4"/>
    <n v="1"/>
    <n v="80"/>
    <n v="1"/>
    <n v="13"/>
    <n v="3"/>
    <n v="5"/>
    <n v="4"/>
    <n v="0"/>
    <n v="4"/>
  </r>
  <r>
    <s v="No"/>
    <s v="Travel_Rarely"/>
    <x v="0"/>
    <s v="Current Employees"/>
    <x v="1"/>
    <x v="0"/>
    <s v="STAFF-1772"/>
    <n v="1772"/>
    <x v="1"/>
    <x v="2"/>
    <x v="2"/>
    <s v="No"/>
    <s v="Y"/>
    <n v="2"/>
    <n v="-2"/>
    <n v="0"/>
    <x v="0"/>
    <n v="0"/>
    <m/>
    <n v="0"/>
    <n v="1"/>
    <n v="548"/>
    <n v="9"/>
    <s v="Master's Degree"/>
    <n v="1"/>
    <n v="3"/>
    <n v="94"/>
    <n v="3"/>
    <n v="1"/>
    <n v="1"/>
    <n v="2289"/>
    <n v="20520"/>
    <n v="1"/>
    <n v="20"/>
    <n v="4"/>
    <n v="2"/>
    <n v="80"/>
    <n v="2"/>
    <n v="5"/>
    <n v="3"/>
    <n v="5"/>
    <n v="3"/>
    <n v="0"/>
    <n v="4"/>
  </r>
  <r>
    <s v="No"/>
    <s v="Travel_Rarely"/>
    <x v="0"/>
    <s v="Current Employees"/>
    <x v="1"/>
    <x v="2"/>
    <s v="STAFF-1768"/>
    <n v="1768"/>
    <x v="1"/>
    <x v="2"/>
    <x v="2"/>
    <s v="No"/>
    <s v="Y"/>
    <n v="6"/>
    <n v="-2"/>
    <n v="0"/>
    <x v="19"/>
    <n v="0"/>
    <m/>
    <n v="0"/>
    <n v="1"/>
    <n v="855"/>
    <n v="12"/>
    <s v="Bachelor's Degree"/>
    <n v="1"/>
    <n v="2"/>
    <n v="57"/>
    <n v="3"/>
    <n v="1"/>
    <n v="2"/>
    <n v="2766"/>
    <n v="8952"/>
    <n v="8"/>
    <n v="22"/>
    <n v="4"/>
    <n v="2"/>
    <n v="80"/>
    <n v="3"/>
    <n v="7"/>
    <n v="2"/>
    <n v="5"/>
    <n v="3"/>
    <n v="0"/>
    <n v="4"/>
  </r>
  <r>
    <s v="No"/>
    <s v="Travel_Rarely"/>
    <x v="0"/>
    <s v="Current Employees"/>
    <x v="1"/>
    <x v="2"/>
    <s v="STAFF-1654"/>
    <n v="1654"/>
    <x v="1"/>
    <x v="3"/>
    <x v="1"/>
    <s v="No"/>
    <s v="Y"/>
    <n v="3"/>
    <n v="-2"/>
    <n v="0"/>
    <x v="22"/>
    <n v="0"/>
    <m/>
    <n v="0"/>
    <n v="1"/>
    <n v="492"/>
    <n v="12"/>
    <s v="Bachelor's Degree"/>
    <n v="1"/>
    <n v="4"/>
    <n v="66"/>
    <n v="3"/>
    <n v="2"/>
    <n v="2"/>
    <n v="5295"/>
    <n v="7693"/>
    <n v="4"/>
    <n v="21"/>
    <n v="4"/>
    <n v="3"/>
    <n v="80"/>
    <n v="0"/>
    <n v="7"/>
    <n v="3"/>
    <n v="5"/>
    <n v="4"/>
    <n v="1"/>
    <n v="0"/>
  </r>
  <r>
    <s v="No"/>
    <s v="Travel_Rarely"/>
    <x v="0"/>
    <s v="Current Employees"/>
    <x v="1"/>
    <x v="2"/>
    <s v="STAFF-1936"/>
    <n v="1936"/>
    <x v="1"/>
    <x v="3"/>
    <x v="1"/>
    <s v="No"/>
    <s v="Y"/>
    <n v="3"/>
    <n v="-2"/>
    <n v="0"/>
    <x v="22"/>
    <n v="0"/>
    <m/>
    <n v="0"/>
    <n v="1"/>
    <n v="867"/>
    <n v="9"/>
    <s v="Associates Degree"/>
    <n v="1"/>
    <n v="1"/>
    <n v="87"/>
    <n v="3"/>
    <n v="2"/>
    <n v="1"/>
    <n v="5151"/>
    <n v="12315"/>
    <n v="1"/>
    <n v="25"/>
    <n v="4"/>
    <n v="4"/>
    <n v="80"/>
    <n v="1"/>
    <n v="10"/>
    <n v="3"/>
    <n v="10"/>
    <n v="0"/>
    <n v="7"/>
    <n v="9"/>
  </r>
  <r>
    <s v="No"/>
    <s v="Travel_Rarely"/>
    <x v="3"/>
    <s v="Current Employees"/>
    <x v="1"/>
    <x v="4"/>
    <s v="STAFF-1873"/>
    <n v="1873"/>
    <x v="1"/>
    <x v="1"/>
    <x v="1"/>
    <s v="No"/>
    <s v="Y"/>
    <n v="2"/>
    <n v="-2"/>
    <n v="0"/>
    <x v="27"/>
    <n v="0"/>
    <m/>
    <n v="0"/>
    <n v="1"/>
    <n v="836"/>
    <n v="2"/>
    <s v="Master's Degree"/>
    <n v="1"/>
    <n v="4"/>
    <n v="98"/>
    <n v="2"/>
    <n v="1"/>
    <n v="4"/>
    <n v="2662"/>
    <n v="7975"/>
    <n v="8"/>
    <n v="20"/>
    <n v="4"/>
    <n v="2"/>
    <n v="80"/>
    <n v="1"/>
    <n v="19"/>
    <n v="4"/>
    <n v="5"/>
    <n v="2"/>
    <n v="0"/>
    <n v="4"/>
  </r>
  <r>
    <s v="No"/>
    <s v="Travel_Rarely"/>
    <x v="3"/>
    <s v="Current Employees"/>
    <x v="1"/>
    <x v="0"/>
    <s v="STAFF-1483"/>
    <n v="1483"/>
    <x v="1"/>
    <x v="1"/>
    <x v="1"/>
    <s v="No"/>
    <s v="Y"/>
    <n v="2"/>
    <n v="-2"/>
    <n v="0"/>
    <x v="38"/>
    <n v="0"/>
    <m/>
    <n v="0"/>
    <n v="1"/>
    <n v="405"/>
    <n v="1"/>
    <s v="Associates Degree"/>
    <n v="1"/>
    <n v="2"/>
    <n v="93"/>
    <n v="4"/>
    <n v="2"/>
    <n v="3"/>
    <n v="4900"/>
    <n v="2721"/>
    <n v="0"/>
    <n v="24"/>
    <n v="4"/>
    <n v="1"/>
    <n v="80"/>
    <n v="1"/>
    <n v="13"/>
    <n v="2"/>
    <n v="12"/>
    <n v="9"/>
    <n v="2"/>
    <n v="8"/>
  </r>
  <r>
    <s v="No"/>
    <s v="Travel_Rarely"/>
    <x v="0"/>
    <s v="Current Employees"/>
    <x v="1"/>
    <x v="0"/>
    <s v="STAFF-1666"/>
    <n v="1666"/>
    <x v="1"/>
    <x v="7"/>
    <x v="1"/>
    <s v="No"/>
    <s v="Y"/>
    <n v="3"/>
    <n v="-2"/>
    <n v="0"/>
    <x v="23"/>
    <n v="0"/>
    <m/>
    <n v="0"/>
    <n v="1"/>
    <n v="1291"/>
    <n v="15"/>
    <s v="Associates Degree"/>
    <n v="1"/>
    <n v="3"/>
    <n v="65"/>
    <n v="2"/>
    <n v="4"/>
    <n v="3"/>
    <n v="17603"/>
    <n v="3525"/>
    <n v="1"/>
    <n v="24"/>
    <n v="4"/>
    <n v="1"/>
    <n v="80"/>
    <n v="1"/>
    <n v="14"/>
    <n v="3"/>
    <n v="14"/>
    <n v="10"/>
    <n v="6"/>
    <n v="11"/>
  </r>
  <r>
    <s v="No"/>
    <s v="Travel_Rarely"/>
    <x v="0"/>
    <s v="Current Employees"/>
    <x v="1"/>
    <x v="0"/>
    <s v="STAFF-1999"/>
    <n v="1999"/>
    <x v="1"/>
    <x v="1"/>
    <x v="1"/>
    <s v="No"/>
    <s v="Y"/>
    <n v="3"/>
    <n v="-2"/>
    <n v="0"/>
    <x v="0"/>
    <n v="0"/>
    <m/>
    <n v="0"/>
    <n v="1"/>
    <n v="642"/>
    <n v="1"/>
    <s v="Bachelor's Degree"/>
    <n v="1"/>
    <n v="4"/>
    <n v="76"/>
    <n v="3"/>
    <n v="1"/>
    <n v="4"/>
    <n v="2782"/>
    <n v="21412"/>
    <n v="3"/>
    <n v="22"/>
    <n v="4"/>
    <n v="1"/>
    <n v="80"/>
    <n v="1"/>
    <n v="12"/>
    <n v="3"/>
    <n v="5"/>
    <n v="3"/>
    <n v="1"/>
    <n v="0"/>
  </r>
  <r>
    <s v="No"/>
    <s v="Travel_Rarely"/>
    <x v="1"/>
    <s v="Current Employees"/>
    <x v="1"/>
    <x v="4"/>
    <s v="STAFF-1546"/>
    <n v="1546"/>
    <x v="1"/>
    <x v="1"/>
    <x v="1"/>
    <s v="No"/>
    <s v="Y"/>
    <n v="3"/>
    <n v="-2"/>
    <n v="0"/>
    <x v="28"/>
    <n v="0"/>
    <m/>
    <n v="0"/>
    <n v="1"/>
    <n v="950"/>
    <n v="28"/>
    <s v="Bachelor's Degree"/>
    <n v="1"/>
    <n v="4"/>
    <n v="97"/>
    <n v="3"/>
    <n v="1"/>
    <n v="4"/>
    <n v="2132"/>
    <n v="4585"/>
    <n v="4"/>
    <n v="20"/>
    <n v="4"/>
    <n v="4"/>
    <n v="80"/>
    <n v="1"/>
    <n v="8"/>
    <n v="3"/>
    <n v="5"/>
    <n v="4"/>
    <n v="0"/>
    <n v="3"/>
  </r>
  <r>
    <s v="No"/>
    <s v="Travel_Rarely"/>
    <x v="1"/>
    <s v="Current Employees"/>
    <x v="1"/>
    <x v="2"/>
    <s v="STAFF-1993"/>
    <n v="1993"/>
    <x v="1"/>
    <x v="4"/>
    <x v="0"/>
    <s v="No"/>
    <s v="Y"/>
    <n v="3"/>
    <n v="-2"/>
    <n v="0"/>
    <x v="40"/>
    <n v="0"/>
    <m/>
    <n v="0"/>
    <n v="1"/>
    <n v="1180"/>
    <n v="25"/>
    <s v="Bachelor's Degree"/>
    <n v="1"/>
    <n v="1"/>
    <n v="84"/>
    <n v="3"/>
    <n v="3"/>
    <n v="3"/>
    <n v="8633"/>
    <n v="13084"/>
    <n v="2"/>
    <n v="23"/>
    <n v="4"/>
    <n v="2"/>
    <n v="80"/>
    <n v="0"/>
    <n v="25"/>
    <n v="3"/>
    <n v="17"/>
    <n v="14"/>
    <n v="12"/>
    <n v="11"/>
  </r>
  <r>
    <s v="No"/>
    <s v="Travel_Rarely"/>
    <x v="0"/>
    <s v="Current Employees"/>
    <x v="1"/>
    <x v="2"/>
    <s v="STAFF-1800"/>
    <n v="1800"/>
    <x v="1"/>
    <x v="7"/>
    <x v="0"/>
    <s v="No"/>
    <s v="Y"/>
    <n v="3"/>
    <n v="-2"/>
    <n v="0"/>
    <x v="22"/>
    <n v="0"/>
    <m/>
    <n v="0"/>
    <n v="1"/>
    <n v="1253"/>
    <n v="10"/>
    <s v="High School"/>
    <n v="1"/>
    <n v="3"/>
    <n v="65"/>
    <n v="3"/>
    <n v="3"/>
    <n v="3"/>
    <n v="13464"/>
    <n v="7914"/>
    <n v="7"/>
    <n v="21"/>
    <n v="4"/>
    <n v="3"/>
    <n v="80"/>
    <n v="0"/>
    <n v="9"/>
    <n v="3"/>
    <n v="4"/>
    <n v="3"/>
    <n v="2"/>
    <n v="2"/>
  </r>
  <r>
    <s v="No"/>
    <s v="Travel_Rarely"/>
    <x v="2"/>
    <s v="Current Employees"/>
    <x v="1"/>
    <x v="2"/>
    <s v="STAFF-1516"/>
    <n v="1516"/>
    <x v="1"/>
    <x v="5"/>
    <x v="0"/>
    <s v="No"/>
    <s v="Y"/>
    <n v="5"/>
    <n v="-2"/>
    <n v="0"/>
    <x v="5"/>
    <n v="0"/>
    <m/>
    <n v="0"/>
    <n v="1"/>
    <n v="495"/>
    <n v="10"/>
    <s v="Bachelor's Degree"/>
    <n v="1"/>
    <n v="3"/>
    <n v="64"/>
    <n v="3"/>
    <n v="3"/>
    <n v="4"/>
    <n v="11244"/>
    <n v="21072"/>
    <n v="2"/>
    <n v="25"/>
    <n v="4"/>
    <n v="2"/>
    <n v="80"/>
    <n v="0"/>
    <n v="10"/>
    <n v="4"/>
    <n v="5"/>
    <n v="2"/>
    <n v="0"/>
    <n v="0"/>
  </r>
  <r>
    <s v="No"/>
    <s v="Travel_Rarely"/>
    <x v="2"/>
    <s v="Current Employees"/>
    <x v="1"/>
    <x v="0"/>
    <s v="STAFF-1966"/>
    <n v="1966"/>
    <x v="1"/>
    <x v="3"/>
    <x v="0"/>
    <s v="No"/>
    <s v="Y"/>
    <n v="1"/>
    <n v="-2"/>
    <n v="0"/>
    <x v="5"/>
    <n v="0"/>
    <m/>
    <n v="0"/>
    <n v="1"/>
    <n v="1373"/>
    <n v="5"/>
    <s v="Master's Degree"/>
    <n v="1"/>
    <n v="4"/>
    <n v="56"/>
    <n v="2"/>
    <n v="2"/>
    <n v="4"/>
    <n v="9679"/>
    <n v="10138"/>
    <n v="8"/>
    <n v="24"/>
    <n v="4"/>
    <n v="2"/>
    <n v="80"/>
    <n v="0"/>
    <n v="8"/>
    <n v="3"/>
    <n v="1"/>
    <n v="0"/>
    <n v="0"/>
    <n v="0"/>
  </r>
  <r>
    <s v="No"/>
    <s v="Travel_Rarely"/>
    <x v="0"/>
    <s v="Current Employees"/>
    <x v="1"/>
    <x v="1"/>
    <s v="STAFF-1595"/>
    <n v="1595"/>
    <x v="1"/>
    <x v="5"/>
    <x v="0"/>
    <s v="No"/>
    <s v="Y"/>
    <n v="2"/>
    <n v="-2"/>
    <n v="0"/>
    <x v="19"/>
    <n v="0"/>
    <m/>
    <n v="0"/>
    <n v="1"/>
    <n v="1059"/>
    <n v="9"/>
    <s v="Associates Degree"/>
    <n v="1"/>
    <n v="4"/>
    <n v="93"/>
    <n v="2"/>
    <n v="5"/>
    <n v="4"/>
    <n v="19613"/>
    <n v="26362"/>
    <n v="8"/>
    <n v="22"/>
    <n v="4"/>
    <n v="4"/>
    <n v="80"/>
    <n v="0"/>
    <n v="24"/>
    <n v="3"/>
    <n v="1"/>
    <n v="0"/>
    <n v="0"/>
    <n v="1"/>
  </r>
  <r>
    <s v="No"/>
    <s v="Travel_Rarely"/>
    <x v="3"/>
    <s v="Current Employees"/>
    <x v="0"/>
    <x v="3"/>
    <s v="STAFF-1578"/>
    <n v="1578"/>
    <x v="1"/>
    <x v="5"/>
    <x v="1"/>
    <s v="No"/>
    <s v="Y"/>
    <n v="3"/>
    <n v="-2"/>
    <n v="0"/>
    <x v="27"/>
    <n v="0"/>
    <m/>
    <n v="0"/>
    <n v="1"/>
    <n v="685"/>
    <n v="26"/>
    <s v="Doctoral Degree"/>
    <n v="1"/>
    <n v="3"/>
    <n v="60"/>
    <n v="2"/>
    <n v="5"/>
    <n v="1"/>
    <n v="19586"/>
    <n v="23037"/>
    <n v="1"/>
    <n v="21"/>
    <n v="4"/>
    <n v="3"/>
    <n v="80"/>
    <n v="1"/>
    <n v="36"/>
    <n v="3"/>
    <n v="36"/>
    <n v="6"/>
    <n v="2"/>
    <n v="13"/>
  </r>
  <r>
    <s v="No"/>
    <s v="Travel_Rarely"/>
    <x v="2"/>
    <s v="Current Employees"/>
    <x v="0"/>
    <x v="4"/>
    <s v="STAFF-1823"/>
    <n v="1823"/>
    <x v="1"/>
    <x v="0"/>
    <x v="1"/>
    <s v="No"/>
    <s v="Y"/>
    <n v="5"/>
    <n v="-2"/>
    <n v="0"/>
    <x v="13"/>
    <n v="0"/>
    <m/>
    <n v="0"/>
    <n v="1"/>
    <n v="810"/>
    <n v="8"/>
    <s v="Associates Degree"/>
    <n v="1"/>
    <n v="4"/>
    <n v="92"/>
    <n v="4"/>
    <n v="2"/>
    <n v="4"/>
    <n v="6799"/>
    <n v="22128"/>
    <n v="1"/>
    <n v="21"/>
    <n v="4"/>
    <n v="3"/>
    <n v="80"/>
    <n v="2"/>
    <n v="10"/>
    <n v="3"/>
    <n v="10"/>
    <n v="8"/>
    <n v="4"/>
    <n v="8"/>
  </r>
  <r>
    <s v="No"/>
    <s v="Travel_Rarely"/>
    <x v="2"/>
    <s v="Current Employees"/>
    <x v="0"/>
    <x v="3"/>
    <s v="STAFF-1950"/>
    <n v="1950"/>
    <x v="1"/>
    <x v="0"/>
    <x v="0"/>
    <s v="No"/>
    <s v="Y"/>
    <n v="3"/>
    <n v="-2"/>
    <n v="0"/>
    <x v="13"/>
    <n v="0"/>
    <m/>
    <n v="0"/>
    <n v="1"/>
    <n v="937"/>
    <n v="1"/>
    <s v="Bachelor's Degree"/>
    <n v="1"/>
    <n v="1"/>
    <n v="32"/>
    <n v="3"/>
    <n v="3"/>
    <n v="1"/>
    <n v="9888"/>
    <n v="6770"/>
    <n v="1"/>
    <n v="21"/>
    <n v="4"/>
    <n v="1"/>
    <n v="80"/>
    <n v="0"/>
    <n v="14"/>
    <n v="2"/>
    <n v="14"/>
    <n v="8"/>
    <n v="2"/>
    <n v="1"/>
  </r>
  <r>
    <s v="No"/>
    <s v="Non-Travel"/>
    <x v="1"/>
    <s v="Current Employees"/>
    <x v="1"/>
    <x v="2"/>
    <s v="STAFF-1775"/>
    <n v="1775"/>
    <x v="0"/>
    <x v="3"/>
    <x v="1"/>
    <s v="Yes"/>
    <s v="Y"/>
    <n v="2"/>
    <n v="-2"/>
    <n v="0"/>
    <x v="16"/>
    <n v="0"/>
    <m/>
    <n v="0"/>
    <n v="1"/>
    <n v="661"/>
    <n v="1"/>
    <s v="Master's Degree"/>
    <n v="1"/>
    <n v="1"/>
    <n v="60"/>
    <n v="2"/>
    <n v="4"/>
    <n v="3"/>
    <n v="12965"/>
    <n v="22308"/>
    <n v="4"/>
    <n v="20"/>
    <n v="4"/>
    <n v="4"/>
    <n v="80"/>
    <n v="3"/>
    <n v="27"/>
    <n v="2"/>
    <n v="3"/>
    <n v="2"/>
    <n v="0"/>
    <n v="2"/>
  </r>
  <r>
    <s v="No"/>
    <s v="Non-Travel"/>
    <x v="2"/>
    <s v="Current Employees"/>
    <x v="0"/>
    <x v="0"/>
    <s v="STAFF-1681"/>
    <n v="1681"/>
    <x v="0"/>
    <x v="0"/>
    <x v="2"/>
    <s v="Yes"/>
    <s v="Y"/>
    <n v="2"/>
    <n v="-2"/>
    <n v="0"/>
    <x v="3"/>
    <n v="0"/>
    <m/>
    <n v="0"/>
    <n v="1"/>
    <n v="530"/>
    <n v="16"/>
    <s v="Bachelor's Degree"/>
    <n v="1"/>
    <n v="3"/>
    <n v="36"/>
    <n v="3"/>
    <n v="2"/>
    <n v="4"/>
    <n v="5368"/>
    <n v="16130"/>
    <n v="1"/>
    <n v="25"/>
    <n v="4"/>
    <n v="3"/>
    <n v="80"/>
    <n v="1"/>
    <n v="7"/>
    <n v="3"/>
    <n v="6"/>
    <n v="5"/>
    <n v="1"/>
    <n v="2"/>
  </r>
  <r>
    <s v="No"/>
    <s v="Travel_Rarely"/>
    <x v="0"/>
    <s v="Current Employees"/>
    <x v="1"/>
    <x v="0"/>
    <s v="STAFF-2017"/>
    <n v="2017"/>
    <x v="0"/>
    <x v="7"/>
    <x v="1"/>
    <s v="Yes"/>
    <s v="Y"/>
    <n v="2"/>
    <n v="-2"/>
    <n v="0"/>
    <x v="2"/>
    <n v="0"/>
    <m/>
    <n v="0"/>
    <n v="1"/>
    <n v="161"/>
    <n v="10"/>
    <s v="Bachelor's Degree"/>
    <n v="1"/>
    <n v="3"/>
    <n v="42"/>
    <n v="4"/>
    <n v="3"/>
    <n v="4"/>
    <n v="13744"/>
    <n v="15471"/>
    <n v="1"/>
    <n v="25"/>
    <n v="4"/>
    <n v="1"/>
    <n v="80"/>
    <n v="1"/>
    <n v="16"/>
    <n v="3"/>
    <n v="16"/>
    <n v="11"/>
    <n v="6"/>
    <n v="8"/>
  </r>
  <r>
    <s v="No"/>
    <s v="Travel_Rarely"/>
    <x v="3"/>
    <s v="Current Employees"/>
    <x v="1"/>
    <x v="2"/>
    <s v="STAFF-1423"/>
    <n v="1423"/>
    <x v="0"/>
    <x v="7"/>
    <x v="1"/>
    <s v="Yes"/>
    <s v="Y"/>
    <n v="3"/>
    <n v="-2"/>
    <n v="0"/>
    <x v="34"/>
    <n v="0"/>
    <m/>
    <n v="0"/>
    <n v="1"/>
    <n v="1055"/>
    <n v="1"/>
    <s v="Bachelor's Degree"/>
    <n v="1"/>
    <n v="4"/>
    <n v="76"/>
    <n v="3"/>
    <n v="5"/>
    <n v="1"/>
    <n v="19701"/>
    <n v="22456"/>
    <n v="3"/>
    <n v="21"/>
    <n v="4"/>
    <n v="3"/>
    <n v="80"/>
    <n v="1"/>
    <n v="32"/>
    <n v="3"/>
    <n v="9"/>
    <n v="8"/>
    <n v="1"/>
    <n v="5"/>
  </r>
  <r>
    <s v="No"/>
    <s v="Travel_Rarely"/>
    <x v="0"/>
    <s v="Current Employees"/>
    <x v="1"/>
    <x v="1"/>
    <s v="STAFF-1847"/>
    <n v="1847"/>
    <x v="0"/>
    <x v="1"/>
    <x v="1"/>
    <s v="Yes"/>
    <s v="Y"/>
    <n v="2"/>
    <n v="-2"/>
    <n v="0"/>
    <x v="9"/>
    <n v="0"/>
    <m/>
    <n v="0"/>
    <n v="1"/>
    <n v="430"/>
    <n v="2"/>
    <s v="Master's Degree"/>
    <n v="1"/>
    <n v="4"/>
    <n v="73"/>
    <n v="3"/>
    <n v="2"/>
    <n v="2"/>
    <n v="6962"/>
    <n v="19573"/>
    <n v="4"/>
    <n v="22"/>
    <n v="4"/>
    <n v="4"/>
    <n v="80"/>
    <n v="1"/>
    <n v="15"/>
    <n v="3"/>
    <n v="1"/>
    <n v="0"/>
    <n v="0"/>
    <n v="0"/>
  </r>
  <r>
    <s v="No"/>
    <s v="Travel_Rarely"/>
    <x v="2"/>
    <s v="Current Employees"/>
    <x v="0"/>
    <x v="1"/>
    <s v="STAFF-2018"/>
    <n v="2018"/>
    <x v="0"/>
    <x v="0"/>
    <x v="2"/>
    <s v="Yes"/>
    <s v="Y"/>
    <n v="3"/>
    <n v="-2"/>
    <n v="0"/>
    <x v="36"/>
    <n v="0"/>
    <m/>
    <n v="0"/>
    <n v="1"/>
    <n v="1382"/>
    <n v="8"/>
    <s v="Associates Degree"/>
    <n v="1"/>
    <n v="1"/>
    <n v="85"/>
    <n v="3"/>
    <n v="2"/>
    <n v="3"/>
    <n v="4907"/>
    <n v="13684"/>
    <n v="0"/>
    <n v="22"/>
    <n v="4"/>
    <n v="2"/>
    <n v="80"/>
    <n v="1"/>
    <n v="6"/>
    <n v="2"/>
    <n v="5"/>
    <n v="3"/>
    <n v="0"/>
    <n v="4"/>
  </r>
  <r>
    <s v="No"/>
    <s v="Travel_Rarely"/>
    <x v="0"/>
    <s v="Current Employees"/>
    <x v="0"/>
    <x v="3"/>
    <s v="STAFF-1835"/>
    <n v="1835"/>
    <x v="0"/>
    <x v="6"/>
    <x v="1"/>
    <s v="Yes"/>
    <s v="Y"/>
    <n v="4"/>
    <n v="-2"/>
    <n v="0"/>
    <x v="8"/>
    <n v="0"/>
    <m/>
    <n v="0"/>
    <n v="1"/>
    <n v="723"/>
    <n v="2"/>
    <s v="Master's Degree"/>
    <n v="1"/>
    <n v="2"/>
    <n v="77"/>
    <n v="1"/>
    <n v="2"/>
    <n v="1"/>
    <n v="5405"/>
    <n v="4244"/>
    <n v="2"/>
    <n v="20"/>
    <n v="4"/>
    <n v="1"/>
    <n v="80"/>
    <n v="2"/>
    <n v="20"/>
    <n v="2"/>
    <n v="4"/>
    <n v="2"/>
    <n v="0"/>
    <n v="3"/>
  </r>
  <r>
    <s v="No"/>
    <s v="Travel_Rarely"/>
    <x v="0"/>
    <s v="Current Employees"/>
    <x v="2"/>
    <x v="2"/>
    <s v="STAFF-1550"/>
    <n v="1550"/>
    <x v="1"/>
    <x v="5"/>
    <x v="0"/>
    <s v="Yes"/>
    <s v="Y"/>
    <n v="2"/>
    <n v="-2"/>
    <n v="0"/>
    <x v="32"/>
    <n v="0"/>
    <m/>
    <n v="0"/>
    <n v="1"/>
    <n v="898"/>
    <n v="6"/>
    <s v="Associates Degree"/>
    <n v="1"/>
    <n v="3"/>
    <n v="38"/>
    <n v="3"/>
    <n v="4"/>
    <n v="4"/>
    <n v="16437"/>
    <n v="17381"/>
    <n v="1"/>
    <n v="21"/>
    <n v="4"/>
    <n v="4"/>
    <n v="80"/>
    <n v="0"/>
    <n v="21"/>
    <n v="3"/>
    <n v="21"/>
    <n v="7"/>
    <n v="7"/>
    <n v="7"/>
  </r>
  <r>
    <s v="No"/>
    <s v="Travel_Rarely"/>
    <x v="2"/>
    <s v="Current Employees"/>
    <x v="1"/>
    <x v="0"/>
    <s v="STAFF-2064"/>
    <n v="2064"/>
    <x v="1"/>
    <x v="3"/>
    <x v="1"/>
    <s v="Yes"/>
    <s v="Y"/>
    <n v="0"/>
    <n v="-2"/>
    <n v="0"/>
    <x v="4"/>
    <n v="0"/>
    <m/>
    <n v="0"/>
    <n v="1"/>
    <n v="155"/>
    <n v="4"/>
    <s v="Bachelor's Degree"/>
    <n v="1"/>
    <n v="2"/>
    <n v="87"/>
    <n v="4"/>
    <n v="2"/>
    <n v="2"/>
    <n v="6142"/>
    <n v="5174"/>
    <n v="1"/>
    <n v="20"/>
    <n v="4"/>
    <n v="2"/>
    <n v="80"/>
    <n v="1"/>
    <n v="6"/>
    <n v="3"/>
    <n v="6"/>
    <n v="2"/>
    <n v="0"/>
    <n v="3"/>
  </r>
  <r>
    <s v="No"/>
    <s v="Travel_Rarely"/>
    <x v="0"/>
    <s v="Current Employees"/>
    <x v="1"/>
    <x v="2"/>
    <s v="STAFF-1885"/>
    <n v="1885"/>
    <x v="1"/>
    <x v="1"/>
    <x v="1"/>
    <s v="Yes"/>
    <s v="Y"/>
    <n v="2"/>
    <n v="-2"/>
    <n v="0"/>
    <x v="2"/>
    <n v="0"/>
    <m/>
    <n v="0"/>
    <n v="1"/>
    <n v="783"/>
    <n v="7"/>
    <s v="Master's Degree"/>
    <n v="1"/>
    <n v="4"/>
    <n v="78"/>
    <n v="3"/>
    <n v="2"/>
    <n v="1"/>
    <n v="4284"/>
    <n v="13588"/>
    <n v="5"/>
    <n v="22"/>
    <n v="4"/>
    <n v="3"/>
    <n v="80"/>
    <n v="1"/>
    <n v="16"/>
    <n v="3"/>
    <n v="5"/>
    <n v="3"/>
    <n v="0"/>
    <n v="4"/>
  </r>
  <r>
    <s v="No"/>
    <s v="Travel_Rarely"/>
    <x v="2"/>
    <s v="Current Employees"/>
    <x v="0"/>
    <x v="4"/>
    <s v="STAFF-1541"/>
    <n v="1541"/>
    <x v="1"/>
    <x v="6"/>
    <x v="1"/>
    <s v="Yes"/>
    <s v="Y"/>
    <n v="4"/>
    <n v="-2"/>
    <n v="0"/>
    <x v="13"/>
    <n v="0"/>
    <m/>
    <n v="0"/>
    <n v="1"/>
    <n v="1440"/>
    <n v="7"/>
    <s v="Associates Degree"/>
    <n v="1"/>
    <n v="4"/>
    <n v="55"/>
    <n v="3"/>
    <n v="1"/>
    <n v="4"/>
    <n v="2308"/>
    <n v="4944"/>
    <n v="0"/>
    <n v="25"/>
    <n v="4"/>
    <n v="2"/>
    <n v="80"/>
    <n v="1"/>
    <n v="12"/>
    <n v="3"/>
    <n v="11"/>
    <n v="10"/>
    <n v="5"/>
    <n v="7"/>
  </r>
  <r>
    <s v="No"/>
    <s v="Travel_Rarely"/>
    <x v="0"/>
    <s v="Current Employees"/>
    <x v="0"/>
    <x v="0"/>
    <s v="STAFF-1556"/>
    <n v="1556"/>
    <x v="1"/>
    <x v="6"/>
    <x v="0"/>
    <s v="Yes"/>
    <s v="Y"/>
    <n v="3"/>
    <n v="-2"/>
    <n v="0"/>
    <x v="9"/>
    <n v="0"/>
    <m/>
    <n v="0"/>
    <n v="1"/>
    <n v="1157"/>
    <n v="2"/>
    <s v="Master's Degree"/>
    <n v="1"/>
    <n v="3"/>
    <n v="70"/>
    <n v="3"/>
    <n v="1"/>
    <n v="4"/>
    <n v="2644"/>
    <n v="17001"/>
    <n v="3"/>
    <n v="21"/>
    <n v="4"/>
    <n v="4"/>
    <n v="80"/>
    <n v="0"/>
    <n v="7"/>
    <n v="2"/>
    <n v="3"/>
    <n v="2"/>
    <n v="1"/>
    <n v="2"/>
  </r>
  <r>
    <s v="Yes"/>
    <s v="Travel_Frequently"/>
    <x v="2"/>
    <s v="Ex-Employees"/>
    <x v="2"/>
    <x v="5"/>
    <s v="STAFF-1747"/>
    <n v="1747"/>
    <x v="0"/>
    <x v="8"/>
    <x v="2"/>
    <s v="No"/>
    <s v="Y"/>
    <n v="0"/>
    <n v="-2"/>
    <n v="0"/>
    <x v="7"/>
    <n v="1"/>
    <n v="1"/>
    <n v="1"/>
    <n v="0"/>
    <n v="600"/>
    <n v="8"/>
    <s v="Bachelor's Degree"/>
    <n v="1"/>
    <n v="3"/>
    <n v="66"/>
    <n v="2"/>
    <n v="1"/>
    <n v="4"/>
    <n v="2180"/>
    <n v="9732"/>
    <n v="6"/>
    <n v="11"/>
    <n v="3"/>
    <n v="3"/>
    <n v="80"/>
    <n v="1"/>
    <n v="6"/>
    <n v="2"/>
    <n v="4"/>
    <n v="2"/>
    <n v="1"/>
    <n v="2"/>
  </r>
  <r>
    <s v="Yes"/>
    <s v="Travel_Frequently"/>
    <x v="2"/>
    <s v="Ex-Employees"/>
    <x v="2"/>
    <x v="5"/>
    <s v="STAFF-1944"/>
    <n v="1944"/>
    <x v="0"/>
    <x v="8"/>
    <x v="1"/>
    <s v="No"/>
    <s v="Y"/>
    <n v="2"/>
    <n v="-2"/>
    <n v="0"/>
    <x v="4"/>
    <n v="1"/>
    <n v="1"/>
    <n v="1"/>
    <n v="0"/>
    <n v="1337"/>
    <n v="22"/>
    <s v="Bachelor's Degree"/>
    <n v="1"/>
    <n v="1"/>
    <n v="58"/>
    <n v="2"/>
    <n v="1"/>
    <n v="2"/>
    <n v="2863"/>
    <n v="19555"/>
    <n v="1"/>
    <n v="12"/>
    <n v="3"/>
    <n v="1"/>
    <n v="80"/>
    <n v="0"/>
    <n v="1"/>
    <n v="3"/>
    <n v="1"/>
    <n v="0"/>
    <n v="0"/>
    <n v="0"/>
  </r>
  <r>
    <s v="Yes"/>
    <s v="Travel_Frequently"/>
    <x v="2"/>
    <s v="Ex-Employees"/>
    <x v="1"/>
    <x v="0"/>
    <s v="STAFF-1459"/>
    <n v="1459"/>
    <x v="0"/>
    <x v="3"/>
    <x v="0"/>
    <s v="No"/>
    <s v="Y"/>
    <n v="2"/>
    <n v="-2"/>
    <n v="0"/>
    <x v="12"/>
    <n v="1"/>
    <n v="1"/>
    <n v="1"/>
    <n v="0"/>
    <n v="1445"/>
    <n v="1"/>
    <s v="Doctoral Degree"/>
    <n v="1"/>
    <n v="3"/>
    <n v="100"/>
    <n v="4"/>
    <n v="3"/>
    <n v="2"/>
    <n v="7446"/>
    <n v="8931"/>
    <n v="1"/>
    <n v="11"/>
    <n v="3"/>
    <n v="1"/>
    <n v="80"/>
    <n v="0"/>
    <n v="10"/>
    <n v="3"/>
    <n v="10"/>
    <n v="8"/>
    <n v="4"/>
    <n v="7"/>
  </r>
  <r>
    <s v="Yes"/>
    <s v="Travel_Frequently"/>
    <x v="2"/>
    <s v="Ex-Employees"/>
    <x v="1"/>
    <x v="0"/>
    <s v="STAFF-1537"/>
    <n v="1537"/>
    <x v="0"/>
    <x v="1"/>
    <x v="0"/>
    <s v="No"/>
    <s v="Y"/>
    <n v="2"/>
    <n v="-2"/>
    <n v="0"/>
    <x v="12"/>
    <n v="1"/>
    <n v="1"/>
    <n v="1"/>
    <n v="0"/>
    <n v="561"/>
    <n v="3"/>
    <s v="Bachelor's Degree"/>
    <n v="1"/>
    <n v="4"/>
    <n v="33"/>
    <n v="3"/>
    <n v="1"/>
    <n v="3"/>
    <n v="4084"/>
    <n v="4156"/>
    <n v="1"/>
    <n v="12"/>
    <n v="3"/>
    <n v="1"/>
    <n v="80"/>
    <n v="0"/>
    <n v="7"/>
    <n v="1"/>
    <n v="7"/>
    <n v="2"/>
    <n v="7"/>
    <n v="7"/>
  </r>
  <r>
    <s v="Yes"/>
    <s v="Travel_Frequently"/>
    <x v="2"/>
    <s v="Ex-Employees"/>
    <x v="0"/>
    <x v="4"/>
    <s v="STAFF-1487"/>
    <n v="1487"/>
    <x v="0"/>
    <x v="0"/>
    <x v="0"/>
    <s v="No"/>
    <s v="Y"/>
    <n v="4"/>
    <n v="-2"/>
    <n v="0"/>
    <x v="11"/>
    <n v="1"/>
    <n v="1"/>
    <n v="1"/>
    <n v="0"/>
    <n v="115"/>
    <n v="13"/>
    <s v="Bachelor's Degree"/>
    <n v="1"/>
    <n v="4"/>
    <n v="51"/>
    <n v="3"/>
    <n v="2"/>
    <n v="4"/>
    <n v="5765"/>
    <n v="17485"/>
    <n v="5"/>
    <n v="11"/>
    <n v="3"/>
    <n v="1"/>
    <n v="80"/>
    <n v="0"/>
    <n v="7"/>
    <n v="1"/>
    <n v="5"/>
    <n v="3"/>
    <n v="0"/>
    <n v="0"/>
  </r>
  <r>
    <s v="Yes"/>
    <s v="Travel_Frequently"/>
    <x v="2"/>
    <s v="Ex-Employees"/>
    <x v="0"/>
    <x v="0"/>
    <s v="STAFF-1427"/>
    <n v="1427"/>
    <x v="0"/>
    <x v="6"/>
    <x v="0"/>
    <s v="No"/>
    <s v="Y"/>
    <n v="3"/>
    <n v="-2"/>
    <n v="0"/>
    <x v="12"/>
    <n v="1"/>
    <n v="1"/>
    <n v="1"/>
    <n v="0"/>
    <n v="667"/>
    <n v="1"/>
    <s v="Master's Degree"/>
    <n v="1"/>
    <n v="2"/>
    <n v="50"/>
    <n v="1"/>
    <n v="1"/>
    <n v="3"/>
    <n v="1359"/>
    <n v="16154"/>
    <n v="1"/>
    <n v="12"/>
    <n v="3"/>
    <n v="2"/>
    <n v="80"/>
    <n v="0"/>
    <n v="1"/>
    <n v="3"/>
    <n v="1"/>
    <n v="0"/>
    <n v="0"/>
    <n v="0"/>
  </r>
  <r>
    <s v="Yes"/>
    <s v="Travel_Rarely"/>
    <x v="2"/>
    <s v="Ex-Employees"/>
    <x v="2"/>
    <x v="4"/>
    <s v="STAFF-1467"/>
    <n v="1467"/>
    <x v="0"/>
    <x v="8"/>
    <x v="1"/>
    <s v="No"/>
    <s v="Y"/>
    <n v="0"/>
    <n v="-2"/>
    <n v="0"/>
    <x v="13"/>
    <n v="1"/>
    <n v="1"/>
    <n v="1"/>
    <n v="0"/>
    <n v="1107"/>
    <n v="9"/>
    <s v="Master's Degree"/>
    <n v="1"/>
    <n v="4"/>
    <n v="52"/>
    <n v="3"/>
    <n v="1"/>
    <n v="4"/>
    <n v="2742"/>
    <n v="3072"/>
    <n v="1"/>
    <n v="15"/>
    <n v="3"/>
    <n v="4"/>
    <n v="80"/>
    <n v="0"/>
    <n v="2"/>
    <n v="3"/>
    <n v="2"/>
    <n v="2"/>
    <n v="2"/>
    <n v="2"/>
  </r>
  <r>
    <s v="Yes"/>
    <s v="Travel_Rarely"/>
    <x v="1"/>
    <s v="Ex-Employees"/>
    <x v="1"/>
    <x v="4"/>
    <s v="STAFF-1572"/>
    <n v="1572"/>
    <x v="0"/>
    <x v="3"/>
    <x v="1"/>
    <s v="No"/>
    <s v="Y"/>
    <n v="4"/>
    <n v="-2"/>
    <n v="0"/>
    <x v="16"/>
    <n v="1"/>
    <n v="1"/>
    <n v="1"/>
    <n v="0"/>
    <n v="607"/>
    <n v="2"/>
    <s v="Doctoral Degree"/>
    <n v="1"/>
    <n v="3"/>
    <n v="78"/>
    <n v="2"/>
    <n v="3"/>
    <n v="4"/>
    <n v="10169"/>
    <n v="14618"/>
    <n v="0"/>
    <n v="16"/>
    <n v="3"/>
    <n v="2"/>
    <n v="80"/>
    <n v="1"/>
    <n v="34"/>
    <n v="3"/>
    <n v="33"/>
    <n v="7"/>
    <n v="1"/>
    <n v="9"/>
  </r>
  <r>
    <s v="Yes"/>
    <s v="Travel_Rarely"/>
    <x v="2"/>
    <s v="Ex-Employees"/>
    <x v="1"/>
    <x v="0"/>
    <s v="STAFF-1433"/>
    <n v="1433"/>
    <x v="0"/>
    <x v="1"/>
    <x v="0"/>
    <s v="No"/>
    <s v="Y"/>
    <n v="3"/>
    <n v="-2"/>
    <n v="0"/>
    <x v="12"/>
    <n v="1"/>
    <n v="1"/>
    <n v="1"/>
    <n v="0"/>
    <n v="202"/>
    <n v="8"/>
    <s v="Bachelor's Degree"/>
    <n v="1"/>
    <n v="1"/>
    <n v="34"/>
    <n v="2"/>
    <n v="1"/>
    <n v="2"/>
    <n v="1261"/>
    <n v="22262"/>
    <n v="1"/>
    <n v="12"/>
    <n v="3"/>
    <n v="3"/>
    <n v="80"/>
    <n v="0"/>
    <n v="1"/>
    <n v="4"/>
    <n v="1"/>
    <n v="0"/>
    <n v="0"/>
    <n v="0"/>
  </r>
  <r>
    <s v="Yes"/>
    <s v="Travel_Rarely"/>
    <x v="2"/>
    <s v="Ex-Employees"/>
    <x v="0"/>
    <x v="3"/>
    <s v="STAFF-1752"/>
    <n v="1752"/>
    <x v="0"/>
    <x v="6"/>
    <x v="0"/>
    <s v="No"/>
    <s v="Y"/>
    <n v="3"/>
    <n v="-2"/>
    <n v="0"/>
    <x v="11"/>
    <n v="1"/>
    <n v="1"/>
    <n v="1"/>
    <n v="0"/>
    <n v="428"/>
    <n v="9"/>
    <s v="Bachelor's Degree"/>
    <n v="1"/>
    <n v="2"/>
    <n v="52"/>
    <n v="1"/>
    <n v="1"/>
    <n v="1"/>
    <n v="2760"/>
    <n v="14630"/>
    <n v="1"/>
    <n v="13"/>
    <n v="3"/>
    <n v="3"/>
    <n v="80"/>
    <n v="0"/>
    <n v="2"/>
    <n v="3"/>
    <n v="2"/>
    <n v="2"/>
    <n v="2"/>
    <n v="2"/>
  </r>
  <r>
    <s v="Yes"/>
    <s v="Travel_Frequently"/>
    <x v="2"/>
    <s v="Ex-Employees"/>
    <x v="1"/>
    <x v="0"/>
    <s v="STAFF-1807"/>
    <n v="1807"/>
    <x v="1"/>
    <x v="2"/>
    <x v="1"/>
    <s v="No"/>
    <s v="Y"/>
    <n v="3"/>
    <n v="-2"/>
    <n v="0"/>
    <x v="13"/>
    <n v="1"/>
    <n v="1"/>
    <n v="1"/>
    <n v="0"/>
    <n v="234"/>
    <n v="9"/>
    <s v="Master's Degree"/>
    <n v="1"/>
    <n v="4"/>
    <n v="93"/>
    <n v="3"/>
    <n v="2"/>
    <n v="1"/>
    <n v="5346"/>
    <n v="6208"/>
    <n v="4"/>
    <n v="17"/>
    <n v="3"/>
    <n v="3"/>
    <n v="80"/>
    <n v="1"/>
    <n v="11"/>
    <n v="2"/>
    <n v="7"/>
    <n v="1"/>
    <n v="0"/>
    <n v="7"/>
  </r>
  <r>
    <s v="Yes"/>
    <s v="Travel_Frequently"/>
    <x v="2"/>
    <s v="Ex-Employees"/>
    <x v="1"/>
    <x v="2"/>
    <s v="STAFF-1504"/>
    <n v="1504"/>
    <x v="1"/>
    <x v="2"/>
    <x v="0"/>
    <s v="No"/>
    <s v="Y"/>
    <n v="2"/>
    <n v="-2"/>
    <n v="0"/>
    <x v="14"/>
    <n v="1"/>
    <n v="1"/>
    <n v="1"/>
    <n v="0"/>
    <n v="289"/>
    <n v="2"/>
    <s v="Associates Degree"/>
    <n v="1"/>
    <n v="3"/>
    <n v="38"/>
    <n v="2"/>
    <n v="1"/>
    <n v="1"/>
    <n v="2561"/>
    <n v="5355"/>
    <n v="7"/>
    <n v="11"/>
    <n v="3"/>
    <n v="3"/>
    <n v="80"/>
    <n v="0"/>
    <n v="8"/>
    <n v="2"/>
    <n v="0"/>
    <n v="0"/>
    <n v="0"/>
    <n v="0"/>
  </r>
  <r>
    <s v="Yes"/>
    <s v="Travel_Frequently"/>
    <x v="1"/>
    <s v="Ex-Employees"/>
    <x v="0"/>
    <x v="0"/>
    <s v="STAFF-2044"/>
    <n v="2044"/>
    <x v="1"/>
    <x v="0"/>
    <x v="2"/>
    <s v="No"/>
    <s v="Y"/>
    <n v="3"/>
    <n v="-2"/>
    <n v="0"/>
    <x v="24"/>
    <n v="1"/>
    <n v="1"/>
    <n v="1"/>
    <n v="0"/>
    <n v="878"/>
    <n v="1"/>
    <s v="Master's Degree"/>
    <n v="1"/>
    <n v="2"/>
    <n v="94"/>
    <n v="3"/>
    <n v="2"/>
    <n v="3"/>
    <n v="6728"/>
    <n v="14255"/>
    <n v="7"/>
    <n v="12"/>
    <n v="3"/>
    <n v="4"/>
    <n v="80"/>
    <n v="2"/>
    <n v="12"/>
    <n v="3"/>
    <n v="6"/>
    <n v="3"/>
    <n v="0"/>
    <n v="1"/>
  </r>
  <r>
    <s v="Yes"/>
    <s v="Travel_Frequently"/>
    <x v="1"/>
    <s v="Ex-Employees"/>
    <x v="0"/>
    <x v="0"/>
    <s v="STAFF-1716"/>
    <n v="1716"/>
    <x v="1"/>
    <x v="0"/>
    <x v="1"/>
    <s v="No"/>
    <s v="Y"/>
    <n v="3"/>
    <n v="-2"/>
    <n v="0"/>
    <x v="40"/>
    <n v="1"/>
    <n v="1"/>
    <n v="1"/>
    <n v="0"/>
    <n v="1093"/>
    <n v="9"/>
    <s v="Bachelor's Degree"/>
    <n v="1"/>
    <n v="3"/>
    <n v="82"/>
    <n v="1"/>
    <n v="4"/>
    <n v="3"/>
    <n v="12936"/>
    <n v="24164"/>
    <n v="7"/>
    <n v="11"/>
    <n v="3"/>
    <n v="3"/>
    <n v="80"/>
    <n v="0"/>
    <n v="25"/>
    <n v="1"/>
    <n v="23"/>
    <n v="5"/>
    <n v="14"/>
    <n v="10"/>
  </r>
  <r>
    <s v="Yes"/>
    <s v="Travel_Frequently"/>
    <x v="2"/>
    <s v="Ex-Employees"/>
    <x v="0"/>
    <x v="4"/>
    <s v="STAFF-1486"/>
    <n v="1486"/>
    <x v="1"/>
    <x v="6"/>
    <x v="1"/>
    <s v="No"/>
    <s v="Y"/>
    <n v="3"/>
    <n v="-2"/>
    <n v="0"/>
    <x v="14"/>
    <n v="1"/>
    <n v="1"/>
    <n v="1"/>
    <n v="0"/>
    <n v="1496"/>
    <n v="1"/>
    <s v="Bachelor's Degree"/>
    <n v="1"/>
    <n v="1"/>
    <n v="92"/>
    <n v="3"/>
    <n v="1"/>
    <n v="4"/>
    <n v="2909"/>
    <n v="15747"/>
    <n v="3"/>
    <n v="15"/>
    <n v="3"/>
    <n v="4"/>
    <n v="80"/>
    <n v="1"/>
    <n v="5"/>
    <n v="4"/>
    <n v="3"/>
    <n v="2"/>
    <n v="1"/>
    <n v="2"/>
  </r>
  <r>
    <s v="Yes"/>
    <s v="Travel_Frequently"/>
    <x v="4"/>
    <s v="Ex-Employees"/>
    <x v="0"/>
    <x v="3"/>
    <s v="STAFF-2023"/>
    <n v="2023"/>
    <x v="1"/>
    <x v="6"/>
    <x v="1"/>
    <s v="No"/>
    <s v="Y"/>
    <n v="3"/>
    <n v="-2"/>
    <n v="0"/>
    <x v="30"/>
    <n v="1"/>
    <n v="1"/>
    <n v="1"/>
    <n v="0"/>
    <n v="638"/>
    <n v="9"/>
    <s v="Bachelor's Degree"/>
    <n v="1"/>
    <n v="4"/>
    <n v="33"/>
    <n v="3"/>
    <n v="1"/>
    <n v="1"/>
    <n v="1790"/>
    <n v="26956"/>
    <n v="1"/>
    <n v="19"/>
    <n v="3"/>
    <n v="1"/>
    <n v="80"/>
    <n v="1"/>
    <n v="1"/>
    <n v="2"/>
    <n v="1"/>
    <n v="0"/>
    <n v="1"/>
    <n v="0"/>
  </r>
  <r>
    <s v="Yes"/>
    <s v="Travel_Frequently"/>
    <x v="2"/>
    <s v="Ex-Employees"/>
    <x v="0"/>
    <x v="4"/>
    <s v="STAFF-1928"/>
    <n v="1928"/>
    <x v="1"/>
    <x v="6"/>
    <x v="0"/>
    <s v="No"/>
    <s v="Y"/>
    <n v="3"/>
    <n v="-2"/>
    <n v="0"/>
    <x v="11"/>
    <n v="1"/>
    <n v="1"/>
    <n v="1"/>
    <n v="0"/>
    <n v="746"/>
    <n v="24"/>
    <s v="Bachelor's Degree"/>
    <n v="1"/>
    <n v="3"/>
    <n v="45"/>
    <n v="4"/>
    <n v="1"/>
    <n v="4"/>
    <n v="1091"/>
    <n v="10642"/>
    <n v="1"/>
    <n v="17"/>
    <n v="3"/>
    <n v="4"/>
    <n v="80"/>
    <n v="0"/>
    <n v="1"/>
    <n v="3"/>
    <n v="1"/>
    <n v="0"/>
    <n v="0"/>
    <n v="0"/>
  </r>
  <r>
    <s v="Yes"/>
    <s v="Travel_Rarely"/>
    <x v="2"/>
    <s v="Ex-Employees"/>
    <x v="2"/>
    <x v="5"/>
    <s v="STAFF-1842"/>
    <n v="1842"/>
    <x v="1"/>
    <x v="8"/>
    <x v="1"/>
    <s v="No"/>
    <s v="Y"/>
    <n v="4"/>
    <n v="-2"/>
    <n v="0"/>
    <x v="12"/>
    <n v="1"/>
    <n v="1"/>
    <n v="1"/>
    <n v="0"/>
    <n v="359"/>
    <n v="18"/>
    <s v="Doctoral Degree"/>
    <n v="1"/>
    <n v="4"/>
    <n v="89"/>
    <n v="4"/>
    <n v="1"/>
    <n v="1"/>
    <n v="2956"/>
    <n v="21495"/>
    <n v="0"/>
    <n v="17"/>
    <n v="3"/>
    <n v="3"/>
    <n v="80"/>
    <n v="0"/>
    <n v="2"/>
    <n v="3"/>
    <n v="1"/>
    <n v="0"/>
    <n v="0"/>
    <n v="0"/>
  </r>
  <r>
    <s v="Yes"/>
    <s v="Travel_Rarely"/>
    <x v="4"/>
    <s v="Ex-Employees"/>
    <x v="2"/>
    <x v="5"/>
    <s v="STAFF-1714"/>
    <n v="1714"/>
    <x v="1"/>
    <x v="8"/>
    <x v="1"/>
    <s v="No"/>
    <s v="Y"/>
    <n v="2"/>
    <n v="-2"/>
    <n v="0"/>
    <x v="17"/>
    <n v="1"/>
    <n v="1"/>
    <n v="1"/>
    <n v="0"/>
    <n v="240"/>
    <n v="22"/>
    <s v="High School"/>
    <n v="1"/>
    <n v="4"/>
    <n v="58"/>
    <n v="1"/>
    <n v="1"/>
    <n v="3"/>
    <n v="1555"/>
    <n v="11585"/>
    <n v="1"/>
    <n v="11"/>
    <n v="3"/>
    <n v="3"/>
    <n v="80"/>
    <n v="1"/>
    <n v="1"/>
    <n v="3"/>
    <n v="1"/>
    <n v="0"/>
    <n v="0"/>
    <n v="0"/>
  </r>
  <r>
    <s v="Yes"/>
    <s v="Travel_Rarely"/>
    <x v="2"/>
    <s v="Ex-Employees"/>
    <x v="1"/>
    <x v="4"/>
    <s v="STAFF-1960"/>
    <n v="1960"/>
    <x v="1"/>
    <x v="2"/>
    <x v="2"/>
    <s v="No"/>
    <s v="Y"/>
    <n v="2"/>
    <n v="-2"/>
    <n v="0"/>
    <x v="14"/>
    <n v="1"/>
    <n v="1"/>
    <n v="1"/>
    <n v="0"/>
    <n v="1404"/>
    <n v="17"/>
    <s v="Bachelor's Degree"/>
    <n v="1"/>
    <n v="3"/>
    <n v="32"/>
    <n v="2"/>
    <n v="1"/>
    <n v="4"/>
    <n v="2367"/>
    <n v="18779"/>
    <n v="5"/>
    <n v="12"/>
    <n v="3"/>
    <n v="1"/>
    <n v="80"/>
    <n v="1"/>
    <n v="6"/>
    <n v="2"/>
    <n v="4"/>
    <n v="1"/>
    <n v="0"/>
    <n v="3"/>
  </r>
  <r>
    <s v="Yes"/>
    <s v="Travel_Rarely"/>
    <x v="3"/>
    <s v="Ex-Employees"/>
    <x v="1"/>
    <x v="4"/>
    <s v="STAFF-2032"/>
    <n v="2032"/>
    <x v="1"/>
    <x v="2"/>
    <x v="1"/>
    <s v="No"/>
    <s v="Y"/>
    <n v="4"/>
    <n v="-2"/>
    <n v="0"/>
    <x v="29"/>
    <n v="1"/>
    <n v="1"/>
    <n v="1"/>
    <n v="0"/>
    <n v="310"/>
    <n v="7"/>
    <s v="Associates Degree"/>
    <n v="1"/>
    <n v="4"/>
    <n v="72"/>
    <n v="3"/>
    <n v="1"/>
    <n v="4"/>
    <n v="2339"/>
    <n v="3666"/>
    <n v="8"/>
    <n v="11"/>
    <n v="3"/>
    <n v="4"/>
    <n v="80"/>
    <n v="1"/>
    <n v="14"/>
    <n v="1"/>
    <n v="10"/>
    <n v="9"/>
    <n v="9"/>
    <n v="8"/>
  </r>
  <r>
    <s v="Yes"/>
    <s v="Travel_Rarely"/>
    <x v="0"/>
    <s v="Ex-Employees"/>
    <x v="1"/>
    <x v="2"/>
    <s v="STAFF-1573"/>
    <n v="1573"/>
    <x v="1"/>
    <x v="3"/>
    <x v="1"/>
    <s v="No"/>
    <s v="Y"/>
    <n v="2"/>
    <n v="-2"/>
    <n v="0"/>
    <x v="8"/>
    <n v="1"/>
    <n v="1"/>
    <n v="1"/>
    <n v="0"/>
    <n v="903"/>
    <n v="2"/>
    <s v="Bachelor's Degree"/>
    <n v="1"/>
    <n v="3"/>
    <n v="81"/>
    <n v="3"/>
    <n v="2"/>
    <n v="2"/>
    <n v="4855"/>
    <n v="7653"/>
    <n v="4"/>
    <n v="11"/>
    <n v="3"/>
    <n v="1"/>
    <n v="80"/>
    <n v="2"/>
    <n v="7"/>
    <n v="3"/>
    <n v="5"/>
    <n v="2"/>
    <n v="1"/>
    <n v="4"/>
  </r>
  <r>
    <s v="Yes"/>
    <s v="Travel_Rarely"/>
    <x v="2"/>
    <s v="Ex-Employees"/>
    <x v="1"/>
    <x v="4"/>
    <s v="STAFF-1522"/>
    <n v="1522"/>
    <x v="1"/>
    <x v="1"/>
    <x v="0"/>
    <s v="No"/>
    <s v="Y"/>
    <n v="2"/>
    <n v="-2"/>
    <n v="0"/>
    <x v="11"/>
    <n v="1"/>
    <n v="1"/>
    <n v="1"/>
    <n v="0"/>
    <n v="224"/>
    <n v="1"/>
    <s v="Master's Degree"/>
    <n v="1"/>
    <n v="1"/>
    <n v="100"/>
    <n v="2"/>
    <n v="1"/>
    <n v="1"/>
    <n v="2362"/>
    <n v="7568"/>
    <n v="6"/>
    <n v="13"/>
    <n v="3"/>
    <n v="3"/>
    <n v="80"/>
    <n v="0"/>
    <n v="11"/>
    <n v="1"/>
    <n v="9"/>
    <n v="7"/>
    <n v="0"/>
    <n v="7"/>
  </r>
  <r>
    <s v="Yes"/>
    <s v="Travel_Rarely"/>
    <x v="3"/>
    <s v="Ex-Employees"/>
    <x v="1"/>
    <x v="0"/>
    <s v="STAFF-1907"/>
    <n v="1907"/>
    <x v="1"/>
    <x v="2"/>
    <x v="0"/>
    <s v="No"/>
    <s v="Y"/>
    <n v="3"/>
    <n v="-2"/>
    <n v="0"/>
    <x v="29"/>
    <n v="1"/>
    <n v="1"/>
    <n v="1"/>
    <n v="0"/>
    <n v="1162"/>
    <n v="24"/>
    <s v="Associates Degree"/>
    <n v="1"/>
    <n v="1"/>
    <n v="97"/>
    <n v="3"/>
    <n v="1"/>
    <n v="4"/>
    <n v="2587"/>
    <n v="10261"/>
    <n v="1"/>
    <n v="16"/>
    <n v="3"/>
    <n v="4"/>
    <n v="80"/>
    <n v="0"/>
    <n v="5"/>
    <n v="3"/>
    <n v="4"/>
    <n v="2"/>
    <n v="1"/>
    <n v="0"/>
  </r>
  <r>
    <s v="Yes"/>
    <s v="Travel_Rarely"/>
    <x v="0"/>
    <s v="Ex-Employees"/>
    <x v="1"/>
    <x v="0"/>
    <s v="STAFF-1534"/>
    <n v="1534"/>
    <x v="1"/>
    <x v="2"/>
    <x v="0"/>
    <s v="No"/>
    <s v="Y"/>
    <n v="3"/>
    <n v="-2"/>
    <n v="0"/>
    <x v="32"/>
    <n v="1"/>
    <n v="1"/>
    <n v="1"/>
    <n v="0"/>
    <n v="676"/>
    <n v="9"/>
    <s v="Master's Degree"/>
    <n v="1"/>
    <n v="4"/>
    <n v="86"/>
    <n v="3"/>
    <n v="1"/>
    <n v="1"/>
    <n v="2018"/>
    <n v="21831"/>
    <n v="3"/>
    <n v="14"/>
    <n v="3"/>
    <n v="2"/>
    <n v="80"/>
    <n v="0"/>
    <n v="15"/>
    <n v="1"/>
    <n v="5"/>
    <n v="4"/>
    <n v="1"/>
    <n v="0"/>
  </r>
  <r>
    <s v="Yes"/>
    <s v="Travel_Rarely"/>
    <x v="0"/>
    <s v="Ex-Employees"/>
    <x v="1"/>
    <x v="2"/>
    <s v="STAFF-1809"/>
    <n v="1809"/>
    <x v="1"/>
    <x v="3"/>
    <x v="0"/>
    <s v="No"/>
    <s v="Y"/>
    <n v="4"/>
    <n v="-2"/>
    <n v="0"/>
    <x v="2"/>
    <n v="1"/>
    <n v="1"/>
    <n v="1"/>
    <n v="0"/>
    <n v="370"/>
    <n v="10"/>
    <s v="Master's Degree"/>
    <n v="1"/>
    <n v="4"/>
    <n v="58"/>
    <n v="3"/>
    <n v="2"/>
    <n v="1"/>
    <n v="4213"/>
    <n v="4992"/>
    <n v="1"/>
    <n v="15"/>
    <n v="3"/>
    <n v="2"/>
    <n v="80"/>
    <n v="0"/>
    <n v="10"/>
    <n v="1"/>
    <n v="10"/>
    <n v="3"/>
    <n v="0"/>
    <n v="8"/>
  </r>
  <r>
    <s v="Yes"/>
    <s v="Travel_Rarely"/>
    <x v="2"/>
    <s v="Ex-Employees"/>
    <x v="1"/>
    <x v="0"/>
    <s v="STAFF-1692"/>
    <n v="1692"/>
    <x v="1"/>
    <x v="2"/>
    <x v="0"/>
    <s v="No"/>
    <s v="Y"/>
    <n v="2"/>
    <n v="-2"/>
    <n v="0"/>
    <x v="5"/>
    <n v="1"/>
    <n v="1"/>
    <n v="1"/>
    <n v="0"/>
    <n v="1259"/>
    <n v="2"/>
    <s v="Master's Degree"/>
    <n v="1"/>
    <n v="4"/>
    <n v="95"/>
    <n v="3"/>
    <n v="1"/>
    <n v="2"/>
    <n v="1393"/>
    <n v="24852"/>
    <n v="1"/>
    <n v="12"/>
    <n v="3"/>
    <n v="1"/>
    <n v="80"/>
    <n v="0"/>
    <n v="1"/>
    <n v="3"/>
    <n v="1"/>
    <n v="0"/>
    <n v="0"/>
    <n v="0"/>
  </r>
  <r>
    <s v="Yes"/>
    <s v="Travel_Rarely"/>
    <x v="1"/>
    <s v="Ex-Employees"/>
    <x v="0"/>
    <x v="3"/>
    <s v="STAFF-1457"/>
    <n v="1457"/>
    <x v="1"/>
    <x v="0"/>
    <x v="2"/>
    <s v="No"/>
    <s v="Y"/>
    <n v="1"/>
    <n v="-2"/>
    <n v="0"/>
    <x v="21"/>
    <n v="1"/>
    <n v="1"/>
    <n v="1"/>
    <n v="0"/>
    <n v="377"/>
    <n v="9"/>
    <s v="Bachelor's Degree"/>
    <n v="1"/>
    <n v="1"/>
    <n v="52"/>
    <n v="3"/>
    <n v="3"/>
    <n v="1"/>
    <n v="10096"/>
    <n v="15986"/>
    <n v="4"/>
    <n v="11"/>
    <n v="3"/>
    <n v="1"/>
    <n v="80"/>
    <n v="1"/>
    <n v="28"/>
    <n v="4"/>
    <n v="7"/>
    <n v="7"/>
    <n v="4"/>
    <n v="3"/>
  </r>
  <r>
    <s v="Yes"/>
    <s v="Travel_Rarely"/>
    <x v="2"/>
    <s v="Ex-Employees"/>
    <x v="0"/>
    <x v="0"/>
    <s v="STAFF-1439"/>
    <n v="1439"/>
    <x v="1"/>
    <x v="6"/>
    <x v="1"/>
    <s v="No"/>
    <s v="Y"/>
    <n v="2"/>
    <n v="-2"/>
    <n v="0"/>
    <x v="36"/>
    <n v="1"/>
    <n v="1"/>
    <n v="1"/>
    <n v="0"/>
    <n v="383"/>
    <n v="9"/>
    <s v="Associates Degree"/>
    <n v="1"/>
    <n v="1"/>
    <n v="68"/>
    <n v="2"/>
    <n v="1"/>
    <n v="1"/>
    <n v="4400"/>
    <n v="15182"/>
    <n v="3"/>
    <n v="12"/>
    <n v="3"/>
    <n v="1"/>
    <n v="80"/>
    <n v="0"/>
    <n v="6"/>
    <n v="3"/>
    <n v="3"/>
    <n v="2"/>
    <n v="2"/>
    <n v="2"/>
  </r>
  <r>
    <s v="Yes"/>
    <s v="Travel_Rarely"/>
    <x v="0"/>
    <s v="Ex-Employees"/>
    <x v="0"/>
    <x v="2"/>
    <s v="STAFF-1639"/>
    <n v="1639"/>
    <x v="1"/>
    <x v="0"/>
    <x v="1"/>
    <s v="No"/>
    <s v="Y"/>
    <n v="3"/>
    <n v="-2"/>
    <n v="0"/>
    <x v="10"/>
    <n v="1"/>
    <n v="1"/>
    <n v="1"/>
    <n v="0"/>
    <n v="737"/>
    <n v="10"/>
    <s v="Bachelor's Degree"/>
    <n v="1"/>
    <n v="4"/>
    <n v="55"/>
    <n v="2"/>
    <n v="3"/>
    <n v="1"/>
    <n v="10306"/>
    <n v="21530"/>
    <n v="9"/>
    <n v="17"/>
    <n v="3"/>
    <n v="3"/>
    <n v="80"/>
    <n v="0"/>
    <n v="15"/>
    <n v="3"/>
    <n v="13"/>
    <n v="12"/>
    <n v="6"/>
    <n v="0"/>
  </r>
  <r>
    <s v="Yes"/>
    <s v="Travel_Rarely"/>
    <x v="2"/>
    <s v="Ex-Employees"/>
    <x v="0"/>
    <x v="0"/>
    <s v="STAFF-1562"/>
    <n v="1562"/>
    <x v="1"/>
    <x v="0"/>
    <x v="1"/>
    <s v="No"/>
    <s v="Y"/>
    <n v="4"/>
    <n v="-2"/>
    <n v="0"/>
    <x v="7"/>
    <n v="1"/>
    <n v="1"/>
    <n v="1"/>
    <n v="0"/>
    <n v="740"/>
    <n v="1"/>
    <s v="Bachelor's Degree"/>
    <n v="1"/>
    <n v="2"/>
    <n v="64"/>
    <n v="2"/>
    <n v="2"/>
    <n v="1"/>
    <n v="9714"/>
    <n v="5323"/>
    <n v="1"/>
    <n v="11"/>
    <n v="3"/>
    <n v="4"/>
    <n v="80"/>
    <n v="1"/>
    <n v="10"/>
    <n v="3"/>
    <n v="10"/>
    <n v="8"/>
    <n v="6"/>
    <n v="7"/>
  </r>
  <r>
    <s v="Yes"/>
    <s v="Travel_Rarely"/>
    <x v="2"/>
    <s v="Ex-Employees"/>
    <x v="0"/>
    <x v="3"/>
    <s v="STAFF-1761"/>
    <n v="1761"/>
    <x v="1"/>
    <x v="0"/>
    <x v="1"/>
    <s v="No"/>
    <s v="Y"/>
    <n v="2"/>
    <n v="-2"/>
    <n v="0"/>
    <x v="12"/>
    <n v="1"/>
    <n v="1"/>
    <n v="1"/>
    <n v="0"/>
    <n v="1079"/>
    <n v="16"/>
    <s v="Master's Degree"/>
    <n v="1"/>
    <n v="1"/>
    <n v="70"/>
    <n v="3"/>
    <n v="3"/>
    <n v="1"/>
    <n v="8161"/>
    <n v="19002"/>
    <n v="2"/>
    <n v="13"/>
    <n v="3"/>
    <n v="1"/>
    <n v="80"/>
    <n v="3"/>
    <n v="10"/>
    <n v="3"/>
    <n v="1"/>
    <n v="0"/>
    <n v="0"/>
    <n v="0"/>
  </r>
  <r>
    <s v="Yes"/>
    <s v="Travel_Rarely"/>
    <x v="2"/>
    <s v="Ex-Employees"/>
    <x v="0"/>
    <x v="0"/>
    <s v="STAFF-1734"/>
    <n v="1734"/>
    <x v="1"/>
    <x v="0"/>
    <x v="0"/>
    <s v="No"/>
    <s v="Y"/>
    <n v="2"/>
    <n v="-2"/>
    <n v="0"/>
    <x v="5"/>
    <n v="1"/>
    <n v="1"/>
    <n v="1"/>
    <n v="0"/>
    <n v="964"/>
    <n v="1"/>
    <s v="Associates Degree"/>
    <n v="1"/>
    <n v="1"/>
    <n v="34"/>
    <n v="1"/>
    <n v="2"/>
    <n v="2"/>
    <n v="6735"/>
    <n v="12147"/>
    <n v="6"/>
    <n v="15"/>
    <n v="3"/>
    <n v="2"/>
    <n v="80"/>
    <n v="0"/>
    <n v="10"/>
    <n v="3"/>
    <n v="0"/>
    <n v="0"/>
    <n v="0"/>
    <n v="0"/>
  </r>
  <r>
    <s v="Yes"/>
    <s v="Travel_Rarely"/>
    <x v="4"/>
    <s v="Ex-Employees"/>
    <x v="0"/>
    <x v="3"/>
    <s v="STAFF-1780"/>
    <n v="1780"/>
    <x v="1"/>
    <x v="6"/>
    <x v="0"/>
    <s v="No"/>
    <s v="Y"/>
    <n v="3"/>
    <n v="-2"/>
    <n v="0"/>
    <x v="18"/>
    <n v="1"/>
    <n v="1"/>
    <n v="1"/>
    <n v="0"/>
    <n v="337"/>
    <n v="7"/>
    <s v="High School"/>
    <n v="1"/>
    <n v="2"/>
    <n v="31"/>
    <n v="3"/>
    <n v="1"/>
    <n v="1"/>
    <n v="2679"/>
    <n v="4567"/>
    <n v="1"/>
    <n v="13"/>
    <n v="3"/>
    <n v="2"/>
    <n v="80"/>
    <n v="0"/>
    <n v="1"/>
    <n v="3"/>
    <n v="1"/>
    <n v="0"/>
    <n v="1"/>
    <n v="0"/>
  </r>
  <r>
    <s v="Yes"/>
    <s v="Travel_Rarely"/>
    <x v="2"/>
    <s v="Ex-Employees"/>
    <x v="0"/>
    <x v="2"/>
    <s v="STAFF-1876"/>
    <n v="1876"/>
    <x v="1"/>
    <x v="6"/>
    <x v="0"/>
    <s v="No"/>
    <s v="Y"/>
    <n v="3"/>
    <n v="-2"/>
    <n v="0"/>
    <x v="7"/>
    <n v="1"/>
    <n v="1"/>
    <n v="1"/>
    <n v="0"/>
    <n v="945"/>
    <n v="9"/>
    <s v="Bachelor's Degree"/>
    <n v="1"/>
    <n v="2"/>
    <n v="89"/>
    <n v="3"/>
    <n v="1"/>
    <n v="4"/>
    <n v="1081"/>
    <n v="16019"/>
    <n v="1"/>
    <n v="13"/>
    <n v="3"/>
    <n v="3"/>
    <n v="80"/>
    <n v="0"/>
    <n v="1"/>
    <n v="2"/>
    <n v="1"/>
    <n v="0"/>
    <n v="0"/>
    <n v="0"/>
  </r>
  <r>
    <s v="Yes"/>
    <s v="Travel_Frequently"/>
    <x v="2"/>
    <s v="Ex-Employees"/>
    <x v="1"/>
    <x v="0"/>
    <s v="STAFF-1939"/>
    <n v="1939"/>
    <x v="0"/>
    <x v="1"/>
    <x v="0"/>
    <s v="Yes"/>
    <s v="Y"/>
    <n v="2"/>
    <n v="-2"/>
    <n v="0"/>
    <x v="5"/>
    <n v="1"/>
    <n v="1"/>
    <n v="1"/>
    <n v="0"/>
    <n v="238"/>
    <n v="5"/>
    <s v="Associates Degree"/>
    <n v="1"/>
    <n v="1"/>
    <n v="47"/>
    <n v="4"/>
    <n v="1"/>
    <n v="3"/>
    <n v="2432"/>
    <n v="15318"/>
    <n v="3"/>
    <n v="14"/>
    <n v="3"/>
    <n v="1"/>
    <n v="80"/>
    <n v="0"/>
    <n v="8"/>
    <n v="3"/>
    <n v="4"/>
    <n v="1"/>
    <n v="0"/>
    <n v="3"/>
  </r>
  <r>
    <s v="Yes"/>
    <s v="Travel_Frequently"/>
    <x v="2"/>
    <s v="Ex-Employees"/>
    <x v="1"/>
    <x v="1"/>
    <s v="STAFF-1421"/>
    <n v="1421"/>
    <x v="0"/>
    <x v="4"/>
    <x v="0"/>
    <s v="Yes"/>
    <s v="Y"/>
    <n v="1"/>
    <n v="-2"/>
    <n v="0"/>
    <x v="11"/>
    <n v="1"/>
    <n v="1"/>
    <n v="1"/>
    <n v="0"/>
    <n v="337"/>
    <n v="14"/>
    <s v="High School"/>
    <n v="1"/>
    <n v="3"/>
    <n v="84"/>
    <n v="3"/>
    <n v="3"/>
    <n v="4"/>
    <n v="7553"/>
    <n v="22930"/>
    <n v="0"/>
    <n v="12"/>
    <n v="3"/>
    <n v="1"/>
    <n v="80"/>
    <n v="0"/>
    <n v="9"/>
    <n v="3"/>
    <n v="8"/>
    <n v="7"/>
    <n v="7"/>
    <n v="7"/>
  </r>
  <r>
    <s v="Yes"/>
    <s v="Travel_Frequently"/>
    <x v="1"/>
    <s v="Ex-Employees"/>
    <x v="0"/>
    <x v="2"/>
    <s v="STAFF-1691"/>
    <n v="1691"/>
    <x v="0"/>
    <x v="6"/>
    <x v="1"/>
    <s v="Yes"/>
    <s v="Y"/>
    <n v="3"/>
    <n v="-2"/>
    <n v="0"/>
    <x v="26"/>
    <n v="1"/>
    <n v="1"/>
    <n v="1"/>
    <n v="0"/>
    <n v="708"/>
    <n v="7"/>
    <s v="Associates Degree"/>
    <n v="1"/>
    <n v="4"/>
    <n v="95"/>
    <n v="3"/>
    <n v="1"/>
    <n v="3"/>
    <n v="2655"/>
    <n v="11740"/>
    <n v="2"/>
    <n v="11"/>
    <n v="3"/>
    <n v="3"/>
    <n v="80"/>
    <n v="2"/>
    <n v="19"/>
    <n v="3"/>
    <n v="9"/>
    <n v="7"/>
    <n v="7"/>
    <n v="7"/>
  </r>
  <r>
    <s v="Yes"/>
    <s v="Travel_Frequently"/>
    <x v="4"/>
    <s v="Ex-Employees"/>
    <x v="0"/>
    <x v="2"/>
    <s v="STAFF-1624"/>
    <n v="1624"/>
    <x v="0"/>
    <x v="6"/>
    <x v="0"/>
    <s v="Yes"/>
    <s v="Y"/>
    <n v="2"/>
    <n v="-2"/>
    <n v="0"/>
    <x v="41"/>
    <n v="1"/>
    <n v="1"/>
    <n v="1"/>
    <n v="0"/>
    <n v="544"/>
    <n v="3"/>
    <s v="Associates Degree"/>
    <n v="1"/>
    <n v="2"/>
    <n v="70"/>
    <n v="3"/>
    <n v="1"/>
    <n v="4"/>
    <n v="1569"/>
    <n v="18420"/>
    <n v="1"/>
    <n v="12"/>
    <n v="3"/>
    <n v="3"/>
    <n v="80"/>
    <n v="0"/>
    <n v="0"/>
    <n v="4"/>
    <n v="0"/>
    <n v="0"/>
    <n v="0"/>
    <n v="0"/>
  </r>
  <r>
    <s v="Yes"/>
    <s v="Travel_Rarely"/>
    <x v="2"/>
    <s v="Ex-Employees"/>
    <x v="2"/>
    <x v="2"/>
    <s v="STAFF-1818"/>
    <n v="1818"/>
    <x v="0"/>
    <x v="8"/>
    <x v="1"/>
    <s v="Yes"/>
    <s v="Y"/>
    <n v="3"/>
    <n v="-2"/>
    <n v="0"/>
    <x v="25"/>
    <n v="1"/>
    <n v="1"/>
    <n v="1"/>
    <n v="0"/>
    <n v="920"/>
    <n v="20"/>
    <s v="Associates Degree"/>
    <n v="1"/>
    <n v="4"/>
    <n v="69"/>
    <n v="3"/>
    <n v="1"/>
    <n v="2"/>
    <n v="2148"/>
    <n v="6889"/>
    <n v="0"/>
    <n v="11"/>
    <n v="3"/>
    <n v="3"/>
    <n v="80"/>
    <n v="0"/>
    <n v="6"/>
    <n v="3"/>
    <n v="5"/>
    <n v="1"/>
    <n v="1"/>
    <n v="4"/>
  </r>
  <r>
    <s v="Yes"/>
    <s v="Travel_Rarely"/>
    <x v="0"/>
    <s v="Ex-Employees"/>
    <x v="1"/>
    <x v="0"/>
    <s v="STAFF-1569"/>
    <n v="1569"/>
    <x v="0"/>
    <x v="2"/>
    <x v="2"/>
    <s v="Yes"/>
    <s v="Y"/>
    <n v="2"/>
    <n v="-2"/>
    <n v="0"/>
    <x v="10"/>
    <n v="1"/>
    <n v="1"/>
    <n v="1"/>
    <n v="0"/>
    <n v="104"/>
    <n v="2"/>
    <s v="Bachelor's Degree"/>
    <n v="1"/>
    <n v="1"/>
    <n v="69"/>
    <n v="3"/>
    <n v="1"/>
    <n v="1"/>
    <n v="2074"/>
    <n v="26619"/>
    <n v="1"/>
    <n v="12"/>
    <n v="3"/>
    <n v="4"/>
    <n v="80"/>
    <n v="1"/>
    <n v="1"/>
    <n v="3"/>
    <n v="1"/>
    <n v="0"/>
    <n v="0"/>
    <n v="0"/>
  </r>
  <r>
    <s v="Yes"/>
    <s v="Travel_Rarely"/>
    <x v="4"/>
    <s v="Ex-Employees"/>
    <x v="1"/>
    <x v="2"/>
    <s v="STAFF-1783"/>
    <n v="1783"/>
    <x v="0"/>
    <x v="2"/>
    <x v="1"/>
    <s v="Yes"/>
    <s v="Y"/>
    <n v="6"/>
    <n v="-2"/>
    <n v="0"/>
    <x v="15"/>
    <n v="1"/>
    <n v="1"/>
    <n v="1"/>
    <n v="0"/>
    <n v="1294"/>
    <n v="8"/>
    <s v="High School"/>
    <n v="1"/>
    <n v="3"/>
    <n v="79"/>
    <n v="3"/>
    <n v="1"/>
    <n v="1"/>
    <n v="2398"/>
    <n v="15999"/>
    <n v="1"/>
    <n v="17"/>
    <n v="3"/>
    <n v="3"/>
    <n v="80"/>
    <n v="0"/>
    <n v="1"/>
    <n v="3"/>
    <n v="1"/>
    <n v="0"/>
    <n v="0"/>
    <n v="0"/>
  </r>
  <r>
    <s v="Yes"/>
    <s v="Travel_Rarely"/>
    <x v="2"/>
    <s v="Ex-Employees"/>
    <x v="0"/>
    <x v="3"/>
    <s v="STAFF-1933"/>
    <n v="1933"/>
    <x v="0"/>
    <x v="0"/>
    <x v="0"/>
    <s v="Yes"/>
    <s v="Y"/>
    <n v="0"/>
    <n v="-2"/>
    <n v="0"/>
    <x v="14"/>
    <n v="1"/>
    <n v="1"/>
    <n v="1"/>
    <n v="0"/>
    <n v="1475"/>
    <n v="13"/>
    <s v="Associates Degree"/>
    <n v="1"/>
    <n v="4"/>
    <n v="84"/>
    <n v="3"/>
    <n v="2"/>
    <n v="1"/>
    <n v="9854"/>
    <n v="23352"/>
    <n v="3"/>
    <n v="11"/>
    <n v="3"/>
    <n v="4"/>
    <n v="80"/>
    <n v="0"/>
    <n v="6"/>
    <n v="3"/>
    <n v="2"/>
    <n v="0"/>
    <n v="2"/>
    <n v="2"/>
  </r>
  <r>
    <s v="Yes"/>
    <s v="Travel_Frequently"/>
    <x v="0"/>
    <s v="Ex-Employees"/>
    <x v="1"/>
    <x v="2"/>
    <s v="STAFF-1792"/>
    <n v="1792"/>
    <x v="1"/>
    <x v="1"/>
    <x v="2"/>
    <s v="Yes"/>
    <s v="Y"/>
    <n v="2"/>
    <n v="-2"/>
    <n v="0"/>
    <x v="20"/>
    <n v="1"/>
    <n v="1"/>
    <n v="1"/>
    <n v="0"/>
    <n v="429"/>
    <n v="1"/>
    <s v="Associates Degree"/>
    <n v="1"/>
    <n v="3"/>
    <n v="99"/>
    <n v="3"/>
    <n v="1"/>
    <n v="2"/>
    <n v="2342"/>
    <n v="11092"/>
    <n v="1"/>
    <n v="12"/>
    <n v="3"/>
    <n v="3"/>
    <n v="80"/>
    <n v="3"/>
    <n v="6"/>
    <n v="2"/>
    <n v="5"/>
    <n v="3"/>
    <n v="2"/>
    <n v="3"/>
  </r>
  <r>
    <s v="Yes"/>
    <s v="Travel_Frequently"/>
    <x v="2"/>
    <s v="Ex-Employees"/>
    <x v="1"/>
    <x v="0"/>
    <s v="STAFF-1464"/>
    <n v="1464"/>
    <x v="1"/>
    <x v="2"/>
    <x v="1"/>
    <s v="Yes"/>
    <s v="Y"/>
    <n v="2"/>
    <n v="-2"/>
    <n v="0"/>
    <x v="12"/>
    <n v="1"/>
    <n v="1"/>
    <n v="1"/>
    <n v="0"/>
    <n v="523"/>
    <n v="2"/>
    <s v="Bachelor's Degree"/>
    <n v="1"/>
    <n v="2"/>
    <n v="94"/>
    <n v="3"/>
    <n v="1"/>
    <n v="4"/>
    <n v="3722"/>
    <n v="21081"/>
    <n v="6"/>
    <n v="13"/>
    <n v="3"/>
    <n v="3"/>
    <n v="80"/>
    <n v="1"/>
    <n v="7"/>
    <n v="1"/>
    <n v="2"/>
    <n v="2"/>
    <n v="2"/>
    <n v="2"/>
  </r>
  <r>
    <s v="Yes"/>
    <s v="Travel_Frequently"/>
    <x v="0"/>
    <s v="Ex-Employees"/>
    <x v="1"/>
    <x v="4"/>
    <s v="STAFF-1767"/>
    <n v="1767"/>
    <x v="1"/>
    <x v="1"/>
    <x v="1"/>
    <s v="Yes"/>
    <s v="Y"/>
    <n v="4"/>
    <n v="-2"/>
    <n v="0"/>
    <x v="23"/>
    <n v="1"/>
    <n v="1"/>
    <n v="1"/>
    <n v="0"/>
    <n v="807"/>
    <n v="17"/>
    <s v="Bachelor's Degree"/>
    <n v="1"/>
    <n v="3"/>
    <n v="38"/>
    <n v="2"/>
    <n v="1"/>
    <n v="3"/>
    <n v="2437"/>
    <n v="15587"/>
    <n v="9"/>
    <n v="16"/>
    <n v="3"/>
    <n v="4"/>
    <n v="80"/>
    <n v="1"/>
    <n v="6"/>
    <n v="3"/>
    <n v="1"/>
    <n v="0"/>
    <n v="0"/>
    <n v="0"/>
  </r>
  <r>
    <s v="Yes"/>
    <s v="Travel_Frequently"/>
    <x v="4"/>
    <s v="Ex-Employees"/>
    <x v="1"/>
    <x v="2"/>
    <s v="STAFF-1494"/>
    <n v="1494"/>
    <x v="1"/>
    <x v="2"/>
    <x v="0"/>
    <s v="Yes"/>
    <s v="Y"/>
    <n v="2"/>
    <n v="-2"/>
    <n v="0"/>
    <x v="17"/>
    <n v="1"/>
    <n v="1"/>
    <n v="1"/>
    <n v="0"/>
    <n v="381"/>
    <n v="9"/>
    <s v="Bachelor's Degree"/>
    <n v="1"/>
    <n v="2"/>
    <n v="89"/>
    <n v="3"/>
    <n v="1"/>
    <n v="1"/>
    <n v="3172"/>
    <n v="16998"/>
    <n v="2"/>
    <n v="11"/>
    <n v="3"/>
    <n v="3"/>
    <n v="80"/>
    <n v="0"/>
    <n v="4"/>
    <n v="2"/>
    <n v="0"/>
    <n v="0"/>
    <n v="0"/>
    <n v="0"/>
  </r>
  <r>
    <s v="Yes"/>
    <s v="Travel_Frequently"/>
    <x v="2"/>
    <s v="Ex-Employees"/>
    <x v="0"/>
    <x v="3"/>
    <s v="STAFF-1967"/>
    <n v="1967"/>
    <x v="1"/>
    <x v="0"/>
    <x v="1"/>
    <s v="Yes"/>
    <s v="Y"/>
    <n v="4"/>
    <n v="-2"/>
    <n v="0"/>
    <x v="12"/>
    <n v="1"/>
    <n v="1"/>
    <n v="1"/>
    <n v="0"/>
    <n v="754"/>
    <n v="26"/>
    <s v="Master's Degree"/>
    <n v="1"/>
    <n v="1"/>
    <n v="63"/>
    <n v="3"/>
    <n v="2"/>
    <n v="1"/>
    <n v="5617"/>
    <n v="21075"/>
    <n v="1"/>
    <n v="11"/>
    <n v="3"/>
    <n v="3"/>
    <n v="80"/>
    <n v="0"/>
    <n v="10"/>
    <n v="3"/>
    <n v="10"/>
    <n v="7"/>
    <n v="0"/>
    <n v="8"/>
  </r>
  <r>
    <s v="Yes"/>
    <s v="Travel_Rarely"/>
    <x v="2"/>
    <s v="Ex-Employees"/>
    <x v="2"/>
    <x v="5"/>
    <s v="STAFF-1844"/>
    <n v="1844"/>
    <x v="1"/>
    <x v="8"/>
    <x v="2"/>
    <s v="Yes"/>
    <s v="Y"/>
    <n v="3"/>
    <n v="-2"/>
    <n v="0"/>
    <x v="11"/>
    <n v="1"/>
    <n v="1"/>
    <n v="1"/>
    <n v="0"/>
    <n v="350"/>
    <n v="13"/>
    <s v="Bachelor's Degree"/>
    <n v="1"/>
    <n v="1"/>
    <n v="56"/>
    <n v="2"/>
    <n v="1"/>
    <n v="1"/>
    <n v="2335"/>
    <n v="3157"/>
    <n v="4"/>
    <n v="15"/>
    <n v="3"/>
    <n v="4"/>
    <n v="80"/>
    <n v="3"/>
    <n v="4"/>
    <n v="3"/>
    <n v="2"/>
    <n v="2"/>
    <n v="2"/>
    <n v="0"/>
  </r>
  <r>
    <s v="Yes"/>
    <s v="Travel_Rarely"/>
    <x v="2"/>
    <s v="Ex-Employees"/>
    <x v="1"/>
    <x v="2"/>
    <s v="STAFF-2027"/>
    <n v="2027"/>
    <x v="1"/>
    <x v="1"/>
    <x v="1"/>
    <s v="Yes"/>
    <s v="Y"/>
    <n v="3"/>
    <n v="-2"/>
    <n v="0"/>
    <x v="11"/>
    <n v="1"/>
    <n v="1"/>
    <n v="1"/>
    <n v="0"/>
    <n v="1092"/>
    <n v="1"/>
    <s v="Master's Degree"/>
    <n v="1"/>
    <n v="1"/>
    <n v="36"/>
    <n v="3"/>
    <n v="1"/>
    <n v="4"/>
    <n v="4787"/>
    <n v="26124"/>
    <n v="9"/>
    <n v="14"/>
    <n v="3"/>
    <n v="2"/>
    <n v="80"/>
    <n v="3"/>
    <n v="4"/>
    <n v="4"/>
    <n v="2"/>
    <n v="2"/>
    <n v="2"/>
    <n v="2"/>
  </r>
  <r>
    <s v="Yes"/>
    <s v="Travel_Rarely"/>
    <x v="2"/>
    <s v="Ex-Employees"/>
    <x v="1"/>
    <x v="2"/>
    <s v="STAFF-1604"/>
    <n v="1604"/>
    <x v="1"/>
    <x v="2"/>
    <x v="1"/>
    <s v="Yes"/>
    <s v="Y"/>
    <n v="3"/>
    <n v="-2"/>
    <n v="0"/>
    <x v="14"/>
    <n v="1"/>
    <n v="1"/>
    <n v="1"/>
    <n v="0"/>
    <n v="329"/>
    <n v="24"/>
    <s v="Bachelor's Degree"/>
    <n v="1"/>
    <n v="3"/>
    <n v="51"/>
    <n v="3"/>
    <n v="1"/>
    <n v="2"/>
    <n v="2408"/>
    <n v="7324"/>
    <n v="1"/>
    <n v="17"/>
    <n v="3"/>
    <n v="3"/>
    <n v="80"/>
    <n v="3"/>
    <n v="1"/>
    <n v="3"/>
    <n v="1"/>
    <n v="1"/>
    <n v="0"/>
    <n v="0"/>
  </r>
  <r>
    <s v="Yes"/>
    <s v="Travel_Rarely"/>
    <x v="0"/>
    <s v="Ex-Employees"/>
    <x v="1"/>
    <x v="0"/>
    <s v="STAFF-1649"/>
    <n v="1649"/>
    <x v="1"/>
    <x v="2"/>
    <x v="0"/>
    <s v="Yes"/>
    <s v="Y"/>
    <n v="3"/>
    <n v="-2"/>
    <n v="0"/>
    <x v="32"/>
    <n v="1"/>
    <n v="1"/>
    <n v="1"/>
    <n v="0"/>
    <n v="1329"/>
    <n v="7"/>
    <s v="Bachelor's Degree"/>
    <n v="1"/>
    <n v="1"/>
    <n v="73"/>
    <n v="3"/>
    <n v="1"/>
    <n v="1"/>
    <n v="2166"/>
    <n v="3339"/>
    <n v="3"/>
    <n v="14"/>
    <n v="3"/>
    <n v="2"/>
    <n v="80"/>
    <n v="0"/>
    <n v="10"/>
    <n v="1"/>
    <n v="4"/>
    <n v="2"/>
    <n v="0"/>
    <n v="3"/>
  </r>
  <r>
    <s v="Yes"/>
    <s v="Travel_Rarely"/>
    <x v="4"/>
    <s v="Ex-Employees"/>
    <x v="1"/>
    <x v="2"/>
    <s v="STAFF-1684"/>
    <n v="1684"/>
    <x v="1"/>
    <x v="2"/>
    <x v="0"/>
    <s v="Yes"/>
    <s v="Y"/>
    <n v="2"/>
    <n v="-2"/>
    <n v="0"/>
    <x v="30"/>
    <n v="1"/>
    <n v="1"/>
    <n v="1"/>
    <n v="0"/>
    <n v="1320"/>
    <n v="8"/>
    <s v="High School"/>
    <n v="1"/>
    <n v="4"/>
    <n v="93"/>
    <n v="2"/>
    <n v="1"/>
    <n v="3"/>
    <n v="3989"/>
    <n v="20586"/>
    <n v="1"/>
    <n v="11"/>
    <n v="3"/>
    <n v="1"/>
    <n v="80"/>
    <n v="0"/>
    <n v="5"/>
    <n v="3"/>
    <n v="5"/>
    <n v="4"/>
    <n v="1"/>
    <n v="2"/>
  </r>
  <r>
    <s v="Yes"/>
    <s v="Travel_Rarely"/>
    <x v="1"/>
    <s v="Ex-Employees"/>
    <x v="0"/>
    <x v="3"/>
    <s v="STAFF-2055"/>
    <n v="2055"/>
    <x v="1"/>
    <x v="0"/>
    <x v="2"/>
    <s v="Yes"/>
    <s v="Y"/>
    <n v="3"/>
    <n v="-2"/>
    <n v="0"/>
    <x v="24"/>
    <n v="1"/>
    <n v="1"/>
    <n v="1"/>
    <n v="0"/>
    <n v="410"/>
    <n v="28"/>
    <s v="Bachelor's Degree"/>
    <n v="1"/>
    <n v="4"/>
    <n v="39"/>
    <n v="2"/>
    <n v="3"/>
    <n v="1"/>
    <n v="10854"/>
    <n v="16586"/>
    <n v="4"/>
    <n v="13"/>
    <n v="3"/>
    <n v="2"/>
    <n v="80"/>
    <n v="1"/>
    <n v="20"/>
    <n v="3"/>
    <n v="3"/>
    <n v="2"/>
    <n v="2"/>
    <n v="0"/>
  </r>
  <r>
    <s v="Yes"/>
    <s v="Travel_Rarely"/>
    <x v="0"/>
    <s v="Ex-Employees"/>
    <x v="0"/>
    <x v="2"/>
    <s v="STAFF-1645"/>
    <n v="1645"/>
    <x v="1"/>
    <x v="0"/>
    <x v="2"/>
    <s v="Yes"/>
    <s v="Y"/>
    <n v="2"/>
    <n v="-2"/>
    <n v="0"/>
    <x v="10"/>
    <n v="1"/>
    <n v="1"/>
    <n v="1"/>
    <n v="0"/>
    <n v="763"/>
    <n v="15"/>
    <s v="Associates Degree"/>
    <n v="1"/>
    <n v="1"/>
    <n v="59"/>
    <n v="1"/>
    <n v="2"/>
    <n v="4"/>
    <n v="5440"/>
    <n v="22098"/>
    <n v="6"/>
    <n v="14"/>
    <n v="3"/>
    <n v="4"/>
    <n v="80"/>
    <n v="2"/>
    <n v="7"/>
    <n v="2"/>
    <n v="2"/>
    <n v="2"/>
    <n v="2"/>
    <n v="2"/>
  </r>
  <r>
    <s v="Yes"/>
    <s v="Travel_Rarely"/>
    <x v="0"/>
    <s v="Ex-Employees"/>
    <x v="0"/>
    <x v="3"/>
    <s v="STAFF-1733"/>
    <n v="1733"/>
    <x v="1"/>
    <x v="0"/>
    <x v="2"/>
    <s v="Yes"/>
    <s v="Y"/>
    <n v="3"/>
    <n v="-2"/>
    <n v="0"/>
    <x v="9"/>
    <n v="1"/>
    <n v="1"/>
    <n v="1"/>
    <n v="0"/>
    <n v="1456"/>
    <n v="13"/>
    <s v="Doctoral Degree"/>
    <n v="1"/>
    <n v="2"/>
    <n v="96"/>
    <n v="2"/>
    <n v="2"/>
    <n v="1"/>
    <n v="6134"/>
    <n v="8658"/>
    <n v="5"/>
    <n v="13"/>
    <n v="3"/>
    <n v="2"/>
    <n v="80"/>
    <n v="3"/>
    <n v="16"/>
    <n v="3"/>
    <n v="2"/>
    <n v="2"/>
    <n v="2"/>
    <n v="2"/>
  </r>
  <r>
    <s v="Yes"/>
    <s v="Travel_Rarely"/>
    <x v="1"/>
    <s v="Ex-Employees"/>
    <x v="0"/>
    <x v="0"/>
    <s v="STAFF-1968"/>
    <n v="1968"/>
    <x v="1"/>
    <x v="0"/>
    <x v="0"/>
    <s v="Yes"/>
    <s v="Y"/>
    <n v="2"/>
    <n v="-2"/>
    <n v="0"/>
    <x v="16"/>
    <n v="1"/>
    <n v="1"/>
    <n v="1"/>
    <n v="0"/>
    <n v="1168"/>
    <n v="24"/>
    <s v="Master's Degree"/>
    <n v="1"/>
    <n v="1"/>
    <n v="66"/>
    <n v="3"/>
    <n v="3"/>
    <n v="1"/>
    <n v="10448"/>
    <n v="5843"/>
    <n v="6"/>
    <n v="13"/>
    <n v="3"/>
    <n v="2"/>
    <n v="80"/>
    <n v="0"/>
    <n v="15"/>
    <n v="2"/>
    <n v="2"/>
    <n v="2"/>
    <n v="2"/>
    <n v="2"/>
  </r>
  <r>
    <s v="Yes"/>
    <s v="Travel_Rarely"/>
    <x v="2"/>
    <s v="Ex-Employees"/>
    <x v="0"/>
    <x v="3"/>
    <s v="STAFF-1862"/>
    <n v="1862"/>
    <x v="1"/>
    <x v="0"/>
    <x v="0"/>
    <s v="Yes"/>
    <s v="Y"/>
    <n v="3"/>
    <n v="-2"/>
    <n v="0"/>
    <x v="5"/>
    <n v="1"/>
    <n v="1"/>
    <n v="1"/>
    <n v="0"/>
    <n v="414"/>
    <n v="2"/>
    <s v="Master's Degree"/>
    <n v="1"/>
    <n v="3"/>
    <n v="82"/>
    <n v="2"/>
    <n v="2"/>
    <n v="2"/>
    <n v="9907"/>
    <n v="26186"/>
    <n v="7"/>
    <n v="12"/>
    <n v="3"/>
    <n v="3"/>
    <n v="80"/>
    <n v="0"/>
    <n v="7"/>
    <n v="2"/>
    <n v="2"/>
    <n v="2"/>
    <n v="2"/>
    <n v="2"/>
  </r>
  <r>
    <s v="Yes"/>
    <s v="Travel_Rarely"/>
    <x v="0"/>
    <s v="Ex-Employees"/>
    <x v="0"/>
    <x v="0"/>
    <s v="STAFF-1797"/>
    <n v="1797"/>
    <x v="1"/>
    <x v="0"/>
    <x v="0"/>
    <s v="Yes"/>
    <s v="Y"/>
    <n v="2"/>
    <n v="-2"/>
    <n v="0"/>
    <x v="10"/>
    <n v="1"/>
    <n v="1"/>
    <n v="1"/>
    <n v="0"/>
    <n v="303"/>
    <n v="27"/>
    <s v="Bachelor's Degree"/>
    <n v="1"/>
    <n v="3"/>
    <n v="84"/>
    <n v="3"/>
    <n v="2"/>
    <n v="4"/>
    <n v="5813"/>
    <n v="13492"/>
    <n v="1"/>
    <n v="18"/>
    <n v="3"/>
    <n v="4"/>
    <n v="80"/>
    <n v="0"/>
    <n v="10"/>
    <n v="3"/>
    <n v="10"/>
    <n v="7"/>
    <n v="7"/>
    <n v="7"/>
  </r>
  <r>
    <s v="Yes"/>
    <s v="Travel_Rarely"/>
    <x v="1"/>
    <s v="Ex-Employees"/>
    <x v="1"/>
    <x v="2"/>
    <s v="STAFF-1821"/>
    <n v="1821"/>
    <x v="0"/>
    <x v="4"/>
    <x v="1"/>
    <s v="No"/>
    <s v="Y"/>
    <n v="2"/>
    <n v="-2"/>
    <n v="0"/>
    <x v="21"/>
    <n v="1"/>
    <n v="1"/>
    <n v="1"/>
    <n v="0"/>
    <n v="261"/>
    <n v="21"/>
    <s v="Associates Degree"/>
    <n v="1"/>
    <n v="4"/>
    <n v="66"/>
    <n v="3"/>
    <n v="2"/>
    <n v="2"/>
    <n v="8926"/>
    <n v="10842"/>
    <n v="4"/>
    <n v="22"/>
    <n v="4"/>
    <n v="4"/>
    <n v="80"/>
    <n v="1"/>
    <n v="13"/>
    <n v="4"/>
    <n v="9"/>
    <n v="7"/>
    <n v="3"/>
    <n v="7"/>
  </r>
  <r>
    <s v="Yes"/>
    <s v="Travel_Rarely"/>
    <x v="1"/>
    <s v="Ex-Employees"/>
    <x v="0"/>
    <x v="0"/>
    <s v="STAFF-1869"/>
    <n v="1869"/>
    <x v="0"/>
    <x v="0"/>
    <x v="1"/>
    <s v="No"/>
    <s v="Y"/>
    <n v="2"/>
    <n v="-2"/>
    <n v="0"/>
    <x v="21"/>
    <n v="1"/>
    <n v="1"/>
    <n v="1"/>
    <n v="0"/>
    <n v="1254"/>
    <n v="10"/>
    <s v="Bachelor's Degree"/>
    <n v="1"/>
    <n v="3"/>
    <n v="64"/>
    <n v="3"/>
    <n v="3"/>
    <n v="2"/>
    <n v="7314"/>
    <n v="14011"/>
    <n v="5"/>
    <n v="21"/>
    <n v="4"/>
    <n v="3"/>
    <n v="80"/>
    <n v="3"/>
    <n v="14"/>
    <n v="3"/>
    <n v="8"/>
    <n v="7"/>
    <n v="0"/>
    <n v="7"/>
  </r>
  <r>
    <s v="Yes"/>
    <s v="Travel_Frequently"/>
    <x v="1"/>
    <s v="Ex-Employees"/>
    <x v="1"/>
    <x v="0"/>
    <s v="STAFF-1420"/>
    <n v="1420"/>
    <x v="1"/>
    <x v="2"/>
    <x v="0"/>
    <s v="No"/>
    <s v="Y"/>
    <n v="2"/>
    <n v="-2"/>
    <n v="0"/>
    <x v="1"/>
    <n v="1"/>
    <n v="1"/>
    <n v="1"/>
    <n v="0"/>
    <n v="1475"/>
    <n v="28"/>
    <s v="Associates Degree"/>
    <n v="1"/>
    <n v="1"/>
    <n v="97"/>
    <n v="2"/>
    <n v="2"/>
    <n v="1"/>
    <n v="4284"/>
    <n v="22710"/>
    <n v="3"/>
    <n v="20"/>
    <n v="4"/>
    <n v="1"/>
    <n v="80"/>
    <n v="0"/>
    <n v="20"/>
    <n v="3"/>
    <n v="4"/>
    <n v="3"/>
    <n v="1"/>
    <n v="3"/>
  </r>
  <r>
    <s v="Yes"/>
    <s v="Non-Travel"/>
    <x v="0"/>
    <s v="Ex-Employees"/>
    <x v="1"/>
    <x v="0"/>
    <s v="STAFF-1458"/>
    <n v="1458"/>
    <x v="0"/>
    <x v="2"/>
    <x v="0"/>
    <s v="Yes"/>
    <s v="Y"/>
    <n v="2"/>
    <n v="-2"/>
    <n v="0"/>
    <x v="22"/>
    <n v="1"/>
    <n v="1"/>
    <n v="1"/>
    <n v="0"/>
    <n v="592"/>
    <n v="2"/>
    <s v="Bachelor's Degree"/>
    <n v="1"/>
    <n v="1"/>
    <n v="54"/>
    <n v="2"/>
    <n v="1"/>
    <n v="1"/>
    <n v="3646"/>
    <n v="17181"/>
    <n v="2"/>
    <n v="23"/>
    <n v="4"/>
    <n v="2"/>
    <n v="80"/>
    <n v="0"/>
    <n v="11"/>
    <n v="4"/>
    <n v="1"/>
    <n v="0"/>
    <n v="0"/>
    <n v="0"/>
  </r>
  <r>
    <s v="Yes"/>
    <s v="Travel_Rarely"/>
    <x v="2"/>
    <s v="Ex-Employees"/>
    <x v="0"/>
    <x v="2"/>
    <s v="STAFF-1489"/>
    <n v="1489"/>
    <x v="0"/>
    <x v="0"/>
    <x v="0"/>
    <s v="Yes"/>
    <s v="Y"/>
    <n v="2"/>
    <n v="-2"/>
    <n v="0"/>
    <x v="13"/>
    <n v="1"/>
    <n v="1"/>
    <n v="1"/>
    <n v="0"/>
    <n v="790"/>
    <n v="24"/>
    <s v="Master's Degree"/>
    <n v="1"/>
    <n v="1"/>
    <n v="40"/>
    <n v="2"/>
    <n v="2"/>
    <n v="2"/>
    <n v="4599"/>
    <n v="7815"/>
    <n v="0"/>
    <n v="23"/>
    <n v="4"/>
    <n v="3"/>
    <n v="80"/>
    <n v="0"/>
    <n v="16"/>
    <n v="4"/>
    <n v="15"/>
    <n v="9"/>
    <n v="10"/>
    <n v="10"/>
  </r>
  <r>
    <s v="Yes"/>
    <s v="Travel_Rarely"/>
    <x v="2"/>
    <s v="Ex-Employees"/>
    <x v="0"/>
    <x v="0"/>
    <s v="STAFF-1758"/>
    <n v="1758"/>
    <x v="0"/>
    <x v="0"/>
    <x v="0"/>
    <s v="Yes"/>
    <s v="Y"/>
    <n v="2"/>
    <n v="-2"/>
    <n v="0"/>
    <x v="3"/>
    <n v="1"/>
    <n v="1"/>
    <n v="1"/>
    <n v="0"/>
    <n v="211"/>
    <n v="16"/>
    <s v="Bachelor's Degree"/>
    <n v="1"/>
    <n v="1"/>
    <n v="74"/>
    <n v="3"/>
    <n v="3"/>
    <n v="1"/>
    <n v="8564"/>
    <n v="10092"/>
    <n v="2"/>
    <n v="20"/>
    <n v="4"/>
    <n v="3"/>
    <n v="80"/>
    <n v="0"/>
    <n v="11"/>
    <n v="2"/>
    <n v="0"/>
    <n v="0"/>
    <n v="0"/>
    <n v="0"/>
  </r>
  <r>
    <s v="Yes"/>
    <s v="Non-Travel"/>
    <x v="2"/>
    <s v="Ex-Employees"/>
    <x v="1"/>
    <x v="4"/>
    <s v="STAFF-1905"/>
    <n v="1905"/>
    <x v="1"/>
    <x v="1"/>
    <x v="1"/>
    <s v="Yes"/>
    <s v="Y"/>
    <n v="2"/>
    <n v="-2"/>
    <n v="0"/>
    <x v="13"/>
    <n v="1"/>
    <n v="1"/>
    <n v="1"/>
    <n v="0"/>
    <n v="967"/>
    <n v="16"/>
    <s v="Master's Degree"/>
    <n v="1"/>
    <n v="4"/>
    <n v="85"/>
    <n v="1"/>
    <n v="1"/>
    <n v="1"/>
    <n v="2307"/>
    <n v="14460"/>
    <n v="1"/>
    <n v="23"/>
    <n v="4"/>
    <n v="2"/>
    <n v="80"/>
    <n v="1"/>
    <n v="5"/>
    <n v="3"/>
    <n v="5"/>
    <n v="2"/>
    <n v="3"/>
    <n v="0"/>
  </r>
  <r>
    <s v="Yes"/>
    <s v="Travel_Frequently"/>
    <x v="2"/>
    <s v="Ex-Employees"/>
    <x v="1"/>
    <x v="0"/>
    <s v="STAFF-1868"/>
    <n v="1868"/>
    <x v="1"/>
    <x v="1"/>
    <x v="0"/>
    <s v="Yes"/>
    <s v="Y"/>
    <n v="3"/>
    <n v="-2"/>
    <n v="0"/>
    <x v="11"/>
    <n v="1"/>
    <n v="1"/>
    <n v="1"/>
    <n v="0"/>
    <n v="459"/>
    <n v="24"/>
    <s v="Associates Degree"/>
    <n v="1"/>
    <n v="4"/>
    <n v="73"/>
    <n v="2"/>
    <n v="1"/>
    <n v="4"/>
    <n v="2439"/>
    <n v="14753"/>
    <n v="1"/>
    <n v="24"/>
    <n v="4"/>
    <n v="2"/>
    <n v="80"/>
    <n v="0"/>
    <n v="1"/>
    <n v="2"/>
    <n v="1"/>
    <n v="0"/>
    <n v="1"/>
    <n v="0"/>
  </r>
  <r>
    <s v="Yes"/>
    <s v="Travel_Frequently"/>
    <x v="0"/>
    <s v="Ex-Employees"/>
    <x v="0"/>
    <x v="1"/>
    <s v="STAFF-1667"/>
    <n v="1667"/>
    <x v="1"/>
    <x v="0"/>
    <x v="0"/>
    <s v="Yes"/>
    <s v="Y"/>
    <n v="2"/>
    <n v="-2"/>
    <n v="0"/>
    <x v="10"/>
    <n v="1"/>
    <n v="1"/>
    <n v="1"/>
    <n v="0"/>
    <n v="880"/>
    <n v="12"/>
    <s v="Master's Degree"/>
    <n v="1"/>
    <n v="4"/>
    <n v="36"/>
    <n v="3"/>
    <n v="2"/>
    <n v="4"/>
    <n v="4581"/>
    <n v="10414"/>
    <n v="3"/>
    <n v="24"/>
    <n v="4"/>
    <n v="1"/>
    <n v="80"/>
    <n v="0"/>
    <n v="13"/>
    <n v="4"/>
    <n v="11"/>
    <n v="9"/>
    <n v="6"/>
    <n v="7"/>
  </r>
  <r>
    <s v="Yes"/>
    <s v="Travel_Rarely"/>
    <x v="4"/>
    <s v="Ex-Employees"/>
    <x v="1"/>
    <x v="0"/>
    <s v="STAFF-1878"/>
    <n v="1878"/>
    <x v="1"/>
    <x v="1"/>
    <x v="0"/>
    <s v="Yes"/>
    <s v="Y"/>
    <n v="2"/>
    <n v="-2"/>
    <n v="0"/>
    <x v="15"/>
    <n v="1"/>
    <n v="1"/>
    <n v="1"/>
    <n v="0"/>
    <n v="391"/>
    <n v="7"/>
    <s v="High School"/>
    <n v="1"/>
    <n v="4"/>
    <n v="75"/>
    <n v="3"/>
    <n v="1"/>
    <n v="2"/>
    <n v="2472"/>
    <n v="26092"/>
    <n v="1"/>
    <n v="23"/>
    <n v="4"/>
    <n v="1"/>
    <n v="80"/>
    <n v="0"/>
    <n v="1"/>
    <n v="3"/>
    <n v="1"/>
    <n v="0"/>
    <n v="0"/>
    <n v="0"/>
  </r>
  <r>
    <s v="Yes"/>
    <s v="Travel_Rarely"/>
    <x v="4"/>
    <s v="Ex-Employees"/>
    <x v="0"/>
    <x v="0"/>
    <s v="STAFF-1702"/>
    <n v="1702"/>
    <x v="1"/>
    <x v="6"/>
    <x v="2"/>
    <s v="Yes"/>
    <s v="Y"/>
    <n v="2"/>
    <n v="-2"/>
    <n v="0"/>
    <x v="30"/>
    <n v="1"/>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6B9036-3A50-46E7-9C54-BB65C837A57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h="1" x="2"/>
        <item x="1"/>
        <item h="1" x="0"/>
        <item t="default"/>
      </items>
    </pivotField>
    <pivotField showAll="0">
      <items count="7">
        <item h="1" x="5"/>
        <item h="1" x="0"/>
        <item h="1" x="3"/>
        <item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Count" fld="24"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BFA5E9-15FF-4AB5-8A8D-45C7111466CE}"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h="1" x="2"/>
        <item x="1"/>
        <item h="1" x="0"/>
        <item t="default"/>
      </items>
    </pivotField>
    <pivotField showAll="0">
      <items count="7">
        <item h="1" x="5"/>
        <item h="1" x="0"/>
        <item h="1" x="3"/>
        <item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6BEB1B-CEA8-4FFE-A4AC-25EB86FBFC53}"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5"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x="2"/>
        <item h="1" x="1"/>
        <item h="1" x="4"/>
        <item t="default"/>
      </items>
    </pivotField>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40BE4C-D0CB-458F-9E77-AD3A375907E3}"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5" firstHeaderRow="1" firstDataRow="1" firstDataCol="1"/>
  <pivotFields count="44">
    <pivotField showAll="0"/>
    <pivotField showAll="0"/>
    <pivotField showAll="0"/>
    <pivotField showAll="0"/>
    <pivotField showAll="0">
      <items count="4">
        <item h="1" x="2"/>
        <item x="1"/>
        <item h="1" x="0"/>
        <item t="default"/>
      </items>
    </pivotField>
    <pivotField axis="axisRow" showAll="0" sortType="ascending">
      <items count="7">
        <item h="1" x="5"/>
        <item h="1" x="0"/>
        <item h="1" x="3"/>
        <item x="2"/>
        <item h="1" x="1"/>
        <item h="1"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
    <i>
      <x v="3"/>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F9F53C-AF93-4251-8F6B-2914C4FE5D01}"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x="2"/>
        <item h="1" x="1"/>
        <item h="1" x="4"/>
        <item t="default"/>
      </items>
    </pivotField>
    <pivotField showAll="0"/>
    <pivotField showAll="0"/>
    <pivotField showAll="0">
      <items count="3">
        <item h="1"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7">
    <i>
      <x/>
    </i>
    <i>
      <x v="2"/>
    </i>
    <i>
      <x v="3"/>
    </i>
    <i>
      <x v="4"/>
    </i>
    <i>
      <x v="5"/>
    </i>
    <i>
      <x v="6"/>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08C89F-774A-4DC3-8B69-10D89B28BFD1}"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44">
    <pivotField showAll="0"/>
    <pivotField showAll="0"/>
    <pivotField showAll="0"/>
    <pivotField showAll="0"/>
    <pivotField axis="axisRow" showAll="0">
      <items count="4">
        <item h="1" x="2"/>
        <item x="1"/>
        <item h="1" x="0"/>
        <item t="default"/>
      </items>
    </pivotField>
    <pivotField showAll="0">
      <items count="7">
        <item h="1" x="5"/>
        <item h="1" x="0"/>
        <item h="1" x="3"/>
        <item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1"/>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C247F28-DFB4-454B-A4A3-79F5AE991E6F}"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h="1" x="2"/>
        <item x="1"/>
        <item h="1" x="0"/>
        <item t="default"/>
      </items>
    </pivotField>
    <pivotField showAll="0">
      <items count="7">
        <item h="1" x="5"/>
        <item h="1" x="0"/>
        <item h="1" x="3"/>
        <item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2"/>
    </i>
    <i>
      <x v="3"/>
    </i>
    <i>
      <x v="4"/>
    </i>
    <i>
      <x v="1"/>
    </i>
    <i>
      <x/>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8B788A-656F-4B22-A9A3-6A9177FBF87A}" name="Mar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x="2"/>
        <item h="1" x="1"/>
        <item h="1" x="4"/>
        <item t="default"/>
      </items>
    </pivotField>
    <pivotField showAll="0"/>
    <pivotField showAll="0"/>
    <pivotField showAll="0">
      <items count="3">
        <item h="1"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72A74C14-32E2-4BA3-A2B0-C5276AE9623E}" sourceName="Gender">
  <pivotTables>
    <pivotTable tabId="11" name="Gender"/>
    <pivotTable tabId="15" name="Attrition by Age"/>
    <pivotTable tabId="13" name="Attrition by Job"/>
    <pivotTable tabId="14" name="Dept wise Attrition"/>
    <pivotTable tabId="12" name="Education by Attrition"/>
    <pivotTable tabId="7" name="PivotTable1"/>
    <pivotTable tabId="16" name="Martial Status"/>
    <pivotTable tabId="9" name="Rating"/>
  </pivotTables>
  <data>
    <tabular pivotCacheId="94206390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3669487-887A-4080-AA3C-F739B73FE6D2}" sourceName="Education Field">
  <pivotTables>
    <pivotTable tabId="16" name="Martial Status"/>
    <pivotTable tabId="15" name="Attrition by Age"/>
    <pivotTable tabId="13" name="Attrition by Job"/>
    <pivotTable tabId="14" name="Dept wise Attrition"/>
    <pivotTable tabId="12" name="Education by Attrition"/>
    <pivotTable tabId="11" name="Gender"/>
    <pivotTable tabId="7" name="PivotTable1"/>
    <pivotTable tabId="9" name="Rating"/>
  </pivotTables>
  <data>
    <tabular pivotCacheId="942063902">
      <items count="6">
        <i x="0"/>
        <i x="2" s="1"/>
        <i x="1"/>
        <i x="4"/>
        <i x="5" nd="1"/>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F5ED098-27C3-4C00-8D4B-D7DDE72759A2}" sourceName="Department">
  <pivotTables>
    <pivotTable tabId="16" name="Martial Status"/>
    <pivotTable tabId="15" name="Attrition by Age"/>
    <pivotTable tabId="13" name="Attrition by Job"/>
    <pivotTable tabId="14" name="Dept wise Attrition"/>
    <pivotTable tabId="12" name="Education by Attrition"/>
    <pivotTable tabId="11" name="Gender"/>
    <pivotTable tabId="7" name="PivotTable1"/>
    <pivotTable tabId="9" name="Rating"/>
  </pivotTables>
  <data>
    <tabular pivotCacheId="942063902">
      <items count="3">
        <i x="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EA42FB3-7012-4D08-8CBC-ACF1C6725452}"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3FCDBF1C-C6EE-4B94-974E-FFE6034BAA8B}" cache="Slicer_Gender2" caption="Gender" columnCount="2" rowHeight="260350"/>
  <slicer name="Education Field 3" xr10:uid="{48213098-1737-4D23-85AF-045DF54FE4A4}" cache="Slicer_Education_Field2" rowHeight="260350"/>
  <slicer name="Department 1" xr10:uid="{23D9FF18-6EE7-4F5C-9B4F-96DC76D8AA30}" cache="Slicer_Department"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FA844F8-44A6-4290-BD99-CDE21421A2A6}" cache="Slicer_Gender2" caption="Gender" rowHeight="260350"/>
  <slicer name="Education Field" xr10:uid="{E51693B8-7942-4E95-A14B-64AE82023B8F}"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ED77EE3-FF3D-4608-94F2-DE0F624A947A}" cache="Slicer_Gender2" caption="Gender" rowHeight="260350"/>
  <slicer name="Education Field 1" xr10:uid="{AD00433C-212D-496F-ADEA-F9E31D01977E}"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A7670F5C-98B4-4B50-B108-40FE030B4ED4}" cache="Slicer_Education_Field2" caption="Education Field" rowHeight="260350"/>
  <slicer name="Department" xr10:uid="{5890136F-F3FE-4EA0-B26F-C63E6017F909}" cache="Slicer_Department" caption="Department"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A0BC48-8822-4635-A9C8-FAB88483D52C}" name="Table2" displayName="Table2" ref="A1:AR54" totalsRowShown="0">
  <autoFilter ref="A1:AR54" xr:uid="{DAA0BC48-8822-4635-A9C8-FAB88483D52C}"/>
  <tableColumns count="44">
    <tableColumn id="1" xr3:uid="{069F8286-5E59-45C8-813B-DA5780B6AE36}" name="Attrition"/>
    <tableColumn id="2" xr3:uid="{868C263E-0594-4869-B3B9-45F0CA01080D}" name="Business Travel"/>
    <tableColumn id="3" xr3:uid="{95ABE05A-D686-4C10-85F6-0DDC9AFE60A9}" name="CF_age band"/>
    <tableColumn id="4" xr3:uid="{7AD1D349-135B-4F07-9339-F41807314535}" name="CF_attrition label"/>
    <tableColumn id="5" xr3:uid="{A60745BE-E81D-4F0B-9986-065F54E7D6F8}" name="Department"/>
    <tableColumn id="6" xr3:uid="{06AB8E24-6C35-45BD-9170-5498E35C5477}" name="Education Field"/>
    <tableColumn id="7" xr3:uid="{DB3DBCC3-F3AC-4FB3-85A6-D3B819872C0E}" name="emp no"/>
    <tableColumn id="8" xr3:uid="{A6C07047-37A9-4A03-964E-084BCA64C979}" name="Employee Number"/>
    <tableColumn id="9" xr3:uid="{5142CFE7-255C-4156-8BB2-680CC2307E0D}" name="Gender"/>
    <tableColumn id="10" xr3:uid="{C0102D9C-92CC-469A-A808-0D72F7549841}" name="Job Role"/>
    <tableColumn id="11" xr3:uid="{C1B65EC5-FACA-4ECC-B92D-E8653530AF0A}" name="Marital Status"/>
    <tableColumn id="12" xr3:uid="{3920B177-CAA0-4512-92D1-72307F223F72}" name="Over Time"/>
    <tableColumn id="13" xr3:uid="{B330970B-A066-4B0E-9B99-631FF33F7DD7}" name="Over18"/>
    <tableColumn id="14" xr3:uid="{D834161B-1FB4-4D92-8C24-749700E5E3C3}" name="Training Times Last Year"/>
    <tableColumn id="15" xr3:uid="{1E54444A-8F76-4E92-8BDB-F626DF2AFA32}" name="-2"/>
    <tableColumn id="16" xr3:uid="{A629C282-2D2A-4BD4-92C9-E5538DB49914}" name="0"/>
    <tableColumn id="17" xr3:uid="{E4421B9D-16DA-4B56-B2E8-74873846AADD}" name="Age"/>
    <tableColumn id="18" xr3:uid="{8DCF6CB6-7E67-4A86-B1EB-60766CCAE4D8}" name="CF_attrition count"/>
    <tableColumn id="19" xr3:uid="{26E7EA08-3215-4AF5-96DE-06ACC821566B}" name="CF_attrition counts"/>
    <tableColumn id="20" xr3:uid="{6403D191-44E1-43DD-BAFF-1DEF57DADBA0}" name="CF_attrition rate"/>
    <tableColumn id="21" xr3:uid="{5FF9BF89-0F40-4F18-93BA-B62E7B6C8212}" name="CF_current Employee"/>
    <tableColumn id="22" xr3:uid="{4322230A-2174-41A1-89C4-80B81097EC8B}" name="Daily Rate"/>
    <tableColumn id="23" xr3:uid="{B8876B0B-6EE4-45F5-A306-9D5371A01046}" name="Distance From Home"/>
    <tableColumn id="24" xr3:uid="{E9DD4557-7F17-48AE-927E-396019EDC7E1}" name="Education"/>
    <tableColumn id="25" xr3:uid="{D289FF5B-14D0-4642-B232-887896FD6B7D}" name="Employee Count"/>
    <tableColumn id="26" xr3:uid="{A811A799-902C-43B7-9172-CA76B4681150}" name="Environment Satisfaction"/>
    <tableColumn id="27" xr3:uid="{7433FA13-4835-4205-B9E6-829505CDCE79}" name="Hourly Rate"/>
    <tableColumn id="28" xr3:uid="{B48E6A2C-DAA1-4999-916C-BED09B7F751E}" name="Job Involvement"/>
    <tableColumn id="29" xr3:uid="{D1AE57F8-C9EE-4758-A7AC-5B5D726F3028}" name="Job Level"/>
    <tableColumn id="30" xr3:uid="{F15A84B1-E1FE-4464-A71D-E6CA516E9970}" name="Job Satisfaction"/>
    <tableColumn id="31" xr3:uid="{C8727B5F-7D2E-407F-B84C-0CBA55814C11}" name="Monthly Income"/>
    <tableColumn id="32" xr3:uid="{1A257498-9727-43E1-AF00-6D2AB2DB7124}" name="Monthly Rate"/>
    <tableColumn id="33" xr3:uid="{445BC42E-54B9-494C-9FE8-63D6B02ACA4C}" name="Num Companies Worked"/>
    <tableColumn id="34" xr3:uid="{0DEBD086-7558-4C7B-9033-7D4D2D45D3C9}" name="Percent Salary Hike"/>
    <tableColumn id="35" xr3:uid="{443FB16F-53ED-4C54-83FC-F48DA80EBDD4}" name="Performance Rating"/>
    <tableColumn id="36" xr3:uid="{945F7D11-1994-4C2A-800E-729668A04400}" name="Relationship Satisfaction"/>
    <tableColumn id="37" xr3:uid="{08A14C72-28F3-4ACC-9A65-817527D37BDE}" name="Standard Hours"/>
    <tableColumn id="38" xr3:uid="{77A808CE-B806-4BA1-95F3-972B397AE9B6}" name="Stock Option Level"/>
    <tableColumn id="39" xr3:uid="{C3C1564F-4B6D-42BC-A8CC-B01950DF9BAE}" name="Total Working Years"/>
    <tableColumn id="40" xr3:uid="{0D185AB0-CA37-43C9-BADA-61489A67B59F}" name="Work Life Balance"/>
    <tableColumn id="41" xr3:uid="{569CE908-E216-429B-9516-2B9CB7B4CBA6}" name="Years At Company"/>
    <tableColumn id="42" xr3:uid="{E3B92C1D-14B2-472F-9987-92326FABF8B8}" name="Years In Current Role"/>
    <tableColumn id="43" xr3:uid="{8E383F82-850A-4B19-A2D3-358DEDD26714}" name="Years Since Last Promotion"/>
    <tableColumn id="44" xr3:uid="{52657607-00DE-4084-A860-5301E8FD3B2C}" name="Years With Curr Manage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146D1-7D20-47D1-A57C-49D04FF74773}">
  <dimension ref="A3:E7"/>
  <sheetViews>
    <sheetView workbookViewId="0">
      <selection activeCell="A7" sqref="A7"/>
    </sheetView>
  </sheetViews>
  <sheetFormatPr defaultRowHeight="15.6" x14ac:dyDescent="0.3"/>
  <cols>
    <col min="1" max="2" width="22.796875" bestFit="1" customWidth="1"/>
    <col min="3" max="3" width="13.5" bestFit="1" customWidth="1"/>
    <col min="4" max="4" width="15.59765625" bestFit="1" customWidth="1"/>
    <col min="5" max="5" width="12.3984375" bestFit="1" customWidth="1"/>
  </cols>
  <sheetData>
    <row r="3" spans="1:5" x14ac:dyDescent="0.3">
      <c r="A3" s="2" t="s">
        <v>1554</v>
      </c>
      <c r="B3" s="5" t="s">
        <v>1555</v>
      </c>
      <c r="C3" s="4" t="s">
        <v>1556</v>
      </c>
    </row>
    <row r="4" spans="1:5" x14ac:dyDescent="0.3">
      <c r="A4" s="22">
        <v>211</v>
      </c>
      <c r="B4" s="23">
        <v>35</v>
      </c>
      <c r="C4" s="24">
        <v>36.639810426540286</v>
      </c>
    </row>
    <row r="6" spans="1:5" x14ac:dyDescent="0.3">
      <c r="A6" t="s">
        <v>1557</v>
      </c>
      <c r="B6" t="s">
        <v>1558</v>
      </c>
      <c r="C6" t="s">
        <v>1559</v>
      </c>
      <c r="D6" t="s">
        <v>1560</v>
      </c>
      <c r="E6" t="s">
        <v>1561</v>
      </c>
    </row>
    <row r="7" spans="1:5" x14ac:dyDescent="0.3">
      <c r="A7">
        <f>GETPIVOTDATA("Count of Employee Count",$A$3)</f>
        <v>211</v>
      </c>
      <c r="B7">
        <f>GETPIVOTDATA("Sum of CF_attrition count",$A$3)</f>
        <v>35</v>
      </c>
      <c r="C7" s="8">
        <f>GETPIVOTDATA("Average of Age",$A$3)</f>
        <v>36.639810426540286</v>
      </c>
      <c r="D7">
        <f>A7-B7</f>
        <v>176</v>
      </c>
      <c r="E7" s="9">
        <f>B7/A7</f>
        <v>0.16587677725118483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topLeftCell="A5" zoomScale="72" zoomScaleNormal="72" workbookViewId="0">
      <selection activeCell="AA38" sqref="AA38"/>
    </sheetView>
  </sheetViews>
  <sheetFormatPr defaultColWidth="11.19921875" defaultRowHeight="15" customHeight="1" x14ac:dyDescent="0.3"/>
  <cols>
    <col min="1" max="26" width="8.59765625" style="10" customWidth="1"/>
    <col min="27" max="16384" width="11.19921875" style="10"/>
  </cols>
  <sheetData>
    <row r="1" s="10" customFormat="1" x14ac:dyDescent="0.3"/>
    <row r="2" s="10" customFormat="1" x14ac:dyDescent="0.3"/>
    <row r="3" s="10" customFormat="1" x14ac:dyDescent="0.3"/>
    <row r="4" s="10" customFormat="1" x14ac:dyDescent="0.3"/>
    <row r="5" s="10" customFormat="1" x14ac:dyDescent="0.3"/>
    <row r="6" s="10" customFormat="1" x14ac:dyDescent="0.3"/>
    <row r="7" s="10" customFormat="1" x14ac:dyDescent="0.3"/>
    <row r="8" s="10" customFormat="1" x14ac:dyDescent="0.3"/>
    <row r="9" s="10" customFormat="1" x14ac:dyDescent="0.3"/>
    <row r="10" s="10" customFormat="1" x14ac:dyDescent="0.3"/>
    <row r="11" s="10" customFormat="1" x14ac:dyDescent="0.3"/>
    <row r="12" s="10" customFormat="1" x14ac:dyDescent="0.3"/>
    <row r="13" s="10" customFormat="1" x14ac:dyDescent="0.3"/>
    <row r="14" s="10" customFormat="1" x14ac:dyDescent="0.3"/>
    <row r="15" s="10" customFormat="1" x14ac:dyDescent="0.3"/>
    <row r="16" s="10" customFormat="1" x14ac:dyDescent="0.3"/>
    <row r="17" s="10" customFormat="1" x14ac:dyDescent="0.3"/>
    <row r="18" s="10" customFormat="1" x14ac:dyDescent="0.3"/>
    <row r="19" s="10" customFormat="1" x14ac:dyDescent="0.3"/>
    <row r="20" s="10" customForma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95C86-C580-4F54-8C99-EF10C096F06A}">
  <dimension ref="A1:AR54"/>
  <sheetViews>
    <sheetView workbookViewId="0">
      <selection sqref="A1:AR54"/>
    </sheetView>
  </sheetViews>
  <sheetFormatPr defaultRowHeight="15.6" x14ac:dyDescent="0.3"/>
  <cols>
    <col min="1" max="1" width="9.796875" customWidth="1"/>
    <col min="2" max="2" width="15.3984375" customWidth="1"/>
    <col min="3" max="3" width="13.296875" customWidth="1"/>
    <col min="4" max="4" width="17.19921875" customWidth="1"/>
    <col min="5" max="5" width="12.69921875" customWidth="1"/>
    <col min="6" max="6" width="15.5" customWidth="1"/>
    <col min="7" max="7" width="9" customWidth="1"/>
    <col min="8" max="8" width="18.09765625" customWidth="1"/>
    <col min="10" max="10" width="9.59765625" customWidth="1"/>
    <col min="11" max="11" width="14.3984375" customWidth="1"/>
    <col min="12" max="12" width="11.09765625" customWidth="1"/>
    <col min="14" max="14" width="22.796875" customWidth="1"/>
    <col min="18" max="18" width="17.8984375" customWidth="1"/>
    <col min="19" max="19" width="18.69921875" customWidth="1"/>
    <col min="20" max="20" width="16.5" customWidth="1"/>
    <col min="21" max="21" width="20.3984375" customWidth="1"/>
    <col min="22" max="22" width="11" customWidth="1"/>
    <col min="23" max="23" width="19.8984375" customWidth="1"/>
    <col min="24" max="24" width="11" customWidth="1"/>
    <col min="25" max="25" width="16.3984375" customWidth="1"/>
    <col min="26" max="26" width="23.59765625" customWidth="1"/>
    <col min="27" max="27" width="12.3984375" customWidth="1"/>
    <col min="28" max="28" width="16.296875" customWidth="1"/>
    <col min="29" max="29" width="10.09765625" customWidth="1"/>
    <col min="30" max="30" width="15.59765625" customWidth="1"/>
    <col min="31" max="31" width="16.296875" customWidth="1"/>
    <col min="32" max="32" width="14" customWidth="1"/>
    <col min="33" max="33" width="23.5" customWidth="1"/>
    <col min="34" max="34" width="18.5" customWidth="1"/>
    <col min="35" max="35" width="19" customWidth="1"/>
    <col min="36" max="36" width="23.296875" customWidth="1"/>
    <col min="37" max="37" width="15.59765625" customWidth="1"/>
    <col min="38" max="38" width="18" customWidth="1"/>
    <col min="39" max="39" width="19.3984375" customWidth="1"/>
    <col min="40" max="40" width="17.5" customWidth="1"/>
    <col min="41" max="41" width="17.8984375" customWidth="1"/>
    <col min="42" max="42" width="20.296875" customWidth="1"/>
    <col min="43" max="43" width="25.0976562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57</v>
      </c>
      <c r="C2" t="s">
        <v>46</v>
      </c>
      <c r="D2" t="s">
        <v>47</v>
      </c>
      <c r="E2" t="s">
        <v>48</v>
      </c>
      <c r="F2" t="s">
        <v>66</v>
      </c>
      <c r="G2" t="s">
        <v>1551</v>
      </c>
      <c r="H2">
        <v>1667</v>
      </c>
      <c r="I2" t="s">
        <v>62</v>
      </c>
      <c r="J2" t="s">
        <v>52</v>
      </c>
      <c r="K2" t="s">
        <v>53</v>
      </c>
      <c r="L2" t="s">
        <v>44</v>
      </c>
      <c r="M2" t="s">
        <v>54</v>
      </c>
      <c r="N2">
        <v>2</v>
      </c>
      <c r="O2">
        <v>-2</v>
      </c>
      <c r="P2">
        <v>0</v>
      </c>
      <c r="Q2">
        <v>35</v>
      </c>
      <c r="R2">
        <v>1</v>
      </c>
      <c r="S2">
        <v>1</v>
      </c>
      <c r="T2">
        <v>1</v>
      </c>
      <c r="U2">
        <v>0</v>
      </c>
      <c r="V2">
        <v>880</v>
      </c>
      <c r="W2">
        <v>12</v>
      </c>
      <c r="X2" t="s">
        <v>71</v>
      </c>
      <c r="Y2">
        <v>1</v>
      </c>
      <c r="Z2">
        <v>4</v>
      </c>
      <c r="AA2">
        <v>36</v>
      </c>
      <c r="AB2">
        <v>3</v>
      </c>
      <c r="AC2">
        <v>2</v>
      </c>
      <c r="AD2">
        <v>4</v>
      </c>
      <c r="AE2">
        <v>4581</v>
      </c>
      <c r="AF2">
        <v>10414</v>
      </c>
      <c r="AG2">
        <v>3</v>
      </c>
      <c r="AH2">
        <v>24</v>
      </c>
      <c r="AI2">
        <v>4</v>
      </c>
      <c r="AJ2">
        <v>1</v>
      </c>
      <c r="AK2">
        <v>80</v>
      </c>
      <c r="AL2">
        <v>0</v>
      </c>
      <c r="AM2">
        <v>13</v>
      </c>
      <c r="AN2">
        <v>4</v>
      </c>
      <c r="AO2">
        <v>11</v>
      </c>
      <c r="AP2">
        <v>9</v>
      </c>
      <c r="AQ2">
        <v>6</v>
      </c>
      <c r="AR2">
        <v>7</v>
      </c>
    </row>
    <row r="3" spans="1:44" x14ac:dyDescent="0.3">
      <c r="A3" t="s">
        <v>56</v>
      </c>
      <c r="B3" t="s">
        <v>45</v>
      </c>
      <c r="C3" t="s">
        <v>46</v>
      </c>
      <c r="D3" t="s">
        <v>59</v>
      </c>
      <c r="E3" t="s">
        <v>60</v>
      </c>
      <c r="F3" t="s">
        <v>66</v>
      </c>
      <c r="G3" t="s">
        <v>1468</v>
      </c>
      <c r="H3">
        <v>1595</v>
      </c>
      <c r="I3" t="s">
        <v>62</v>
      </c>
      <c r="J3" t="s">
        <v>95</v>
      </c>
      <c r="K3" t="s">
        <v>53</v>
      </c>
      <c r="L3" t="s">
        <v>56</v>
      </c>
      <c r="M3" t="s">
        <v>54</v>
      </c>
      <c r="N3">
        <v>2</v>
      </c>
      <c r="O3">
        <v>-2</v>
      </c>
      <c r="P3">
        <v>0</v>
      </c>
      <c r="Q3">
        <v>42</v>
      </c>
      <c r="R3">
        <v>0</v>
      </c>
      <c r="T3">
        <v>0</v>
      </c>
      <c r="U3">
        <v>1</v>
      </c>
      <c r="V3">
        <v>1059</v>
      </c>
      <c r="W3">
        <v>9</v>
      </c>
      <c r="X3" t="s">
        <v>55</v>
      </c>
      <c r="Y3">
        <v>1</v>
      </c>
      <c r="Z3">
        <v>4</v>
      </c>
      <c r="AA3">
        <v>93</v>
      </c>
      <c r="AB3">
        <v>2</v>
      </c>
      <c r="AC3">
        <v>5</v>
      </c>
      <c r="AD3">
        <v>4</v>
      </c>
      <c r="AE3">
        <v>19613</v>
      </c>
      <c r="AF3">
        <v>26362</v>
      </c>
      <c r="AG3">
        <v>8</v>
      </c>
      <c r="AH3">
        <v>22</v>
      </c>
      <c r="AI3">
        <v>4</v>
      </c>
      <c r="AJ3">
        <v>4</v>
      </c>
      <c r="AK3">
        <v>80</v>
      </c>
      <c r="AL3">
        <v>0</v>
      </c>
      <c r="AM3">
        <v>24</v>
      </c>
      <c r="AN3">
        <v>3</v>
      </c>
      <c r="AO3">
        <v>1</v>
      </c>
      <c r="AP3">
        <v>0</v>
      </c>
      <c r="AQ3">
        <v>0</v>
      </c>
      <c r="AR3">
        <v>1</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45</v>
      </c>
      <c r="C5" t="s">
        <v>69</v>
      </c>
      <c r="D5" t="s">
        <v>59</v>
      </c>
      <c r="E5" t="s">
        <v>60</v>
      </c>
      <c r="F5" t="s">
        <v>66</v>
      </c>
      <c r="G5" t="s">
        <v>1406</v>
      </c>
      <c r="H5">
        <v>2053</v>
      </c>
      <c r="I5" t="s">
        <v>62</v>
      </c>
      <c r="J5" t="s">
        <v>68</v>
      </c>
      <c r="K5" t="s">
        <v>64</v>
      </c>
      <c r="L5" t="s">
        <v>44</v>
      </c>
      <c r="M5" t="s">
        <v>54</v>
      </c>
      <c r="N5">
        <v>2</v>
      </c>
      <c r="O5">
        <v>-2</v>
      </c>
      <c r="P5">
        <v>0</v>
      </c>
      <c r="Q5">
        <v>29</v>
      </c>
      <c r="R5">
        <v>0</v>
      </c>
      <c r="T5">
        <v>0</v>
      </c>
      <c r="U5">
        <v>1</v>
      </c>
      <c r="V5">
        <v>1378</v>
      </c>
      <c r="W5">
        <v>13</v>
      </c>
      <c r="X5" t="s">
        <v>55</v>
      </c>
      <c r="Y5">
        <v>1</v>
      </c>
      <c r="Z5">
        <v>4</v>
      </c>
      <c r="AA5">
        <v>46</v>
      </c>
      <c r="AB5">
        <v>2</v>
      </c>
      <c r="AC5">
        <v>2</v>
      </c>
      <c r="AD5">
        <v>2</v>
      </c>
      <c r="AE5">
        <v>4025</v>
      </c>
      <c r="AF5">
        <v>23679</v>
      </c>
      <c r="AG5">
        <v>4</v>
      </c>
      <c r="AH5">
        <v>13</v>
      </c>
      <c r="AI5">
        <v>3</v>
      </c>
      <c r="AJ5">
        <v>1</v>
      </c>
      <c r="AK5">
        <v>80</v>
      </c>
      <c r="AL5">
        <v>1</v>
      </c>
      <c r="AM5">
        <v>10</v>
      </c>
      <c r="AN5">
        <v>3</v>
      </c>
      <c r="AO5">
        <v>4</v>
      </c>
      <c r="AP5">
        <v>3</v>
      </c>
      <c r="AQ5">
        <v>0</v>
      </c>
      <c r="AR5">
        <v>3</v>
      </c>
    </row>
    <row r="6" spans="1:44" x14ac:dyDescent="0.3">
      <c r="A6" t="s">
        <v>56</v>
      </c>
      <c r="B6" t="s">
        <v>45</v>
      </c>
      <c r="C6" t="s">
        <v>69</v>
      </c>
      <c r="D6" t="s">
        <v>59</v>
      </c>
      <c r="E6" t="s">
        <v>60</v>
      </c>
      <c r="F6" t="s">
        <v>66</v>
      </c>
      <c r="G6" t="s">
        <v>1401</v>
      </c>
      <c r="H6">
        <v>1992</v>
      </c>
      <c r="I6" t="s">
        <v>62</v>
      </c>
      <c r="J6" t="s">
        <v>68</v>
      </c>
      <c r="K6" t="s">
        <v>79</v>
      </c>
      <c r="L6" t="s">
        <v>44</v>
      </c>
      <c r="M6" t="s">
        <v>54</v>
      </c>
      <c r="N6">
        <v>2</v>
      </c>
      <c r="O6">
        <v>-2</v>
      </c>
      <c r="P6">
        <v>0</v>
      </c>
      <c r="Q6">
        <v>25</v>
      </c>
      <c r="R6">
        <v>0</v>
      </c>
      <c r="T6">
        <v>0</v>
      </c>
      <c r="U6">
        <v>1</v>
      </c>
      <c r="V6">
        <v>977</v>
      </c>
      <c r="W6">
        <v>2</v>
      </c>
      <c r="X6" t="s">
        <v>65</v>
      </c>
      <c r="Y6">
        <v>1</v>
      </c>
      <c r="Z6">
        <v>4</v>
      </c>
      <c r="AA6">
        <v>57</v>
      </c>
      <c r="AB6">
        <v>3</v>
      </c>
      <c r="AC6">
        <v>1</v>
      </c>
      <c r="AD6">
        <v>3</v>
      </c>
      <c r="AE6">
        <v>3977</v>
      </c>
      <c r="AF6">
        <v>7298</v>
      </c>
      <c r="AG6">
        <v>6</v>
      </c>
      <c r="AH6">
        <v>19</v>
      </c>
      <c r="AI6">
        <v>3</v>
      </c>
      <c r="AJ6">
        <v>3</v>
      </c>
      <c r="AK6">
        <v>80</v>
      </c>
      <c r="AL6">
        <v>1</v>
      </c>
      <c r="AM6">
        <v>7</v>
      </c>
      <c r="AN6">
        <v>2</v>
      </c>
      <c r="AO6">
        <v>2</v>
      </c>
      <c r="AP6">
        <v>2</v>
      </c>
      <c r="AQ6">
        <v>0</v>
      </c>
      <c r="AR6">
        <v>2</v>
      </c>
    </row>
    <row r="7" spans="1:44" x14ac:dyDescent="0.3">
      <c r="A7" t="s">
        <v>56</v>
      </c>
      <c r="B7" t="s">
        <v>57</v>
      </c>
      <c r="C7" t="s">
        <v>69</v>
      </c>
      <c r="D7" t="s">
        <v>59</v>
      </c>
      <c r="E7" t="s">
        <v>60</v>
      </c>
      <c r="F7" t="s">
        <v>66</v>
      </c>
      <c r="G7" t="s">
        <v>1387</v>
      </c>
      <c r="H7">
        <v>1932</v>
      </c>
      <c r="I7" t="s">
        <v>62</v>
      </c>
      <c r="J7" t="s">
        <v>63</v>
      </c>
      <c r="K7" t="s">
        <v>64</v>
      </c>
      <c r="L7" t="s">
        <v>44</v>
      </c>
      <c r="M7" t="s">
        <v>54</v>
      </c>
      <c r="N7">
        <v>3</v>
      </c>
      <c r="O7">
        <v>-2</v>
      </c>
      <c r="P7">
        <v>0</v>
      </c>
      <c r="Q7">
        <v>34</v>
      </c>
      <c r="R7">
        <v>0</v>
      </c>
      <c r="T7">
        <v>0</v>
      </c>
      <c r="U7">
        <v>1</v>
      </c>
      <c r="V7">
        <v>735</v>
      </c>
      <c r="W7">
        <v>22</v>
      </c>
      <c r="X7" t="s">
        <v>71</v>
      </c>
      <c r="Y7">
        <v>1</v>
      </c>
      <c r="Z7">
        <v>3</v>
      </c>
      <c r="AA7">
        <v>86</v>
      </c>
      <c r="AB7">
        <v>2</v>
      </c>
      <c r="AC7">
        <v>2</v>
      </c>
      <c r="AD7">
        <v>4</v>
      </c>
      <c r="AE7">
        <v>5747</v>
      </c>
      <c r="AF7">
        <v>26496</v>
      </c>
      <c r="AG7">
        <v>1</v>
      </c>
      <c r="AH7">
        <v>15</v>
      </c>
      <c r="AI7">
        <v>3</v>
      </c>
      <c r="AJ7">
        <v>2</v>
      </c>
      <c r="AK7">
        <v>80</v>
      </c>
      <c r="AL7">
        <v>0</v>
      </c>
      <c r="AM7">
        <v>16</v>
      </c>
      <c r="AN7">
        <v>3</v>
      </c>
      <c r="AO7">
        <v>15</v>
      </c>
      <c r="AP7">
        <v>10</v>
      </c>
      <c r="AQ7">
        <v>6</v>
      </c>
      <c r="AR7">
        <v>11</v>
      </c>
    </row>
    <row r="8" spans="1:44" x14ac:dyDescent="0.3">
      <c r="A8" t="s">
        <v>56</v>
      </c>
      <c r="B8" t="s">
        <v>57</v>
      </c>
      <c r="C8" t="s">
        <v>46</v>
      </c>
      <c r="D8" t="s">
        <v>59</v>
      </c>
      <c r="E8" t="s">
        <v>161</v>
      </c>
      <c r="F8" t="s">
        <v>66</v>
      </c>
      <c r="G8" t="s">
        <v>1385</v>
      </c>
      <c r="H8">
        <v>1972</v>
      </c>
      <c r="I8" t="s">
        <v>62</v>
      </c>
      <c r="J8" t="s">
        <v>163</v>
      </c>
      <c r="K8" t="s">
        <v>64</v>
      </c>
      <c r="L8" t="s">
        <v>44</v>
      </c>
      <c r="M8" t="s">
        <v>54</v>
      </c>
      <c r="N8">
        <v>2</v>
      </c>
      <c r="O8">
        <v>-2</v>
      </c>
      <c r="P8">
        <v>0</v>
      </c>
      <c r="Q8">
        <v>38</v>
      </c>
      <c r="R8">
        <v>0</v>
      </c>
      <c r="T8">
        <v>0</v>
      </c>
      <c r="U8">
        <v>1</v>
      </c>
      <c r="V8">
        <v>1444</v>
      </c>
      <c r="W8">
        <v>1</v>
      </c>
      <c r="X8" t="s">
        <v>71</v>
      </c>
      <c r="Y8">
        <v>1</v>
      </c>
      <c r="Z8">
        <v>4</v>
      </c>
      <c r="AA8">
        <v>88</v>
      </c>
      <c r="AB8">
        <v>3</v>
      </c>
      <c r="AC8">
        <v>1</v>
      </c>
      <c r="AD8">
        <v>2</v>
      </c>
      <c r="AE8">
        <v>2991</v>
      </c>
      <c r="AF8">
        <v>5224</v>
      </c>
      <c r="AG8">
        <v>0</v>
      </c>
      <c r="AH8">
        <v>11</v>
      </c>
      <c r="AI8">
        <v>3</v>
      </c>
      <c r="AJ8">
        <v>2</v>
      </c>
      <c r="AK8">
        <v>80</v>
      </c>
      <c r="AL8">
        <v>1</v>
      </c>
      <c r="AM8">
        <v>7</v>
      </c>
      <c r="AN8">
        <v>3</v>
      </c>
      <c r="AO8">
        <v>6</v>
      </c>
      <c r="AP8">
        <v>2</v>
      </c>
      <c r="AQ8">
        <v>1</v>
      </c>
      <c r="AR8">
        <v>2</v>
      </c>
    </row>
    <row r="9" spans="1:44" x14ac:dyDescent="0.3">
      <c r="A9" t="s">
        <v>56</v>
      </c>
      <c r="B9" t="s">
        <v>45</v>
      </c>
      <c r="C9" t="s">
        <v>69</v>
      </c>
      <c r="D9" t="s">
        <v>59</v>
      </c>
      <c r="E9" t="s">
        <v>48</v>
      </c>
      <c r="F9" t="s">
        <v>66</v>
      </c>
      <c r="G9" t="s">
        <v>1343</v>
      </c>
      <c r="H9">
        <v>1478</v>
      </c>
      <c r="I9" t="s">
        <v>62</v>
      </c>
      <c r="J9" t="s">
        <v>52</v>
      </c>
      <c r="K9" t="s">
        <v>53</v>
      </c>
      <c r="L9" t="s">
        <v>56</v>
      </c>
      <c r="M9" t="s">
        <v>54</v>
      </c>
      <c r="N9">
        <v>2</v>
      </c>
      <c r="O9">
        <v>-2</v>
      </c>
      <c r="P9">
        <v>0</v>
      </c>
      <c r="Q9">
        <v>34</v>
      </c>
      <c r="R9">
        <v>0</v>
      </c>
      <c r="T9">
        <v>0</v>
      </c>
      <c r="U9">
        <v>1</v>
      </c>
      <c r="V9">
        <v>1326</v>
      </c>
      <c r="W9">
        <v>3</v>
      </c>
      <c r="X9" t="s">
        <v>77</v>
      </c>
      <c r="Y9">
        <v>1</v>
      </c>
      <c r="Z9">
        <v>4</v>
      </c>
      <c r="AA9">
        <v>81</v>
      </c>
      <c r="AB9">
        <v>1</v>
      </c>
      <c r="AC9">
        <v>2</v>
      </c>
      <c r="AD9">
        <v>1</v>
      </c>
      <c r="AE9">
        <v>4759</v>
      </c>
      <c r="AF9">
        <v>15891</v>
      </c>
      <c r="AG9">
        <v>3</v>
      </c>
      <c r="AH9">
        <v>18</v>
      </c>
      <c r="AI9">
        <v>3</v>
      </c>
      <c r="AJ9">
        <v>4</v>
      </c>
      <c r="AK9">
        <v>80</v>
      </c>
      <c r="AL9">
        <v>0</v>
      </c>
      <c r="AM9">
        <v>15</v>
      </c>
      <c r="AN9">
        <v>3</v>
      </c>
      <c r="AO9">
        <v>13</v>
      </c>
      <c r="AP9">
        <v>9</v>
      </c>
      <c r="AQ9">
        <v>3</v>
      </c>
      <c r="AR9">
        <v>12</v>
      </c>
    </row>
    <row r="10" spans="1:44" x14ac:dyDescent="0.3">
      <c r="A10" t="s">
        <v>56</v>
      </c>
      <c r="B10" t="s">
        <v>45</v>
      </c>
      <c r="C10" t="s">
        <v>92</v>
      </c>
      <c r="D10" t="s">
        <v>59</v>
      </c>
      <c r="E10" t="s">
        <v>60</v>
      </c>
      <c r="F10" t="s">
        <v>66</v>
      </c>
      <c r="G10" t="s">
        <v>1312</v>
      </c>
      <c r="H10">
        <v>1982</v>
      </c>
      <c r="I10" t="s">
        <v>62</v>
      </c>
      <c r="J10" t="s">
        <v>68</v>
      </c>
      <c r="K10" t="s">
        <v>53</v>
      </c>
      <c r="L10" t="s">
        <v>56</v>
      </c>
      <c r="M10" t="s">
        <v>54</v>
      </c>
      <c r="N10">
        <v>6</v>
      </c>
      <c r="O10">
        <v>-2</v>
      </c>
      <c r="P10">
        <v>0</v>
      </c>
      <c r="Q10">
        <v>23</v>
      </c>
      <c r="R10">
        <v>0</v>
      </c>
      <c r="T10">
        <v>0</v>
      </c>
      <c r="U10">
        <v>1</v>
      </c>
      <c r="V10">
        <v>571</v>
      </c>
      <c r="W10">
        <v>12</v>
      </c>
      <c r="X10" t="s">
        <v>55</v>
      </c>
      <c r="Y10">
        <v>1</v>
      </c>
      <c r="Z10">
        <v>4</v>
      </c>
      <c r="AA10">
        <v>78</v>
      </c>
      <c r="AB10">
        <v>3</v>
      </c>
      <c r="AC10">
        <v>1</v>
      </c>
      <c r="AD10">
        <v>4</v>
      </c>
      <c r="AE10">
        <v>2647</v>
      </c>
      <c r="AF10">
        <v>13672</v>
      </c>
      <c r="AG10">
        <v>1</v>
      </c>
      <c r="AH10">
        <v>13</v>
      </c>
      <c r="AI10">
        <v>3</v>
      </c>
      <c r="AJ10">
        <v>3</v>
      </c>
      <c r="AK10">
        <v>80</v>
      </c>
      <c r="AL10">
        <v>0</v>
      </c>
      <c r="AM10">
        <v>5</v>
      </c>
      <c r="AN10">
        <v>4</v>
      </c>
      <c r="AO10">
        <v>5</v>
      </c>
      <c r="AP10">
        <v>2</v>
      </c>
      <c r="AQ10">
        <v>1</v>
      </c>
      <c r="AR10">
        <v>4</v>
      </c>
    </row>
    <row r="11" spans="1:44" x14ac:dyDescent="0.3">
      <c r="A11" t="s">
        <v>56</v>
      </c>
      <c r="B11" t="s">
        <v>45</v>
      </c>
      <c r="C11" t="s">
        <v>69</v>
      </c>
      <c r="D11" t="s">
        <v>59</v>
      </c>
      <c r="E11" t="s">
        <v>60</v>
      </c>
      <c r="F11" t="s">
        <v>66</v>
      </c>
      <c r="G11" t="s">
        <v>1304</v>
      </c>
      <c r="H11">
        <v>1417</v>
      </c>
      <c r="I11" t="s">
        <v>62</v>
      </c>
      <c r="J11" t="s">
        <v>68</v>
      </c>
      <c r="K11" t="s">
        <v>53</v>
      </c>
      <c r="L11" t="s">
        <v>56</v>
      </c>
      <c r="M11" t="s">
        <v>54</v>
      </c>
      <c r="N11">
        <v>2</v>
      </c>
      <c r="O11">
        <v>-2</v>
      </c>
      <c r="P11">
        <v>0</v>
      </c>
      <c r="Q11">
        <v>26</v>
      </c>
      <c r="R11">
        <v>0</v>
      </c>
      <c r="T11">
        <v>0</v>
      </c>
      <c r="U11">
        <v>1</v>
      </c>
      <c r="V11">
        <v>652</v>
      </c>
      <c r="W11">
        <v>7</v>
      </c>
      <c r="X11" t="s">
        <v>77</v>
      </c>
      <c r="Y11">
        <v>1</v>
      </c>
      <c r="Z11">
        <v>3</v>
      </c>
      <c r="AA11">
        <v>100</v>
      </c>
      <c r="AB11">
        <v>4</v>
      </c>
      <c r="AC11">
        <v>1</v>
      </c>
      <c r="AD11">
        <v>1</v>
      </c>
      <c r="AE11">
        <v>3578</v>
      </c>
      <c r="AF11">
        <v>23577</v>
      </c>
      <c r="AG11">
        <v>0</v>
      </c>
      <c r="AH11">
        <v>12</v>
      </c>
      <c r="AI11">
        <v>3</v>
      </c>
      <c r="AJ11">
        <v>4</v>
      </c>
      <c r="AK11">
        <v>80</v>
      </c>
      <c r="AL11">
        <v>0</v>
      </c>
      <c r="AM11">
        <v>8</v>
      </c>
      <c r="AN11">
        <v>3</v>
      </c>
      <c r="AO11">
        <v>7</v>
      </c>
      <c r="AP11">
        <v>7</v>
      </c>
      <c r="AQ11">
        <v>0</v>
      </c>
      <c r="AR11">
        <v>7</v>
      </c>
    </row>
    <row r="12" spans="1:44" x14ac:dyDescent="0.3">
      <c r="A12" t="s">
        <v>56</v>
      </c>
      <c r="B12" t="s">
        <v>45</v>
      </c>
      <c r="C12" t="s">
        <v>46</v>
      </c>
      <c r="D12" t="s">
        <v>59</v>
      </c>
      <c r="E12" t="s">
        <v>60</v>
      </c>
      <c r="F12" t="s">
        <v>66</v>
      </c>
      <c r="G12" t="s">
        <v>1247</v>
      </c>
      <c r="H12">
        <v>1871</v>
      </c>
      <c r="I12" t="s">
        <v>62</v>
      </c>
      <c r="J12" t="s">
        <v>63</v>
      </c>
      <c r="K12" t="s">
        <v>79</v>
      </c>
      <c r="L12" t="s">
        <v>56</v>
      </c>
      <c r="M12" t="s">
        <v>54</v>
      </c>
      <c r="N12">
        <v>2</v>
      </c>
      <c r="O12">
        <v>-2</v>
      </c>
      <c r="P12">
        <v>0</v>
      </c>
      <c r="Q12">
        <v>39</v>
      </c>
      <c r="R12">
        <v>0</v>
      </c>
      <c r="T12">
        <v>0</v>
      </c>
      <c r="U12">
        <v>1</v>
      </c>
      <c r="V12">
        <v>835</v>
      </c>
      <c r="W12">
        <v>19</v>
      </c>
      <c r="X12" t="s">
        <v>71</v>
      </c>
      <c r="Y12">
        <v>1</v>
      </c>
      <c r="Z12">
        <v>4</v>
      </c>
      <c r="AA12">
        <v>41</v>
      </c>
      <c r="AB12">
        <v>3</v>
      </c>
      <c r="AC12">
        <v>2</v>
      </c>
      <c r="AD12">
        <v>4</v>
      </c>
      <c r="AE12">
        <v>3902</v>
      </c>
      <c r="AF12">
        <v>5141</v>
      </c>
      <c r="AG12">
        <v>8</v>
      </c>
      <c r="AH12">
        <v>14</v>
      </c>
      <c r="AI12">
        <v>3</v>
      </c>
      <c r="AJ12">
        <v>2</v>
      </c>
      <c r="AK12">
        <v>80</v>
      </c>
      <c r="AL12">
        <v>3</v>
      </c>
      <c r="AM12">
        <v>7</v>
      </c>
      <c r="AN12">
        <v>3</v>
      </c>
      <c r="AO12">
        <v>2</v>
      </c>
      <c r="AP12">
        <v>2</v>
      </c>
      <c r="AQ12">
        <v>2</v>
      </c>
      <c r="AR12">
        <v>2</v>
      </c>
    </row>
    <row r="13" spans="1:44" x14ac:dyDescent="0.3">
      <c r="A13" t="s">
        <v>56</v>
      </c>
      <c r="B13" t="s">
        <v>45</v>
      </c>
      <c r="C13" t="s">
        <v>69</v>
      </c>
      <c r="D13" t="s">
        <v>59</v>
      </c>
      <c r="E13" t="s">
        <v>60</v>
      </c>
      <c r="F13" t="s">
        <v>66</v>
      </c>
      <c r="G13" t="s">
        <v>1242</v>
      </c>
      <c r="H13">
        <v>1619</v>
      </c>
      <c r="I13" t="s">
        <v>62</v>
      </c>
      <c r="J13" t="s">
        <v>68</v>
      </c>
      <c r="K13" t="s">
        <v>79</v>
      </c>
      <c r="L13" t="s">
        <v>56</v>
      </c>
      <c r="M13" t="s">
        <v>54</v>
      </c>
      <c r="N13">
        <v>3</v>
      </c>
      <c r="O13">
        <v>-2</v>
      </c>
      <c r="P13">
        <v>0</v>
      </c>
      <c r="Q13">
        <v>27</v>
      </c>
      <c r="R13">
        <v>0</v>
      </c>
      <c r="T13">
        <v>0</v>
      </c>
      <c r="U13">
        <v>1</v>
      </c>
      <c r="V13">
        <v>1302</v>
      </c>
      <c r="W13">
        <v>19</v>
      </c>
      <c r="X13" t="s">
        <v>77</v>
      </c>
      <c r="Y13">
        <v>1</v>
      </c>
      <c r="Z13">
        <v>4</v>
      </c>
      <c r="AA13">
        <v>67</v>
      </c>
      <c r="AB13">
        <v>2</v>
      </c>
      <c r="AC13">
        <v>1</v>
      </c>
      <c r="AD13">
        <v>3</v>
      </c>
      <c r="AE13">
        <v>4066</v>
      </c>
      <c r="AF13">
        <v>16290</v>
      </c>
      <c r="AG13">
        <v>1</v>
      </c>
      <c r="AH13">
        <v>11</v>
      </c>
      <c r="AI13">
        <v>3</v>
      </c>
      <c r="AJ13">
        <v>1</v>
      </c>
      <c r="AK13">
        <v>80</v>
      </c>
      <c r="AL13">
        <v>2</v>
      </c>
      <c r="AM13">
        <v>7</v>
      </c>
      <c r="AN13">
        <v>3</v>
      </c>
      <c r="AO13">
        <v>7</v>
      </c>
      <c r="AP13">
        <v>7</v>
      </c>
      <c r="AQ13">
        <v>0</v>
      </c>
      <c r="AR13">
        <v>7</v>
      </c>
    </row>
    <row r="14" spans="1:44" x14ac:dyDescent="0.3">
      <c r="A14" t="s">
        <v>56</v>
      </c>
      <c r="B14" t="s">
        <v>45</v>
      </c>
      <c r="C14" t="s">
        <v>69</v>
      </c>
      <c r="D14" t="s">
        <v>59</v>
      </c>
      <c r="E14" t="s">
        <v>161</v>
      </c>
      <c r="F14" t="s">
        <v>66</v>
      </c>
      <c r="G14" t="s">
        <v>1228</v>
      </c>
      <c r="H14">
        <v>1419</v>
      </c>
      <c r="I14" t="s">
        <v>62</v>
      </c>
      <c r="J14" t="s">
        <v>163</v>
      </c>
      <c r="K14" t="s">
        <v>53</v>
      </c>
      <c r="L14" t="s">
        <v>56</v>
      </c>
      <c r="M14" t="s">
        <v>54</v>
      </c>
      <c r="N14">
        <v>3</v>
      </c>
      <c r="O14">
        <v>-2</v>
      </c>
      <c r="P14">
        <v>0</v>
      </c>
      <c r="Q14">
        <v>29</v>
      </c>
      <c r="R14">
        <v>0</v>
      </c>
      <c r="T14">
        <v>0</v>
      </c>
      <c r="U14">
        <v>1</v>
      </c>
      <c r="V14">
        <v>332</v>
      </c>
      <c r="W14">
        <v>17</v>
      </c>
      <c r="X14" t="s">
        <v>77</v>
      </c>
      <c r="Y14">
        <v>1</v>
      </c>
      <c r="Z14">
        <v>2</v>
      </c>
      <c r="AA14">
        <v>51</v>
      </c>
      <c r="AB14">
        <v>2</v>
      </c>
      <c r="AC14">
        <v>3</v>
      </c>
      <c r="AD14">
        <v>3</v>
      </c>
      <c r="AE14">
        <v>7988</v>
      </c>
      <c r="AF14">
        <v>9769</v>
      </c>
      <c r="AG14">
        <v>1</v>
      </c>
      <c r="AH14">
        <v>13</v>
      </c>
      <c r="AI14">
        <v>3</v>
      </c>
      <c r="AJ14">
        <v>1</v>
      </c>
      <c r="AK14">
        <v>80</v>
      </c>
      <c r="AL14">
        <v>0</v>
      </c>
      <c r="AM14">
        <v>10</v>
      </c>
      <c r="AN14">
        <v>2</v>
      </c>
      <c r="AO14">
        <v>10</v>
      </c>
      <c r="AP14">
        <v>9</v>
      </c>
      <c r="AQ14">
        <v>0</v>
      </c>
      <c r="AR14">
        <v>9</v>
      </c>
    </row>
    <row r="15" spans="1:44" x14ac:dyDescent="0.3">
      <c r="A15" t="s">
        <v>56</v>
      </c>
      <c r="B15" t="s">
        <v>45</v>
      </c>
      <c r="C15" t="s">
        <v>46</v>
      </c>
      <c r="D15" t="s">
        <v>59</v>
      </c>
      <c r="E15" t="s">
        <v>161</v>
      </c>
      <c r="F15" t="s">
        <v>66</v>
      </c>
      <c r="G15" t="s">
        <v>1226</v>
      </c>
      <c r="H15">
        <v>1794</v>
      </c>
      <c r="I15" t="s">
        <v>62</v>
      </c>
      <c r="J15" t="s">
        <v>163</v>
      </c>
      <c r="K15" t="s">
        <v>79</v>
      </c>
      <c r="L15" t="s">
        <v>56</v>
      </c>
      <c r="M15" t="s">
        <v>54</v>
      </c>
      <c r="N15">
        <v>4</v>
      </c>
      <c r="O15">
        <v>-2</v>
      </c>
      <c r="P15">
        <v>0</v>
      </c>
      <c r="Q15">
        <v>37</v>
      </c>
      <c r="R15">
        <v>0</v>
      </c>
      <c r="T15">
        <v>0</v>
      </c>
      <c r="U15">
        <v>1</v>
      </c>
      <c r="V15">
        <v>1239</v>
      </c>
      <c r="W15">
        <v>8</v>
      </c>
      <c r="X15" t="s">
        <v>55</v>
      </c>
      <c r="Y15">
        <v>1</v>
      </c>
      <c r="Z15">
        <v>3</v>
      </c>
      <c r="AA15">
        <v>89</v>
      </c>
      <c r="AB15">
        <v>3</v>
      </c>
      <c r="AC15">
        <v>2</v>
      </c>
      <c r="AD15">
        <v>2</v>
      </c>
      <c r="AE15">
        <v>4071</v>
      </c>
      <c r="AF15">
        <v>12832</v>
      </c>
      <c r="AG15">
        <v>2</v>
      </c>
      <c r="AH15">
        <v>13</v>
      </c>
      <c r="AI15">
        <v>3</v>
      </c>
      <c r="AJ15">
        <v>3</v>
      </c>
      <c r="AK15">
        <v>80</v>
      </c>
      <c r="AL15">
        <v>0</v>
      </c>
      <c r="AM15">
        <v>19</v>
      </c>
      <c r="AN15">
        <v>2</v>
      </c>
      <c r="AO15">
        <v>10</v>
      </c>
      <c r="AP15">
        <v>0</v>
      </c>
      <c r="AQ15">
        <v>4</v>
      </c>
      <c r="AR15">
        <v>7</v>
      </c>
    </row>
    <row r="16" spans="1:44" x14ac:dyDescent="0.3">
      <c r="A16" t="s">
        <v>56</v>
      </c>
      <c r="B16" t="s">
        <v>57</v>
      </c>
      <c r="C16" t="s">
        <v>69</v>
      </c>
      <c r="D16" t="s">
        <v>59</v>
      </c>
      <c r="E16" t="s">
        <v>48</v>
      </c>
      <c r="F16" t="s">
        <v>66</v>
      </c>
      <c r="G16" t="s">
        <v>1224</v>
      </c>
      <c r="H16">
        <v>1613</v>
      </c>
      <c r="I16" t="s">
        <v>62</v>
      </c>
      <c r="J16" t="s">
        <v>52</v>
      </c>
      <c r="K16" t="s">
        <v>53</v>
      </c>
      <c r="L16" t="s">
        <v>56</v>
      </c>
      <c r="M16" t="s">
        <v>54</v>
      </c>
      <c r="N16">
        <v>3</v>
      </c>
      <c r="O16">
        <v>-2</v>
      </c>
      <c r="P16">
        <v>0</v>
      </c>
      <c r="Q16">
        <v>31</v>
      </c>
      <c r="R16">
        <v>0</v>
      </c>
      <c r="T16">
        <v>0</v>
      </c>
      <c r="U16">
        <v>1</v>
      </c>
      <c r="V16">
        <v>715</v>
      </c>
      <c r="W16">
        <v>2</v>
      </c>
      <c r="X16" t="s">
        <v>71</v>
      </c>
      <c r="Y16">
        <v>1</v>
      </c>
      <c r="Z16">
        <v>4</v>
      </c>
      <c r="AA16">
        <v>54</v>
      </c>
      <c r="AB16">
        <v>3</v>
      </c>
      <c r="AC16">
        <v>2</v>
      </c>
      <c r="AD16">
        <v>3</v>
      </c>
      <c r="AE16">
        <v>5332</v>
      </c>
      <c r="AF16">
        <v>21602</v>
      </c>
      <c r="AG16">
        <v>7</v>
      </c>
      <c r="AH16">
        <v>13</v>
      </c>
      <c r="AI16">
        <v>3</v>
      </c>
      <c r="AJ16">
        <v>4</v>
      </c>
      <c r="AK16">
        <v>80</v>
      </c>
      <c r="AL16">
        <v>0</v>
      </c>
      <c r="AM16">
        <v>10</v>
      </c>
      <c r="AN16">
        <v>3</v>
      </c>
      <c r="AO16">
        <v>5</v>
      </c>
      <c r="AP16">
        <v>2</v>
      </c>
      <c r="AQ16">
        <v>0</v>
      </c>
      <c r="AR16">
        <v>3</v>
      </c>
    </row>
    <row r="17" spans="1:44" x14ac:dyDescent="0.3">
      <c r="A17" t="s">
        <v>56</v>
      </c>
      <c r="B17" t="s">
        <v>57</v>
      </c>
      <c r="C17" t="s">
        <v>69</v>
      </c>
      <c r="D17" t="s">
        <v>59</v>
      </c>
      <c r="E17" t="s">
        <v>60</v>
      </c>
      <c r="F17" t="s">
        <v>66</v>
      </c>
      <c r="G17" t="s">
        <v>1212</v>
      </c>
      <c r="H17">
        <v>1918</v>
      </c>
      <c r="I17" t="s">
        <v>62</v>
      </c>
      <c r="J17" t="s">
        <v>68</v>
      </c>
      <c r="K17" t="s">
        <v>64</v>
      </c>
      <c r="L17" t="s">
        <v>56</v>
      </c>
      <c r="M17" t="s">
        <v>54</v>
      </c>
      <c r="N17">
        <v>3</v>
      </c>
      <c r="O17">
        <v>-2</v>
      </c>
      <c r="P17">
        <v>0</v>
      </c>
      <c r="Q17">
        <v>26</v>
      </c>
      <c r="R17">
        <v>0</v>
      </c>
      <c r="T17">
        <v>0</v>
      </c>
      <c r="U17">
        <v>1</v>
      </c>
      <c r="V17">
        <v>1096</v>
      </c>
      <c r="W17">
        <v>6</v>
      </c>
      <c r="X17" t="s">
        <v>77</v>
      </c>
      <c r="Y17">
        <v>1</v>
      </c>
      <c r="Z17">
        <v>3</v>
      </c>
      <c r="AA17">
        <v>61</v>
      </c>
      <c r="AB17">
        <v>4</v>
      </c>
      <c r="AC17">
        <v>1</v>
      </c>
      <c r="AD17">
        <v>4</v>
      </c>
      <c r="AE17">
        <v>2544</v>
      </c>
      <c r="AF17">
        <v>7102</v>
      </c>
      <c r="AG17">
        <v>0</v>
      </c>
      <c r="AH17">
        <v>18</v>
      </c>
      <c r="AI17">
        <v>3</v>
      </c>
      <c r="AJ17">
        <v>1</v>
      </c>
      <c r="AK17">
        <v>80</v>
      </c>
      <c r="AL17">
        <v>1</v>
      </c>
      <c r="AM17">
        <v>8</v>
      </c>
      <c r="AN17">
        <v>3</v>
      </c>
      <c r="AO17">
        <v>7</v>
      </c>
      <c r="AP17">
        <v>7</v>
      </c>
      <c r="AQ17">
        <v>7</v>
      </c>
      <c r="AR17">
        <v>7</v>
      </c>
    </row>
    <row r="18" spans="1:44" x14ac:dyDescent="0.3">
      <c r="A18" t="s">
        <v>56</v>
      </c>
      <c r="B18" t="s">
        <v>57</v>
      </c>
      <c r="C18" t="s">
        <v>69</v>
      </c>
      <c r="D18" t="s">
        <v>59</v>
      </c>
      <c r="E18" t="s">
        <v>60</v>
      </c>
      <c r="F18" t="s">
        <v>66</v>
      </c>
      <c r="G18" t="s">
        <v>1206</v>
      </c>
      <c r="H18">
        <v>1431</v>
      </c>
      <c r="I18" t="s">
        <v>62</v>
      </c>
      <c r="J18" t="s">
        <v>63</v>
      </c>
      <c r="K18" t="s">
        <v>79</v>
      </c>
      <c r="L18" t="s">
        <v>56</v>
      </c>
      <c r="M18" t="s">
        <v>54</v>
      </c>
      <c r="N18">
        <v>2</v>
      </c>
      <c r="O18">
        <v>-2</v>
      </c>
      <c r="P18">
        <v>0</v>
      </c>
      <c r="Q18">
        <v>34</v>
      </c>
      <c r="R18">
        <v>0</v>
      </c>
      <c r="T18">
        <v>0</v>
      </c>
      <c r="U18">
        <v>1</v>
      </c>
      <c r="V18">
        <v>560</v>
      </c>
      <c r="W18">
        <v>1</v>
      </c>
      <c r="X18" t="s">
        <v>71</v>
      </c>
      <c r="Y18">
        <v>1</v>
      </c>
      <c r="Z18">
        <v>4</v>
      </c>
      <c r="AA18">
        <v>91</v>
      </c>
      <c r="AB18">
        <v>3</v>
      </c>
      <c r="AC18">
        <v>1</v>
      </c>
      <c r="AD18">
        <v>3</v>
      </c>
      <c r="AE18">
        <v>2996</v>
      </c>
      <c r="AF18">
        <v>20284</v>
      </c>
      <c r="AG18">
        <v>5</v>
      </c>
      <c r="AH18">
        <v>14</v>
      </c>
      <c r="AI18">
        <v>3</v>
      </c>
      <c r="AJ18">
        <v>3</v>
      </c>
      <c r="AK18">
        <v>80</v>
      </c>
      <c r="AL18">
        <v>2</v>
      </c>
      <c r="AM18">
        <v>10</v>
      </c>
      <c r="AN18">
        <v>3</v>
      </c>
      <c r="AO18">
        <v>4</v>
      </c>
      <c r="AP18">
        <v>3</v>
      </c>
      <c r="AQ18">
        <v>1</v>
      </c>
      <c r="AR18">
        <v>3</v>
      </c>
    </row>
    <row r="19" spans="1:44" x14ac:dyDescent="0.3">
      <c r="A19" t="s">
        <v>56</v>
      </c>
      <c r="B19" t="s">
        <v>91</v>
      </c>
      <c r="C19" t="s">
        <v>46</v>
      </c>
      <c r="D19" t="s">
        <v>59</v>
      </c>
      <c r="E19" t="s">
        <v>60</v>
      </c>
      <c r="F19" t="s">
        <v>66</v>
      </c>
      <c r="G19" t="s">
        <v>1184</v>
      </c>
      <c r="H19">
        <v>1449</v>
      </c>
      <c r="I19" t="s">
        <v>62</v>
      </c>
      <c r="J19" t="s">
        <v>68</v>
      </c>
      <c r="K19" t="s">
        <v>79</v>
      </c>
      <c r="L19" t="s">
        <v>56</v>
      </c>
      <c r="M19" t="s">
        <v>54</v>
      </c>
      <c r="N19">
        <v>2</v>
      </c>
      <c r="O19">
        <v>-2</v>
      </c>
      <c r="P19">
        <v>0</v>
      </c>
      <c r="Q19">
        <v>40</v>
      </c>
      <c r="R19">
        <v>0</v>
      </c>
      <c r="T19">
        <v>0</v>
      </c>
      <c r="U19">
        <v>1</v>
      </c>
      <c r="V19">
        <v>663</v>
      </c>
      <c r="W19">
        <v>9</v>
      </c>
      <c r="X19" t="s">
        <v>71</v>
      </c>
      <c r="Y19">
        <v>1</v>
      </c>
      <c r="Z19">
        <v>3</v>
      </c>
      <c r="AA19">
        <v>81</v>
      </c>
      <c r="AB19">
        <v>3</v>
      </c>
      <c r="AC19">
        <v>2</v>
      </c>
      <c r="AD19">
        <v>3</v>
      </c>
      <c r="AE19">
        <v>3975</v>
      </c>
      <c r="AF19">
        <v>23099</v>
      </c>
      <c r="AG19">
        <v>3</v>
      </c>
      <c r="AH19">
        <v>11</v>
      </c>
      <c r="AI19">
        <v>3</v>
      </c>
      <c r="AJ19">
        <v>3</v>
      </c>
      <c r="AK19">
        <v>80</v>
      </c>
      <c r="AL19">
        <v>2</v>
      </c>
      <c r="AM19">
        <v>11</v>
      </c>
      <c r="AN19">
        <v>4</v>
      </c>
      <c r="AO19">
        <v>8</v>
      </c>
      <c r="AP19">
        <v>7</v>
      </c>
      <c r="AQ19">
        <v>0</v>
      </c>
      <c r="AR19">
        <v>7</v>
      </c>
    </row>
    <row r="20" spans="1:44" x14ac:dyDescent="0.3">
      <c r="A20" t="s">
        <v>56</v>
      </c>
      <c r="B20" t="s">
        <v>45</v>
      </c>
      <c r="C20" t="s">
        <v>46</v>
      </c>
      <c r="D20" t="s">
        <v>59</v>
      </c>
      <c r="E20" t="s">
        <v>60</v>
      </c>
      <c r="F20" t="s">
        <v>66</v>
      </c>
      <c r="G20" t="s">
        <v>959</v>
      </c>
      <c r="H20">
        <v>1225</v>
      </c>
      <c r="I20" t="s">
        <v>62</v>
      </c>
      <c r="J20" t="s">
        <v>63</v>
      </c>
      <c r="K20" t="s">
        <v>53</v>
      </c>
      <c r="L20" t="s">
        <v>56</v>
      </c>
      <c r="M20" t="s">
        <v>54</v>
      </c>
      <c r="N20">
        <v>3</v>
      </c>
      <c r="O20">
        <v>-2</v>
      </c>
      <c r="P20">
        <v>0</v>
      </c>
      <c r="Q20">
        <v>44</v>
      </c>
      <c r="R20">
        <v>0</v>
      </c>
      <c r="T20">
        <v>0</v>
      </c>
      <c r="U20">
        <v>1</v>
      </c>
      <c r="V20">
        <v>200</v>
      </c>
      <c r="W20">
        <v>29</v>
      </c>
      <c r="X20" t="s">
        <v>71</v>
      </c>
      <c r="Y20">
        <v>1</v>
      </c>
      <c r="Z20">
        <v>4</v>
      </c>
      <c r="AA20">
        <v>32</v>
      </c>
      <c r="AB20">
        <v>3</v>
      </c>
      <c r="AC20">
        <v>2</v>
      </c>
      <c r="AD20">
        <v>4</v>
      </c>
      <c r="AE20">
        <v>4541</v>
      </c>
      <c r="AF20">
        <v>7744</v>
      </c>
      <c r="AG20">
        <v>1</v>
      </c>
      <c r="AH20">
        <v>25</v>
      </c>
      <c r="AI20">
        <v>4</v>
      </c>
      <c r="AJ20">
        <v>2</v>
      </c>
      <c r="AK20">
        <v>80</v>
      </c>
      <c r="AL20">
        <v>0</v>
      </c>
      <c r="AM20">
        <v>20</v>
      </c>
      <c r="AN20">
        <v>3</v>
      </c>
      <c r="AO20">
        <v>20</v>
      </c>
      <c r="AP20">
        <v>11</v>
      </c>
      <c r="AQ20">
        <v>13</v>
      </c>
      <c r="AR20">
        <v>17</v>
      </c>
    </row>
    <row r="21" spans="1:44" x14ac:dyDescent="0.3">
      <c r="A21" t="s">
        <v>56</v>
      </c>
      <c r="B21" t="s">
        <v>57</v>
      </c>
      <c r="C21" t="s">
        <v>46</v>
      </c>
      <c r="D21" t="s">
        <v>59</v>
      </c>
      <c r="E21" t="s">
        <v>60</v>
      </c>
      <c r="F21" t="s">
        <v>66</v>
      </c>
      <c r="G21" t="s">
        <v>932</v>
      </c>
      <c r="H21">
        <v>1185</v>
      </c>
      <c r="I21" t="s">
        <v>62</v>
      </c>
      <c r="J21" t="s">
        <v>68</v>
      </c>
      <c r="K21" t="s">
        <v>64</v>
      </c>
      <c r="L21" t="s">
        <v>56</v>
      </c>
      <c r="M21" t="s">
        <v>54</v>
      </c>
      <c r="N21">
        <v>2</v>
      </c>
      <c r="O21">
        <v>-2</v>
      </c>
      <c r="P21">
        <v>0</v>
      </c>
      <c r="Q21">
        <v>35</v>
      </c>
      <c r="R21">
        <v>0</v>
      </c>
      <c r="T21">
        <v>0</v>
      </c>
      <c r="U21">
        <v>1</v>
      </c>
      <c r="V21">
        <v>636</v>
      </c>
      <c r="W21">
        <v>4</v>
      </c>
      <c r="X21" t="s">
        <v>71</v>
      </c>
      <c r="Y21">
        <v>1</v>
      </c>
      <c r="Z21">
        <v>4</v>
      </c>
      <c r="AA21">
        <v>47</v>
      </c>
      <c r="AB21">
        <v>2</v>
      </c>
      <c r="AC21">
        <v>1</v>
      </c>
      <c r="AD21">
        <v>4</v>
      </c>
      <c r="AE21">
        <v>2376</v>
      </c>
      <c r="AF21">
        <v>26537</v>
      </c>
      <c r="AG21">
        <v>1</v>
      </c>
      <c r="AH21">
        <v>13</v>
      </c>
      <c r="AI21">
        <v>3</v>
      </c>
      <c r="AJ21">
        <v>2</v>
      </c>
      <c r="AK21">
        <v>80</v>
      </c>
      <c r="AL21">
        <v>1</v>
      </c>
      <c r="AM21">
        <v>2</v>
      </c>
      <c r="AN21">
        <v>4</v>
      </c>
      <c r="AO21">
        <v>2</v>
      </c>
      <c r="AP21">
        <v>2</v>
      </c>
      <c r="AQ21">
        <v>2</v>
      </c>
      <c r="AR21">
        <v>2</v>
      </c>
    </row>
    <row r="22" spans="1:44" x14ac:dyDescent="0.3">
      <c r="A22" t="s">
        <v>44</v>
      </c>
      <c r="B22" t="s">
        <v>57</v>
      </c>
      <c r="C22" t="s">
        <v>58</v>
      </c>
      <c r="D22" t="s">
        <v>47</v>
      </c>
      <c r="E22" t="s">
        <v>48</v>
      </c>
      <c r="F22" t="s">
        <v>66</v>
      </c>
      <c r="G22" t="s">
        <v>885</v>
      </c>
      <c r="H22">
        <v>1113</v>
      </c>
      <c r="I22" t="s">
        <v>62</v>
      </c>
      <c r="J22" t="s">
        <v>52</v>
      </c>
      <c r="K22" t="s">
        <v>53</v>
      </c>
      <c r="L22" t="s">
        <v>44</v>
      </c>
      <c r="M22" t="s">
        <v>54</v>
      </c>
      <c r="N22">
        <v>4</v>
      </c>
      <c r="O22">
        <v>-2</v>
      </c>
      <c r="P22">
        <v>0</v>
      </c>
      <c r="Q22">
        <v>50</v>
      </c>
      <c r="R22">
        <v>1</v>
      </c>
      <c r="S22">
        <v>1</v>
      </c>
      <c r="T22">
        <v>1</v>
      </c>
      <c r="U22">
        <v>0</v>
      </c>
      <c r="V22">
        <v>959</v>
      </c>
      <c r="W22">
        <v>1</v>
      </c>
      <c r="X22" t="s">
        <v>71</v>
      </c>
      <c r="Y22">
        <v>1</v>
      </c>
      <c r="Z22">
        <v>4</v>
      </c>
      <c r="AA22">
        <v>81</v>
      </c>
      <c r="AB22">
        <v>3</v>
      </c>
      <c r="AC22">
        <v>2</v>
      </c>
      <c r="AD22">
        <v>3</v>
      </c>
      <c r="AE22">
        <v>4728</v>
      </c>
      <c r="AF22">
        <v>17251</v>
      </c>
      <c r="AG22">
        <v>3</v>
      </c>
      <c r="AH22">
        <v>14</v>
      </c>
      <c r="AI22">
        <v>3</v>
      </c>
      <c r="AJ22">
        <v>4</v>
      </c>
      <c r="AK22">
        <v>80</v>
      </c>
      <c r="AL22">
        <v>0</v>
      </c>
      <c r="AM22">
        <v>5</v>
      </c>
      <c r="AN22">
        <v>3</v>
      </c>
      <c r="AO22">
        <v>0</v>
      </c>
      <c r="AP22">
        <v>0</v>
      </c>
      <c r="AQ22">
        <v>0</v>
      </c>
      <c r="AR22">
        <v>0</v>
      </c>
    </row>
    <row r="23" spans="1:44" x14ac:dyDescent="0.3">
      <c r="A23" t="s">
        <v>56</v>
      </c>
      <c r="B23" t="s">
        <v>45</v>
      </c>
      <c r="C23" t="s">
        <v>69</v>
      </c>
      <c r="D23" t="s">
        <v>59</v>
      </c>
      <c r="E23" t="s">
        <v>60</v>
      </c>
      <c r="F23" t="s">
        <v>66</v>
      </c>
      <c r="G23" t="s">
        <v>866</v>
      </c>
      <c r="H23">
        <v>1084</v>
      </c>
      <c r="I23" t="s">
        <v>62</v>
      </c>
      <c r="J23" t="s">
        <v>81</v>
      </c>
      <c r="K23" t="s">
        <v>64</v>
      </c>
      <c r="L23" t="s">
        <v>56</v>
      </c>
      <c r="M23" t="s">
        <v>54</v>
      </c>
      <c r="N23">
        <v>1</v>
      </c>
      <c r="O23">
        <v>-2</v>
      </c>
      <c r="P23">
        <v>0</v>
      </c>
      <c r="Q23">
        <v>30</v>
      </c>
      <c r="R23">
        <v>0</v>
      </c>
      <c r="T23">
        <v>0</v>
      </c>
      <c r="U23">
        <v>1</v>
      </c>
      <c r="V23">
        <v>1176</v>
      </c>
      <c r="W23">
        <v>20</v>
      </c>
      <c r="X23" t="s">
        <v>77</v>
      </c>
      <c r="Y23">
        <v>1</v>
      </c>
      <c r="Z23">
        <v>3</v>
      </c>
      <c r="AA23">
        <v>85</v>
      </c>
      <c r="AB23">
        <v>3</v>
      </c>
      <c r="AC23">
        <v>2</v>
      </c>
      <c r="AD23">
        <v>3</v>
      </c>
      <c r="AE23">
        <v>9957</v>
      </c>
      <c r="AF23">
        <v>9096</v>
      </c>
      <c r="AG23">
        <v>0</v>
      </c>
      <c r="AH23">
        <v>15</v>
      </c>
      <c r="AI23">
        <v>3</v>
      </c>
      <c r="AJ23">
        <v>3</v>
      </c>
      <c r="AK23">
        <v>80</v>
      </c>
      <c r="AL23">
        <v>1</v>
      </c>
      <c r="AM23">
        <v>7</v>
      </c>
      <c r="AN23">
        <v>2</v>
      </c>
      <c r="AO23">
        <v>6</v>
      </c>
      <c r="AP23">
        <v>2</v>
      </c>
      <c r="AQ23">
        <v>0</v>
      </c>
      <c r="AR23">
        <v>2</v>
      </c>
    </row>
    <row r="24" spans="1:44" x14ac:dyDescent="0.3">
      <c r="A24" t="s">
        <v>56</v>
      </c>
      <c r="B24" t="s">
        <v>57</v>
      </c>
      <c r="C24" t="s">
        <v>46</v>
      </c>
      <c r="D24" t="s">
        <v>59</v>
      </c>
      <c r="E24" t="s">
        <v>60</v>
      </c>
      <c r="F24" t="s">
        <v>66</v>
      </c>
      <c r="G24" t="s">
        <v>849</v>
      </c>
      <c r="H24">
        <v>1060</v>
      </c>
      <c r="I24" t="s">
        <v>62</v>
      </c>
      <c r="J24" t="s">
        <v>63</v>
      </c>
      <c r="K24" t="s">
        <v>64</v>
      </c>
      <c r="L24" t="s">
        <v>56</v>
      </c>
      <c r="M24" t="s">
        <v>54</v>
      </c>
      <c r="N24">
        <v>2</v>
      </c>
      <c r="O24">
        <v>-2</v>
      </c>
      <c r="P24">
        <v>0</v>
      </c>
      <c r="Q24">
        <v>38</v>
      </c>
      <c r="R24">
        <v>0</v>
      </c>
      <c r="T24">
        <v>0</v>
      </c>
      <c r="U24">
        <v>1</v>
      </c>
      <c r="V24">
        <v>1186</v>
      </c>
      <c r="W24">
        <v>3</v>
      </c>
      <c r="X24" t="s">
        <v>71</v>
      </c>
      <c r="Y24">
        <v>1</v>
      </c>
      <c r="Z24">
        <v>3</v>
      </c>
      <c r="AA24">
        <v>44</v>
      </c>
      <c r="AB24">
        <v>3</v>
      </c>
      <c r="AC24">
        <v>1</v>
      </c>
      <c r="AD24">
        <v>3</v>
      </c>
      <c r="AE24">
        <v>2821</v>
      </c>
      <c r="AF24">
        <v>2997</v>
      </c>
      <c r="AG24">
        <v>3</v>
      </c>
      <c r="AH24">
        <v>16</v>
      </c>
      <c r="AI24">
        <v>3</v>
      </c>
      <c r="AJ24">
        <v>1</v>
      </c>
      <c r="AK24">
        <v>80</v>
      </c>
      <c r="AL24">
        <v>1</v>
      </c>
      <c r="AM24">
        <v>8</v>
      </c>
      <c r="AN24">
        <v>3</v>
      </c>
      <c r="AO24">
        <v>2</v>
      </c>
      <c r="AP24">
        <v>2</v>
      </c>
      <c r="AQ24">
        <v>2</v>
      </c>
      <c r="AR24">
        <v>2</v>
      </c>
    </row>
    <row r="25" spans="1:44" x14ac:dyDescent="0.3">
      <c r="A25" t="s">
        <v>44</v>
      </c>
      <c r="B25" t="s">
        <v>45</v>
      </c>
      <c r="C25" t="s">
        <v>46</v>
      </c>
      <c r="D25" t="s">
        <v>47</v>
      </c>
      <c r="E25" t="s">
        <v>60</v>
      </c>
      <c r="F25" t="s">
        <v>66</v>
      </c>
      <c r="G25" t="s">
        <v>845</v>
      </c>
      <c r="H25">
        <v>1052</v>
      </c>
      <c r="I25" t="s">
        <v>62</v>
      </c>
      <c r="J25" t="s">
        <v>68</v>
      </c>
      <c r="K25" t="s">
        <v>79</v>
      </c>
      <c r="L25" t="s">
        <v>56</v>
      </c>
      <c r="M25" t="s">
        <v>54</v>
      </c>
      <c r="N25">
        <v>3</v>
      </c>
      <c r="O25">
        <v>-2</v>
      </c>
      <c r="P25">
        <v>0</v>
      </c>
      <c r="Q25">
        <v>36</v>
      </c>
      <c r="R25">
        <v>1</v>
      </c>
      <c r="S25">
        <v>1</v>
      </c>
      <c r="T25">
        <v>1</v>
      </c>
      <c r="U25">
        <v>0</v>
      </c>
      <c r="V25">
        <v>660</v>
      </c>
      <c r="W25">
        <v>15</v>
      </c>
      <c r="X25" t="s">
        <v>77</v>
      </c>
      <c r="Y25">
        <v>1</v>
      </c>
      <c r="Z25">
        <v>1</v>
      </c>
      <c r="AA25">
        <v>81</v>
      </c>
      <c r="AB25">
        <v>3</v>
      </c>
      <c r="AC25">
        <v>2</v>
      </c>
      <c r="AD25">
        <v>3</v>
      </c>
      <c r="AE25">
        <v>4834</v>
      </c>
      <c r="AF25">
        <v>7858</v>
      </c>
      <c r="AG25">
        <v>7</v>
      </c>
      <c r="AH25">
        <v>14</v>
      </c>
      <c r="AI25">
        <v>3</v>
      </c>
      <c r="AJ25">
        <v>2</v>
      </c>
      <c r="AK25">
        <v>80</v>
      </c>
      <c r="AL25">
        <v>1</v>
      </c>
      <c r="AM25">
        <v>9</v>
      </c>
      <c r="AN25">
        <v>2</v>
      </c>
      <c r="AO25">
        <v>1</v>
      </c>
      <c r="AP25">
        <v>0</v>
      </c>
      <c r="AQ25">
        <v>0</v>
      </c>
      <c r="AR25">
        <v>0</v>
      </c>
    </row>
    <row r="26" spans="1:44" x14ac:dyDescent="0.3">
      <c r="A26" t="s">
        <v>56</v>
      </c>
      <c r="B26" t="s">
        <v>45</v>
      </c>
      <c r="C26" t="s">
        <v>46</v>
      </c>
      <c r="D26" t="s">
        <v>59</v>
      </c>
      <c r="E26" t="s">
        <v>60</v>
      </c>
      <c r="F26" t="s">
        <v>66</v>
      </c>
      <c r="G26" t="s">
        <v>824</v>
      </c>
      <c r="H26">
        <v>1028</v>
      </c>
      <c r="I26" t="s">
        <v>62</v>
      </c>
      <c r="J26" t="s">
        <v>68</v>
      </c>
      <c r="K26" t="s">
        <v>79</v>
      </c>
      <c r="L26" t="s">
        <v>56</v>
      </c>
      <c r="M26" t="s">
        <v>54</v>
      </c>
      <c r="N26">
        <v>4</v>
      </c>
      <c r="O26">
        <v>-2</v>
      </c>
      <c r="P26">
        <v>0</v>
      </c>
      <c r="Q26">
        <v>35</v>
      </c>
      <c r="R26">
        <v>0</v>
      </c>
      <c r="T26">
        <v>0</v>
      </c>
      <c r="U26">
        <v>1</v>
      </c>
      <c r="V26">
        <v>802</v>
      </c>
      <c r="W26">
        <v>10</v>
      </c>
      <c r="X26" t="s">
        <v>77</v>
      </c>
      <c r="Y26">
        <v>1</v>
      </c>
      <c r="Z26">
        <v>2</v>
      </c>
      <c r="AA26">
        <v>45</v>
      </c>
      <c r="AB26">
        <v>3</v>
      </c>
      <c r="AC26">
        <v>1</v>
      </c>
      <c r="AD26">
        <v>4</v>
      </c>
      <c r="AE26">
        <v>3917</v>
      </c>
      <c r="AF26">
        <v>9541</v>
      </c>
      <c r="AG26">
        <v>1</v>
      </c>
      <c r="AH26">
        <v>20</v>
      </c>
      <c r="AI26">
        <v>4</v>
      </c>
      <c r="AJ26">
        <v>1</v>
      </c>
      <c r="AK26">
        <v>80</v>
      </c>
      <c r="AL26">
        <v>1</v>
      </c>
      <c r="AM26">
        <v>3</v>
      </c>
      <c r="AN26">
        <v>2</v>
      </c>
      <c r="AO26">
        <v>3</v>
      </c>
      <c r="AP26">
        <v>2</v>
      </c>
      <c r="AQ26">
        <v>1</v>
      </c>
      <c r="AR26">
        <v>2</v>
      </c>
    </row>
    <row r="27" spans="1:44" x14ac:dyDescent="0.3">
      <c r="A27" t="s">
        <v>44</v>
      </c>
      <c r="B27" t="s">
        <v>45</v>
      </c>
      <c r="C27" t="s">
        <v>46</v>
      </c>
      <c r="D27" t="s">
        <v>47</v>
      </c>
      <c r="E27" t="s">
        <v>60</v>
      </c>
      <c r="F27" t="s">
        <v>66</v>
      </c>
      <c r="G27" t="s">
        <v>809</v>
      </c>
      <c r="H27">
        <v>1010</v>
      </c>
      <c r="I27" t="s">
        <v>62</v>
      </c>
      <c r="J27" t="s">
        <v>68</v>
      </c>
      <c r="K27" t="s">
        <v>79</v>
      </c>
      <c r="L27" t="s">
        <v>44</v>
      </c>
      <c r="M27" t="s">
        <v>54</v>
      </c>
      <c r="N27">
        <v>2</v>
      </c>
      <c r="O27">
        <v>-2</v>
      </c>
      <c r="P27">
        <v>0</v>
      </c>
      <c r="Q27">
        <v>35</v>
      </c>
      <c r="R27">
        <v>1</v>
      </c>
      <c r="S27">
        <v>1</v>
      </c>
      <c r="T27">
        <v>1</v>
      </c>
      <c r="U27">
        <v>0</v>
      </c>
      <c r="V27">
        <v>622</v>
      </c>
      <c r="W27">
        <v>14</v>
      </c>
      <c r="X27" t="s">
        <v>71</v>
      </c>
      <c r="Y27">
        <v>1</v>
      </c>
      <c r="Z27">
        <v>3</v>
      </c>
      <c r="AA27">
        <v>39</v>
      </c>
      <c r="AB27">
        <v>2</v>
      </c>
      <c r="AC27">
        <v>1</v>
      </c>
      <c r="AD27">
        <v>3</v>
      </c>
      <c r="AE27">
        <v>3743</v>
      </c>
      <c r="AF27">
        <v>10074</v>
      </c>
      <c r="AG27">
        <v>1</v>
      </c>
      <c r="AH27">
        <v>24</v>
      </c>
      <c r="AI27">
        <v>4</v>
      </c>
      <c r="AJ27">
        <v>4</v>
      </c>
      <c r="AK27">
        <v>80</v>
      </c>
      <c r="AL27">
        <v>1</v>
      </c>
      <c r="AM27">
        <v>5</v>
      </c>
      <c r="AN27">
        <v>1</v>
      </c>
      <c r="AO27">
        <v>4</v>
      </c>
      <c r="AP27">
        <v>2</v>
      </c>
      <c r="AQ27">
        <v>0</v>
      </c>
      <c r="AR27">
        <v>2</v>
      </c>
    </row>
    <row r="28" spans="1:44" x14ac:dyDescent="0.3">
      <c r="A28" t="s">
        <v>56</v>
      </c>
      <c r="B28" t="s">
        <v>45</v>
      </c>
      <c r="C28" t="s">
        <v>69</v>
      </c>
      <c r="D28" t="s">
        <v>59</v>
      </c>
      <c r="E28" t="s">
        <v>48</v>
      </c>
      <c r="F28" t="s">
        <v>66</v>
      </c>
      <c r="G28" t="s">
        <v>786</v>
      </c>
      <c r="H28">
        <v>982</v>
      </c>
      <c r="I28" t="s">
        <v>62</v>
      </c>
      <c r="J28" t="s">
        <v>52</v>
      </c>
      <c r="K28" t="s">
        <v>79</v>
      </c>
      <c r="L28" t="s">
        <v>56</v>
      </c>
      <c r="M28" t="s">
        <v>54</v>
      </c>
      <c r="N28">
        <v>2</v>
      </c>
      <c r="O28">
        <v>-2</v>
      </c>
      <c r="P28">
        <v>0</v>
      </c>
      <c r="Q28">
        <v>30</v>
      </c>
      <c r="R28">
        <v>0</v>
      </c>
      <c r="T28">
        <v>0</v>
      </c>
      <c r="U28">
        <v>1</v>
      </c>
      <c r="V28">
        <v>231</v>
      </c>
      <c r="W28">
        <v>8</v>
      </c>
      <c r="X28" t="s">
        <v>55</v>
      </c>
      <c r="Y28">
        <v>1</v>
      </c>
      <c r="Z28">
        <v>3</v>
      </c>
      <c r="AA28">
        <v>62</v>
      </c>
      <c r="AB28">
        <v>3</v>
      </c>
      <c r="AC28">
        <v>3</v>
      </c>
      <c r="AD28">
        <v>3</v>
      </c>
      <c r="AE28">
        <v>7264</v>
      </c>
      <c r="AF28">
        <v>9977</v>
      </c>
      <c r="AG28">
        <v>5</v>
      </c>
      <c r="AH28">
        <v>11</v>
      </c>
      <c r="AI28">
        <v>3</v>
      </c>
      <c r="AJ28">
        <v>1</v>
      </c>
      <c r="AK28">
        <v>80</v>
      </c>
      <c r="AL28">
        <v>1</v>
      </c>
      <c r="AM28">
        <v>10</v>
      </c>
      <c r="AN28">
        <v>4</v>
      </c>
      <c r="AO28">
        <v>8</v>
      </c>
      <c r="AP28">
        <v>4</v>
      </c>
      <c r="AQ28">
        <v>7</v>
      </c>
      <c r="AR28">
        <v>7</v>
      </c>
    </row>
    <row r="29" spans="1:44" x14ac:dyDescent="0.3">
      <c r="A29" t="s">
        <v>44</v>
      </c>
      <c r="B29" t="s">
        <v>45</v>
      </c>
      <c r="C29" t="s">
        <v>92</v>
      </c>
      <c r="D29" t="s">
        <v>47</v>
      </c>
      <c r="E29" t="s">
        <v>48</v>
      </c>
      <c r="F29" t="s">
        <v>66</v>
      </c>
      <c r="G29" t="s">
        <v>772</v>
      </c>
      <c r="H29">
        <v>959</v>
      </c>
      <c r="I29" t="s">
        <v>62</v>
      </c>
      <c r="J29" t="s">
        <v>99</v>
      </c>
      <c r="K29" t="s">
        <v>53</v>
      </c>
      <c r="L29" t="s">
        <v>44</v>
      </c>
      <c r="M29" t="s">
        <v>54</v>
      </c>
      <c r="N29">
        <v>3</v>
      </c>
      <c r="O29">
        <v>-2</v>
      </c>
      <c r="P29">
        <v>0</v>
      </c>
      <c r="Q29">
        <v>19</v>
      </c>
      <c r="R29">
        <v>1</v>
      </c>
      <c r="S29">
        <v>1</v>
      </c>
      <c r="T29">
        <v>1</v>
      </c>
      <c r="U29">
        <v>0</v>
      </c>
      <c r="V29">
        <v>419</v>
      </c>
      <c r="W29">
        <v>21</v>
      </c>
      <c r="X29" t="s">
        <v>77</v>
      </c>
      <c r="Y29">
        <v>1</v>
      </c>
      <c r="Z29">
        <v>4</v>
      </c>
      <c r="AA29">
        <v>37</v>
      </c>
      <c r="AB29">
        <v>2</v>
      </c>
      <c r="AC29">
        <v>1</v>
      </c>
      <c r="AD29">
        <v>3</v>
      </c>
      <c r="AE29">
        <v>2121</v>
      </c>
      <c r="AF29">
        <v>9947</v>
      </c>
      <c r="AG29">
        <v>1</v>
      </c>
      <c r="AH29">
        <v>13</v>
      </c>
      <c r="AI29">
        <v>3</v>
      </c>
      <c r="AJ29">
        <v>2</v>
      </c>
      <c r="AK29">
        <v>80</v>
      </c>
      <c r="AL29">
        <v>0</v>
      </c>
      <c r="AM29">
        <v>1</v>
      </c>
      <c r="AN29">
        <v>4</v>
      </c>
      <c r="AO29">
        <v>1</v>
      </c>
      <c r="AP29">
        <v>0</v>
      </c>
      <c r="AQ29">
        <v>0</v>
      </c>
      <c r="AR29">
        <v>0</v>
      </c>
    </row>
    <row r="30" spans="1:44" x14ac:dyDescent="0.3">
      <c r="A30" t="s">
        <v>56</v>
      </c>
      <c r="B30" t="s">
        <v>45</v>
      </c>
      <c r="C30" t="s">
        <v>46</v>
      </c>
      <c r="D30" t="s">
        <v>59</v>
      </c>
      <c r="E30" t="s">
        <v>60</v>
      </c>
      <c r="F30" t="s">
        <v>66</v>
      </c>
      <c r="G30" t="s">
        <v>764</v>
      </c>
      <c r="H30">
        <v>949</v>
      </c>
      <c r="I30" t="s">
        <v>62</v>
      </c>
      <c r="J30" t="s">
        <v>63</v>
      </c>
      <c r="K30" t="s">
        <v>53</v>
      </c>
      <c r="L30" t="s">
        <v>56</v>
      </c>
      <c r="M30" t="s">
        <v>54</v>
      </c>
      <c r="N30">
        <v>6</v>
      </c>
      <c r="O30">
        <v>-2</v>
      </c>
      <c r="P30">
        <v>0</v>
      </c>
      <c r="Q30">
        <v>36</v>
      </c>
      <c r="R30">
        <v>0</v>
      </c>
      <c r="T30">
        <v>0</v>
      </c>
      <c r="U30">
        <v>1</v>
      </c>
      <c r="V30">
        <v>188</v>
      </c>
      <c r="W30">
        <v>7</v>
      </c>
      <c r="X30" t="s">
        <v>71</v>
      </c>
      <c r="Y30">
        <v>1</v>
      </c>
      <c r="Z30">
        <v>2</v>
      </c>
      <c r="AA30">
        <v>65</v>
      </c>
      <c r="AB30">
        <v>3</v>
      </c>
      <c r="AC30">
        <v>1</v>
      </c>
      <c r="AD30">
        <v>4</v>
      </c>
      <c r="AE30">
        <v>4678</v>
      </c>
      <c r="AF30">
        <v>23293</v>
      </c>
      <c r="AG30">
        <v>2</v>
      </c>
      <c r="AH30">
        <v>18</v>
      </c>
      <c r="AI30">
        <v>3</v>
      </c>
      <c r="AJ30">
        <v>3</v>
      </c>
      <c r="AK30">
        <v>80</v>
      </c>
      <c r="AL30">
        <v>0</v>
      </c>
      <c r="AM30">
        <v>8</v>
      </c>
      <c r="AN30">
        <v>3</v>
      </c>
      <c r="AO30">
        <v>6</v>
      </c>
      <c r="AP30">
        <v>2</v>
      </c>
      <c r="AQ30">
        <v>0</v>
      </c>
      <c r="AR30">
        <v>1</v>
      </c>
    </row>
    <row r="31" spans="1:44" x14ac:dyDescent="0.3">
      <c r="A31" t="s">
        <v>56</v>
      </c>
      <c r="B31" t="s">
        <v>45</v>
      </c>
      <c r="C31" t="s">
        <v>69</v>
      </c>
      <c r="D31" t="s">
        <v>59</v>
      </c>
      <c r="E31" t="s">
        <v>60</v>
      </c>
      <c r="F31" t="s">
        <v>66</v>
      </c>
      <c r="G31" t="s">
        <v>757</v>
      </c>
      <c r="H31">
        <v>939</v>
      </c>
      <c r="I31" t="s">
        <v>62</v>
      </c>
      <c r="J31" t="s">
        <v>63</v>
      </c>
      <c r="K31" t="s">
        <v>53</v>
      </c>
      <c r="L31" t="s">
        <v>44</v>
      </c>
      <c r="M31" t="s">
        <v>54</v>
      </c>
      <c r="N31">
        <v>1</v>
      </c>
      <c r="O31">
        <v>-2</v>
      </c>
      <c r="P31">
        <v>0</v>
      </c>
      <c r="Q31">
        <v>33</v>
      </c>
      <c r="R31">
        <v>0</v>
      </c>
      <c r="T31">
        <v>0</v>
      </c>
      <c r="U31">
        <v>1</v>
      </c>
      <c r="V31">
        <v>1198</v>
      </c>
      <c r="W31">
        <v>1</v>
      </c>
      <c r="X31" t="s">
        <v>71</v>
      </c>
      <c r="Y31">
        <v>1</v>
      </c>
      <c r="Z31">
        <v>3</v>
      </c>
      <c r="AA31">
        <v>100</v>
      </c>
      <c r="AB31">
        <v>2</v>
      </c>
      <c r="AC31">
        <v>1</v>
      </c>
      <c r="AD31">
        <v>3</v>
      </c>
      <c r="AE31">
        <v>2799</v>
      </c>
      <c r="AF31">
        <v>3339</v>
      </c>
      <c r="AG31">
        <v>3</v>
      </c>
      <c r="AH31">
        <v>11</v>
      </c>
      <c r="AI31">
        <v>3</v>
      </c>
      <c r="AJ31">
        <v>2</v>
      </c>
      <c r="AK31">
        <v>80</v>
      </c>
      <c r="AL31">
        <v>0</v>
      </c>
      <c r="AM31">
        <v>6</v>
      </c>
      <c r="AN31">
        <v>3</v>
      </c>
      <c r="AO31">
        <v>3</v>
      </c>
      <c r="AP31">
        <v>2</v>
      </c>
      <c r="AQ31">
        <v>0</v>
      </c>
      <c r="AR31">
        <v>2</v>
      </c>
    </row>
    <row r="32" spans="1:44" x14ac:dyDescent="0.3">
      <c r="A32" t="s">
        <v>56</v>
      </c>
      <c r="B32" t="s">
        <v>45</v>
      </c>
      <c r="C32" t="s">
        <v>69</v>
      </c>
      <c r="D32" t="s">
        <v>59</v>
      </c>
      <c r="E32" t="s">
        <v>48</v>
      </c>
      <c r="F32" t="s">
        <v>66</v>
      </c>
      <c r="G32" t="s">
        <v>718</v>
      </c>
      <c r="H32">
        <v>879</v>
      </c>
      <c r="I32" t="s">
        <v>62</v>
      </c>
      <c r="J32" t="s">
        <v>52</v>
      </c>
      <c r="K32" t="s">
        <v>64</v>
      </c>
      <c r="L32" t="s">
        <v>44</v>
      </c>
      <c r="M32" t="s">
        <v>54</v>
      </c>
      <c r="N32">
        <v>3</v>
      </c>
      <c r="O32">
        <v>-2</v>
      </c>
      <c r="P32">
        <v>0</v>
      </c>
      <c r="Q32">
        <v>25</v>
      </c>
      <c r="R32">
        <v>0</v>
      </c>
      <c r="T32">
        <v>0</v>
      </c>
      <c r="U32">
        <v>1</v>
      </c>
      <c r="V32">
        <v>141</v>
      </c>
      <c r="W32">
        <v>3</v>
      </c>
      <c r="X32" t="s">
        <v>65</v>
      </c>
      <c r="Y32">
        <v>1</v>
      </c>
      <c r="Z32">
        <v>3</v>
      </c>
      <c r="AA32">
        <v>98</v>
      </c>
      <c r="AB32">
        <v>3</v>
      </c>
      <c r="AC32">
        <v>2</v>
      </c>
      <c r="AD32">
        <v>3</v>
      </c>
      <c r="AE32">
        <v>4194</v>
      </c>
      <c r="AF32">
        <v>14363</v>
      </c>
      <c r="AG32">
        <v>1</v>
      </c>
      <c r="AH32">
        <v>18</v>
      </c>
      <c r="AI32">
        <v>3</v>
      </c>
      <c r="AJ32">
        <v>4</v>
      </c>
      <c r="AK32">
        <v>80</v>
      </c>
      <c r="AL32">
        <v>0</v>
      </c>
      <c r="AM32">
        <v>5</v>
      </c>
      <c r="AN32">
        <v>3</v>
      </c>
      <c r="AO32">
        <v>5</v>
      </c>
      <c r="AP32">
        <v>3</v>
      </c>
      <c r="AQ32">
        <v>0</v>
      </c>
      <c r="AR32">
        <v>3</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46</v>
      </c>
      <c r="D34" t="s">
        <v>59</v>
      </c>
      <c r="E34" t="s">
        <v>60</v>
      </c>
      <c r="F34" t="s">
        <v>66</v>
      </c>
      <c r="G34" t="s">
        <v>695</v>
      </c>
      <c r="H34">
        <v>845</v>
      </c>
      <c r="I34" t="s">
        <v>62</v>
      </c>
      <c r="J34" t="s">
        <v>81</v>
      </c>
      <c r="K34" t="s">
        <v>53</v>
      </c>
      <c r="L34" t="s">
        <v>56</v>
      </c>
      <c r="M34" t="s">
        <v>54</v>
      </c>
      <c r="N34">
        <v>3</v>
      </c>
      <c r="O34">
        <v>-2</v>
      </c>
      <c r="P34">
        <v>0</v>
      </c>
      <c r="Q34">
        <v>35</v>
      </c>
      <c r="R34">
        <v>0</v>
      </c>
      <c r="T34">
        <v>0</v>
      </c>
      <c r="U34">
        <v>1</v>
      </c>
      <c r="V34">
        <v>950</v>
      </c>
      <c r="W34">
        <v>7</v>
      </c>
      <c r="X34" t="s">
        <v>77</v>
      </c>
      <c r="Y34">
        <v>1</v>
      </c>
      <c r="Z34">
        <v>3</v>
      </c>
      <c r="AA34">
        <v>59</v>
      </c>
      <c r="AB34">
        <v>3</v>
      </c>
      <c r="AC34">
        <v>3</v>
      </c>
      <c r="AD34">
        <v>3</v>
      </c>
      <c r="AE34">
        <v>10221</v>
      </c>
      <c r="AF34">
        <v>18869</v>
      </c>
      <c r="AG34">
        <v>3</v>
      </c>
      <c r="AH34">
        <v>21</v>
      </c>
      <c r="AI34">
        <v>4</v>
      </c>
      <c r="AJ34">
        <v>2</v>
      </c>
      <c r="AK34">
        <v>80</v>
      </c>
      <c r="AL34">
        <v>0</v>
      </c>
      <c r="AM34">
        <v>17</v>
      </c>
      <c r="AN34">
        <v>4</v>
      </c>
      <c r="AO34">
        <v>8</v>
      </c>
      <c r="AP34">
        <v>5</v>
      </c>
      <c r="AQ34">
        <v>1</v>
      </c>
      <c r="AR34">
        <v>6</v>
      </c>
    </row>
    <row r="35" spans="1:44" x14ac:dyDescent="0.3">
      <c r="A35" t="s">
        <v>56</v>
      </c>
      <c r="B35" t="s">
        <v>45</v>
      </c>
      <c r="C35" t="s">
        <v>69</v>
      </c>
      <c r="D35" t="s">
        <v>59</v>
      </c>
      <c r="E35" t="s">
        <v>48</v>
      </c>
      <c r="F35" t="s">
        <v>66</v>
      </c>
      <c r="G35" t="s">
        <v>651</v>
      </c>
      <c r="H35">
        <v>786</v>
      </c>
      <c r="I35" t="s">
        <v>62</v>
      </c>
      <c r="J35" t="s">
        <v>52</v>
      </c>
      <c r="K35" t="s">
        <v>53</v>
      </c>
      <c r="L35" t="s">
        <v>56</v>
      </c>
      <c r="M35" t="s">
        <v>54</v>
      </c>
      <c r="N35">
        <v>5</v>
      </c>
      <c r="O35">
        <v>-2</v>
      </c>
      <c r="P35">
        <v>0</v>
      </c>
      <c r="Q35">
        <v>34</v>
      </c>
      <c r="R35">
        <v>0</v>
      </c>
      <c r="T35">
        <v>0</v>
      </c>
      <c r="U35">
        <v>1</v>
      </c>
      <c r="V35">
        <v>304</v>
      </c>
      <c r="W35">
        <v>2</v>
      </c>
      <c r="X35" t="s">
        <v>77</v>
      </c>
      <c r="Y35">
        <v>1</v>
      </c>
      <c r="Z35">
        <v>4</v>
      </c>
      <c r="AA35">
        <v>60</v>
      </c>
      <c r="AB35">
        <v>3</v>
      </c>
      <c r="AC35">
        <v>2</v>
      </c>
      <c r="AD35">
        <v>4</v>
      </c>
      <c r="AE35">
        <v>6274</v>
      </c>
      <c r="AF35">
        <v>18686</v>
      </c>
      <c r="AG35">
        <v>1</v>
      </c>
      <c r="AH35">
        <v>22</v>
      </c>
      <c r="AI35">
        <v>4</v>
      </c>
      <c r="AJ35">
        <v>3</v>
      </c>
      <c r="AK35">
        <v>80</v>
      </c>
      <c r="AL35">
        <v>0</v>
      </c>
      <c r="AM35">
        <v>6</v>
      </c>
      <c r="AN35">
        <v>3</v>
      </c>
      <c r="AO35">
        <v>6</v>
      </c>
      <c r="AP35">
        <v>5</v>
      </c>
      <c r="AQ35">
        <v>1</v>
      </c>
      <c r="AR35">
        <v>4</v>
      </c>
    </row>
    <row r="36" spans="1:44" x14ac:dyDescent="0.3">
      <c r="A36" t="s">
        <v>44</v>
      </c>
      <c r="B36" t="s">
        <v>45</v>
      </c>
      <c r="C36" t="s">
        <v>69</v>
      </c>
      <c r="D36" t="s">
        <v>47</v>
      </c>
      <c r="E36" t="s">
        <v>60</v>
      </c>
      <c r="F36" t="s">
        <v>66</v>
      </c>
      <c r="G36" t="s">
        <v>646</v>
      </c>
      <c r="H36">
        <v>780</v>
      </c>
      <c r="I36" t="s">
        <v>62</v>
      </c>
      <c r="J36" t="s">
        <v>63</v>
      </c>
      <c r="K36" t="s">
        <v>53</v>
      </c>
      <c r="L36" t="s">
        <v>44</v>
      </c>
      <c r="M36" t="s">
        <v>54</v>
      </c>
      <c r="N36">
        <v>2</v>
      </c>
      <c r="O36">
        <v>-2</v>
      </c>
      <c r="P36">
        <v>0</v>
      </c>
      <c r="Q36">
        <v>33</v>
      </c>
      <c r="R36">
        <v>1</v>
      </c>
      <c r="S36">
        <v>1</v>
      </c>
      <c r="T36">
        <v>1</v>
      </c>
      <c r="U36">
        <v>0</v>
      </c>
      <c r="V36">
        <v>527</v>
      </c>
      <c r="W36">
        <v>1</v>
      </c>
      <c r="X36" t="s">
        <v>71</v>
      </c>
      <c r="Y36">
        <v>1</v>
      </c>
      <c r="Z36">
        <v>4</v>
      </c>
      <c r="AA36">
        <v>63</v>
      </c>
      <c r="AB36">
        <v>3</v>
      </c>
      <c r="AC36">
        <v>1</v>
      </c>
      <c r="AD36">
        <v>4</v>
      </c>
      <c r="AE36">
        <v>2686</v>
      </c>
      <c r="AF36">
        <v>5207</v>
      </c>
      <c r="AG36">
        <v>1</v>
      </c>
      <c r="AH36">
        <v>13</v>
      </c>
      <c r="AI36">
        <v>3</v>
      </c>
      <c r="AJ36">
        <v>3</v>
      </c>
      <c r="AK36">
        <v>80</v>
      </c>
      <c r="AL36">
        <v>0</v>
      </c>
      <c r="AM36">
        <v>10</v>
      </c>
      <c r="AN36">
        <v>2</v>
      </c>
      <c r="AO36">
        <v>10</v>
      </c>
      <c r="AP36">
        <v>9</v>
      </c>
      <c r="AQ36">
        <v>7</v>
      </c>
      <c r="AR36">
        <v>8</v>
      </c>
    </row>
    <row r="37" spans="1:44" x14ac:dyDescent="0.3">
      <c r="A37" t="s">
        <v>56</v>
      </c>
      <c r="B37" t="s">
        <v>45</v>
      </c>
      <c r="C37" t="s">
        <v>46</v>
      </c>
      <c r="D37" t="s">
        <v>59</v>
      </c>
      <c r="E37" t="s">
        <v>60</v>
      </c>
      <c r="F37" t="s">
        <v>66</v>
      </c>
      <c r="G37" t="s">
        <v>590</v>
      </c>
      <c r="H37">
        <v>689</v>
      </c>
      <c r="I37" t="s">
        <v>62</v>
      </c>
      <c r="J37" t="s">
        <v>81</v>
      </c>
      <c r="K37" t="s">
        <v>64</v>
      </c>
      <c r="L37" t="s">
        <v>56</v>
      </c>
      <c r="M37" t="s">
        <v>54</v>
      </c>
      <c r="N37">
        <v>2</v>
      </c>
      <c r="O37">
        <v>-2</v>
      </c>
      <c r="P37">
        <v>0</v>
      </c>
      <c r="Q37">
        <v>37</v>
      </c>
      <c r="R37">
        <v>0</v>
      </c>
      <c r="T37">
        <v>0</v>
      </c>
      <c r="U37">
        <v>1</v>
      </c>
      <c r="V37">
        <v>482</v>
      </c>
      <c r="W37">
        <v>3</v>
      </c>
      <c r="X37" t="s">
        <v>77</v>
      </c>
      <c r="Y37">
        <v>1</v>
      </c>
      <c r="Z37">
        <v>3</v>
      </c>
      <c r="AA37">
        <v>36</v>
      </c>
      <c r="AB37">
        <v>3</v>
      </c>
      <c r="AC37">
        <v>3</v>
      </c>
      <c r="AD37">
        <v>3</v>
      </c>
      <c r="AE37">
        <v>9434</v>
      </c>
      <c r="AF37">
        <v>9606</v>
      </c>
      <c r="AG37">
        <v>1</v>
      </c>
      <c r="AH37">
        <v>15</v>
      </c>
      <c r="AI37">
        <v>3</v>
      </c>
      <c r="AJ37">
        <v>3</v>
      </c>
      <c r="AK37">
        <v>80</v>
      </c>
      <c r="AL37">
        <v>1</v>
      </c>
      <c r="AM37">
        <v>10</v>
      </c>
      <c r="AN37">
        <v>3</v>
      </c>
      <c r="AO37">
        <v>10</v>
      </c>
      <c r="AP37">
        <v>7</v>
      </c>
      <c r="AQ37">
        <v>7</v>
      </c>
      <c r="AR37">
        <v>8</v>
      </c>
    </row>
    <row r="38" spans="1:44" x14ac:dyDescent="0.3">
      <c r="A38" t="s">
        <v>56</v>
      </c>
      <c r="B38" t="s">
        <v>45</v>
      </c>
      <c r="C38" t="s">
        <v>46</v>
      </c>
      <c r="D38" t="s">
        <v>59</v>
      </c>
      <c r="E38" t="s">
        <v>60</v>
      </c>
      <c r="F38" t="s">
        <v>66</v>
      </c>
      <c r="G38" t="s">
        <v>581</v>
      </c>
      <c r="H38">
        <v>671</v>
      </c>
      <c r="I38" t="s">
        <v>62</v>
      </c>
      <c r="J38" t="s">
        <v>95</v>
      </c>
      <c r="K38" t="s">
        <v>64</v>
      </c>
      <c r="L38" t="s">
        <v>44</v>
      </c>
      <c r="M38" t="s">
        <v>54</v>
      </c>
      <c r="N38">
        <v>2</v>
      </c>
      <c r="O38">
        <v>-2</v>
      </c>
      <c r="P38">
        <v>0</v>
      </c>
      <c r="Q38">
        <v>44</v>
      </c>
      <c r="R38">
        <v>0</v>
      </c>
      <c r="T38">
        <v>0</v>
      </c>
      <c r="U38">
        <v>1</v>
      </c>
      <c r="V38">
        <v>1315</v>
      </c>
      <c r="W38">
        <v>3</v>
      </c>
      <c r="X38" t="s">
        <v>71</v>
      </c>
      <c r="Y38">
        <v>1</v>
      </c>
      <c r="Z38">
        <v>4</v>
      </c>
      <c r="AA38">
        <v>35</v>
      </c>
      <c r="AB38">
        <v>3</v>
      </c>
      <c r="AC38">
        <v>5</v>
      </c>
      <c r="AD38">
        <v>4</v>
      </c>
      <c r="AE38">
        <v>19513</v>
      </c>
      <c r="AF38">
        <v>9358</v>
      </c>
      <c r="AG38">
        <v>4</v>
      </c>
      <c r="AH38">
        <v>12</v>
      </c>
      <c r="AI38">
        <v>3</v>
      </c>
      <c r="AJ38">
        <v>1</v>
      </c>
      <c r="AK38">
        <v>80</v>
      </c>
      <c r="AL38">
        <v>1</v>
      </c>
      <c r="AM38">
        <v>26</v>
      </c>
      <c r="AN38">
        <v>4</v>
      </c>
      <c r="AO38">
        <v>2</v>
      </c>
      <c r="AP38">
        <v>2</v>
      </c>
      <c r="AQ38">
        <v>0</v>
      </c>
      <c r="AR38">
        <v>1</v>
      </c>
    </row>
    <row r="39" spans="1:44" x14ac:dyDescent="0.3">
      <c r="A39" t="s">
        <v>56</v>
      </c>
      <c r="B39" t="s">
        <v>45</v>
      </c>
      <c r="C39" t="s">
        <v>46</v>
      </c>
      <c r="D39" t="s">
        <v>59</v>
      </c>
      <c r="E39" t="s">
        <v>60</v>
      </c>
      <c r="F39" t="s">
        <v>66</v>
      </c>
      <c r="G39" t="s">
        <v>573</v>
      </c>
      <c r="H39">
        <v>661</v>
      </c>
      <c r="I39" t="s">
        <v>62</v>
      </c>
      <c r="J39" t="s">
        <v>101</v>
      </c>
      <c r="K39" t="s">
        <v>79</v>
      </c>
      <c r="L39" t="s">
        <v>44</v>
      </c>
      <c r="M39" t="s">
        <v>54</v>
      </c>
      <c r="N39">
        <v>3</v>
      </c>
      <c r="O39">
        <v>-2</v>
      </c>
      <c r="P39">
        <v>0</v>
      </c>
      <c r="Q39">
        <v>43</v>
      </c>
      <c r="R39">
        <v>0</v>
      </c>
      <c r="T39">
        <v>0</v>
      </c>
      <c r="U39">
        <v>1</v>
      </c>
      <c r="V39">
        <v>782</v>
      </c>
      <c r="W39">
        <v>6</v>
      </c>
      <c r="X39" t="s">
        <v>71</v>
      </c>
      <c r="Y39">
        <v>1</v>
      </c>
      <c r="Z39">
        <v>2</v>
      </c>
      <c r="AA39">
        <v>50</v>
      </c>
      <c r="AB39">
        <v>2</v>
      </c>
      <c r="AC39">
        <v>4</v>
      </c>
      <c r="AD39">
        <v>4</v>
      </c>
      <c r="AE39">
        <v>16627</v>
      </c>
      <c r="AF39">
        <v>2671</v>
      </c>
      <c r="AG39">
        <v>4</v>
      </c>
      <c r="AH39">
        <v>14</v>
      </c>
      <c r="AI39">
        <v>3</v>
      </c>
      <c r="AJ39">
        <v>3</v>
      </c>
      <c r="AK39">
        <v>80</v>
      </c>
      <c r="AL39">
        <v>1</v>
      </c>
      <c r="AM39">
        <v>21</v>
      </c>
      <c r="AN39">
        <v>2</v>
      </c>
      <c r="AO39">
        <v>1</v>
      </c>
      <c r="AP39">
        <v>0</v>
      </c>
      <c r="AQ39">
        <v>0</v>
      </c>
      <c r="AR39">
        <v>0</v>
      </c>
    </row>
    <row r="40" spans="1:44" x14ac:dyDescent="0.3">
      <c r="A40" t="s">
        <v>56</v>
      </c>
      <c r="B40" t="s">
        <v>45</v>
      </c>
      <c r="C40" t="s">
        <v>46</v>
      </c>
      <c r="D40" t="s">
        <v>59</v>
      </c>
      <c r="E40" t="s">
        <v>60</v>
      </c>
      <c r="F40" t="s">
        <v>66</v>
      </c>
      <c r="G40" t="s">
        <v>567</v>
      </c>
      <c r="H40">
        <v>652</v>
      </c>
      <c r="I40" t="s">
        <v>62</v>
      </c>
      <c r="J40" t="s">
        <v>68</v>
      </c>
      <c r="K40" t="s">
        <v>53</v>
      </c>
      <c r="L40" t="s">
        <v>56</v>
      </c>
      <c r="M40" t="s">
        <v>54</v>
      </c>
      <c r="N40">
        <v>3</v>
      </c>
      <c r="O40">
        <v>-2</v>
      </c>
      <c r="P40">
        <v>0</v>
      </c>
      <c r="Q40">
        <v>35</v>
      </c>
      <c r="R40">
        <v>0</v>
      </c>
      <c r="T40">
        <v>0</v>
      </c>
      <c r="U40">
        <v>1</v>
      </c>
      <c r="V40">
        <v>538</v>
      </c>
      <c r="W40">
        <v>25</v>
      </c>
      <c r="X40" t="s">
        <v>55</v>
      </c>
      <c r="Y40">
        <v>1</v>
      </c>
      <c r="Z40">
        <v>1</v>
      </c>
      <c r="AA40">
        <v>54</v>
      </c>
      <c r="AB40">
        <v>2</v>
      </c>
      <c r="AC40">
        <v>2</v>
      </c>
      <c r="AD40">
        <v>4</v>
      </c>
      <c r="AE40">
        <v>3681</v>
      </c>
      <c r="AF40">
        <v>14004</v>
      </c>
      <c r="AG40">
        <v>4</v>
      </c>
      <c r="AH40">
        <v>14</v>
      </c>
      <c r="AI40">
        <v>3</v>
      </c>
      <c r="AJ40">
        <v>4</v>
      </c>
      <c r="AK40">
        <v>80</v>
      </c>
      <c r="AL40">
        <v>0</v>
      </c>
      <c r="AM40">
        <v>9</v>
      </c>
      <c r="AN40">
        <v>3</v>
      </c>
      <c r="AO40">
        <v>3</v>
      </c>
      <c r="AP40">
        <v>2</v>
      </c>
      <c r="AQ40">
        <v>0</v>
      </c>
      <c r="AR40">
        <v>2</v>
      </c>
    </row>
    <row r="41" spans="1:44" x14ac:dyDescent="0.3">
      <c r="A41" t="s">
        <v>56</v>
      </c>
      <c r="B41" t="s">
        <v>45</v>
      </c>
      <c r="C41" t="s">
        <v>92</v>
      </c>
      <c r="D41" t="s">
        <v>59</v>
      </c>
      <c r="E41" t="s">
        <v>60</v>
      </c>
      <c r="F41" t="s">
        <v>66</v>
      </c>
      <c r="G41" t="s">
        <v>560</v>
      </c>
      <c r="H41">
        <v>643</v>
      </c>
      <c r="I41" t="s">
        <v>62</v>
      </c>
      <c r="J41" t="s">
        <v>68</v>
      </c>
      <c r="K41" t="s">
        <v>64</v>
      </c>
      <c r="L41" t="s">
        <v>56</v>
      </c>
      <c r="M41" t="s">
        <v>54</v>
      </c>
      <c r="N41">
        <v>2</v>
      </c>
      <c r="O41">
        <v>-2</v>
      </c>
      <c r="P41">
        <v>0</v>
      </c>
      <c r="Q41">
        <v>24</v>
      </c>
      <c r="R41">
        <v>0</v>
      </c>
      <c r="T41">
        <v>0</v>
      </c>
      <c r="U41">
        <v>1</v>
      </c>
      <c r="V41">
        <v>823</v>
      </c>
      <c r="W41">
        <v>17</v>
      </c>
      <c r="X41" t="s">
        <v>55</v>
      </c>
      <c r="Y41">
        <v>1</v>
      </c>
      <c r="Z41">
        <v>4</v>
      </c>
      <c r="AA41">
        <v>94</v>
      </c>
      <c r="AB41">
        <v>2</v>
      </c>
      <c r="AC41">
        <v>1</v>
      </c>
      <c r="AD41">
        <v>3</v>
      </c>
      <c r="AE41">
        <v>2127</v>
      </c>
      <c r="AF41">
        <v>9100</v>
      </c>
      <c r="AG41">
        <v>1</v>
      </c>
      <c r="AH41">
        <v>21</v>
      </c>
      <c r="AI41">
        <v>4</v>
      </c>
      <c r="AJ41">
        <v>4</v>
      </c>
      <c r="AK41">
        <v>80</v>
      </c>
      <c r="AL41">
        <v>1</v>
      </c>
      <c r="AM41">
        <v>1</v>
      </c>
      <c r="AN41">
        <v>3</v>
      </c>
      <c r="AO41">
        <v>1</v>
      </c>
      <c r="AP41">
        <v>0</v>
      </c>
      <c r="AQ41">
        <v>0</v>
      </c>
      <c r="AR41">
        <v>0</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44</v>
      </c>
      <c r="B43" t="s">
        <v>91</v>
      </c>
      <c r="C43" t="s">
        <v>69</v>
      </c>
      <c r="D43" t="s">
        <v>47</v>
      </c>
      <c r="E43" t="s">
        <v>48</v>
      </c>
      <c r="F43" t="s">
        <v>66</v>
      </c>
      <c r="G43" t="s">
        <v>553</v>
      </c>
      <c r="H43">
        <v>631</v>
      </c>
      <c r="I43" t="s">
        <v>62</v>
      </c>
      <c r="J43" t="s">
        <v>52</v>
      </c>
      <c r="K43" t="s">
        <v>64</v>
      </c>
      <c r="L43" t="s">
        <v>56</v>
      </c>
      <c r="M43" t="s">
        <v>54</v>
      </c>
      <c r="N43">
        <v>2</v>
      </c>
      <c r="O43">
        <v>-2</v>
      </c>
      <c r="P43">
        <v>0</v>
      </c>
      <c r="Q43">
        <v>32</v>
      </c>
      <c r="R43">
        <v>1</v>
      </c>
      <c r="S43">
        <v>1</v>
      </c>
      <c r="T43">
        <v>1</v>
      </c>
      <c r="U43">
        <v>0</v>
      </c>
      <c r="V43">
        <v>1474</v>
      </c>
      <c r="W43">
        <v>11</v>
      </c>
      <c r="X43" t="s">
        <v>71</v>
      </c>
      <c r="Y43">
        <v>1</v>
      </c>
      <c r="Z43">
        <v>4</v>
      </c>
      <c r="AA43">
        <v>60</v>
      </c>
      <c r="AB43">
        <v>4</v>
      </c>
      <c r="AC43">
        <v>2</v>
      </c>
      <c r="AD43">
        <v>3</v>
      </c>
      <c r="AE43">
        <v>4707</v>
      </c>
      <c r="AF43">
        <v>23914</v>
      </c>
      <c r="AG43">
        <v>8</v>
      </c>
      <c r="AH43">
        <v>12</v>
      </c>
      <c r="AI43">
        <v>3</v>
      </c>
      <c r="AJ43">
        <v>4</v>
      </c>
      <c r="AK43">
        <v>80</v>
      </c>
      <c r="AL43">
        <v>0</v>
      </c>
      <c r="AM43">
        <v>6</v>
      </c>
      <c r="AN43">
        <v>3</v>
      </c>
      <c r="AO43">
        <v>4</v>
      </c>
      <c r="AP43">
        <v>2</v>
      </c>
      <c r="AQ43">
        <v>1</v>
      </c>
      <c r="AR43">
        <v>2</v>
      </c>
    </row>
    <row r="44" spans="1:44" x14ac:dyDescent="0.3">
      <c r="A44" t="s">
        <v>56</v>
      </c>
      <c r="B44" t="s">
        <v>91</v>
      </c>
      <c r="C44" t="s">
        <v>46</v>
      </c>
      <c r="D44" t="s">
        <v>59</v>
      </c>
      <c r="E44" t="s">
        <v>48</v>
      </c>
      <c r="F44" t="s">
        <v>66</v>
      </c>
      <c r="G44" t="s">
        <v>542</v>
      </c>
      <c r="H44">
        <v>615</v>
      </c>
      <c r="I44" t="s">
        <v>62</v>
      </c>
      <c r="J44" t="s">
        <v>52</v>
      </c>
      <c r="K44" t="s">
        <v>79</v>
      </c>
      <c r="L44" t="s">
        <v>56</v>
      </c>
      <c r="M44" t="s">
        <v>54</v>
      </c>
      <c r="N44">
        <v>2</v>
      </c>
      <c r="O44">
        <v>-2</v>
      </c>
      <c r="P44">
        <v>0</v>
      </c>
      <c r="Q44">
        <v>40</v>
      </c>
      <c r="R44">
        <v>0</v>
      </c>
      <c r="T44">
        <v>0</v>
      </c>
      <c r="U44">
        <v>1</v>
      </c>
      <c r="V44">
        <v>1094</v>
      </c>
      <c r="W44">
        <v>28</v>
      </c>
      <c r="X44" t="s">
        <v>77</v>
      </c>
      <c r="Y44">
        <v>1</v>
      </c>
      <c r="Z44">
        <v>3</v>
      </c>
      <c r="AA44">
        <v>58</v>
      </c>
      <c r="AB44">
        <v>1</v>
      </c>
      <c r="AC44">
        <v>3</v>
      </c>
      <c r="AD44">
        <v>3</v>
      </c>
      <c r="AE44">
        <v>10932</v>
      </c>
      <c r="AF44">
        <v>11373</v>
      </c>
      <c r="AG44">
        <v>3</v>
      </c>
      <c r="AH44">
        <v>15</v>
      </c>
      <c r="AI44">
        <v>3</v>
      </c>
      <c r="AJ44">
        <v>3</v>
      </c>
      <c r="AK44">
        <v>80</v>
      </c>
      <c r="AL44">
        <v>1</v>
      </c>
      <c r="AM44">
        <v>20</v>
      </c>
      <c r="AN44">
        <v>3</v>
      </c>
      <c r="AO44">
        <v>1</v>
      </c>
      <c r="AP44">
        <v>0</v>
      </c>
      <c r="AQ44">
        <v>0</v>
      </c>
      <c r="AR44">
        <v>1</v>
      </c>
    </row>
    <row r="45" spans="1:44" x14ac:dyDescent="0.3">
      <c r="A45" t="s">
        <v>56</v>
      </c>
      <c r="B45" t="s">
        <v>45</v>
      </c>
      <c r="C45" t="s">
        <v>58</v>
      </c>
      <c r="D45" t="s">
        <v>59</v>
      </c>
      <c r="E45" t="s">
        <v>48</v>
      </c>
      <c r="F45" t="s">
        <v>66</v>
      </c>
      <c r="G45" t="s">
        <v>536</v>
      </c>
      <c r="H45">
        <v>606</v>
      </c>
      <c r="I45" t="s">
        <v>62</v>
      </c>
      <c r="J45" t="s">
        <v>52</v>
      </c>
      <c r="K45" t="s">
        <v>64</v>
      </c>
      <c r="L45" t="s">
        <v>56</v>
      </c>
      <c r="M45" t="s">
        <v>54</v>
      </c>
      <c r="N45">
        <v>3</v>
      </c>
      <c r="O45">
        <v>-2</v>
      </c>
      <c r="P45">
        <v>0</v>
      </c>
      <c r="Q45">
        <v>45</v>
      </c>
      <c r="R45">
        <v>0</v>
      </c>
      <c r="T45">
        <v>0</v>
      </c>
      <c r="U45">
        <v>1</v>
      </c>
      <c r="V45">
        <v>561</v>
      </c>
      <c r="W45">
        <v>2</v>
      </c>
      <c r="X45" t="s">
        <v>77</v>
      </c>
      <c r="Y45">
        <v>1</v>
      </c>
      <c r="Z45">
        <v>4</v>
      </c>
      <c r="AA45">
        <v>61</v>
      </c>
      <c r="AB45">
        <v>3</v>
      </c>
      <c r="AC45">
        <v>2</v>
      </c>
      <c r="AD45">
        <v>3</v>
      </c>
      <c r="AE45">
        <v>4805</v>
      </c>
      <c r="AF45">
        <v>16177</v>
      </c>
      <c r="AG45">
        <v>0</v>
      </c>
      <c r="AH45">
        <v>19</v>
      </c>
      <c r="AI45">
        <v>3</v>
      </c>
      <c r="AJ45">
        <v>2</v>
      </c>
      <c r="AK45">
        <v>80</v>
      </c>
      <c r="AL45">
        <v>1</v>
      </c>
      <c r="AM45">
        <v>9</v>
      </c>
      <c r="AN45">
        <v>4</v>
      </c>
      <c r="AO45">
        <v>8</v>
      </c>
      <c r="AP45">
        <v>7</v>
      </c>
      <c r="AQ45">
        <v>3</v>
      </c>
      <c r="AR45">
        <v>7</v>
      </c>
    </row>
    <row r="46" spans="1:44" x14ac:dyDescent="0.3">
      <c r="A46" t="s">
        <v>56</v>
      </c>
      <c r="B46" t="s">
        <v>57</v>
      </c>
      <c r="C46" t="s">
        <v>46</v>
      </c>
      <c r="D46" t="s">
        <v>59</v>
      </c>
      <c r="E46" t="s">
        <v>60</v>
      </c>
      <c r="F46" t="s">
        <v>66</v>
      </c>
      <c r="G46" t="s">
        <v>525</v>
      </c>
      <c r="H46">
        <v>591</v>
      </c>
      <c r="I46" t="s">
        <v>62</v>
      </c>
      <c r="J46" t="s">
        <v>68</v>
      </c>
      <c r="K46" t="s">
        <v>64</v>
      </c>
      <c r="L46" t="s">
        <v>56</v>
      </c>
      <c r="M46" t="s">
        <v>54</v>
      </c>
      <c r="N46">
        <v>4</v>
      </c>
      <c r="O46">
        <v>-2</v>
      </c>
      <c r="P46">
        <v>0</v>
      </c>
      <c r="Q46">
        <v>42</v>
      </c>
      <c r="R46">
        <v>0</v>
      </c>
      <c r="T46">
        <v>0</v>
      </c>
      <c r="U46">
        <v>1</v>
      </c>
      <c r="V46">
        <v>1474</v>
      </c>
      <c r="W46">
        <v>5</v>
      </c>
      <c r="X46" t="s">
        <v>55</v>
      </c>
      <c r="Y46">
        <v>1</v>
      </c>
      <c r="Z46">
        <v>2</v>
      </c>
      <c r="AA46">
        <v>97</v>
      </c>
      <c r="AB46">
        <v>3</v>
      </c>
      <c r="AC46">
        <v>1</v>
      </c>
      <c r="AD46">
        <v>3</v>
      </c>
      <c r="AE46">
        <v>2093</v>
      </c>
      <c r="AF46">
        <v>9260</v>
      </c>
      <c r="AG46">
        <v>4</v>
      </c>
      <c r="AH46">
        <v>17</v>
      </c>
      <c r="AI46">
        <v>3</v>
      </c>
      <c r="AJ46">
        <v>4</v>
      </c>
      <c r="AK46">
        <v>80</v>
      </c>
      <c r="AL46">
        <v>1</v>
      </c>
      <c r="AM46">
        <v>8</v>
      </c>
      <c r="AN46">
        <v>3</v>
      </c>
      <c r="AO46">
        <v>2</v>
      </c>
      <c r="AP46">
        <v>2</v>
      </c>
      <c r="AQ46">
        <v>2</v>
      </c>
      <c r="AR46">
        <v>0</v>
      </c>
    </row>
    <row r="47" spans="1:44" x14ac:dyDescent="0.3">
      <c r="A47" t="s">
        <v>56</v>
      </c>
      <c r="B47" t="s">
        <v>45</v>
      </c>
      <c r="C47" t="s">
        <v>58</v>
      </c>
      <c r="D47" t="s">
        <v>59</v>
      </c>
      <c r="E47" t="s">
        <v>60</v>
      </c>
      <c r="F47" t="s">
        <v>66</v>
      </c>
      <c r="G47" t="s">
        <v>459</v>
      </c>
      <c r="H47">
        <v>499</v>
      </c>
      <c r="I47" t="s">
        <v>62</v>
      </c>
      <c r="J47" t="s">
        <v>83</v>
      </c>
      <c r="K47" t="s">
        <v>53</v>
      </c>
      <c r="L47" t="s">
        <v>56</v>
      </c>
      <c r="M47" t="s">
        <v>54</v>
      </c>
      <c r="N47">
        <v>2</v>
      </c>
      <c r="O47">
        <v>-2</v>
      </c>
      <c r="P47">
        <v>0</v>
      </c>
      <c r="Q47">
        <v>49</v>
      </c>
      <c r="R47">
        <v>0</v>
      </c>
      <c r="T47">
        <v>0</v>
      </c>
      <c r="U47">
        <v>1</v>
      </c>
      <c r="V47">
        <v>1261</v>
      </c>
      <c r="W47">
        <v>7</v>
      </c>
      <c r="X47" t="s">
        <v>77</v>
      </c>
      <c r="Y47">
        <v>1</v>
      </c>
      <c r="Z47">
        <v>2</v>
      </c>
      <c r="AA47">
        <v>31</v>
      </c>
      <c r="AB47">
        <v>2</v>
      </c>
      <c r="AC47">
        <v>3</v>
      </c>
      <c r="AD47">
        <v>3</v>
      </c>
      <c r="AE47">
        <v>10965</v>
      </c>
      <c r="AF47">
        <v>12066</v>
      </c>
      <c r="AG47">
        <v>8</v>
      </c>
      <c r="AH47">
        <v>24</v>
      </c>
      <c r="AI47">
        <v>4</v>
      </c>
      <c r="AJ47">
        <v>3</v>
      </c>
      <c r="AK47">
        <v>80</v>
      </c>
      <c r="AL47">
        <v>0</v>
      </c>
      <c r="AM47">
        <v>26</v>
      </c>
      <c r="AN47">
        <v>3</v>
      </c>
      <c r="AO47">
        <v>5</v>
      </c>
      <c r="AP47">
        <v>2</v>
      </c>
      <c r="AQ47">
        <v>0</v>
      </c>
      <c r="AR47">
        <v>0</v>
      </c>
    </row>
    <row r="48" spans="1:44" x14ac:dyDescent="0.3">
      <c r="A48" t="s">
        <v>56</v>
      </c>
      <c r="B48" t="s">
        <v>45</v>
      </c>
      <c r="C48" t="s">
        <v>46</v>
      </c>
      <c r="D48" t="s">
        <v>59</v>
      </c>
      <c r="E48" t="s">
        <v>60</v>
      </c>
      <c r="F48" t="s">
        <v>66</v>
      </c>
      <c r="G48" t="s">
        <v>440</v>
      </c>
      <c r="H48">
        <v>477</v>
      </c>
      <c r="I48" t="s">
        <v>62</v>
      </c>
      <c r="J48" t="s">
        <v>83</v>
      </c>
      <c r="K48" t="s">
        <v>53</v>
      </c>
      <c r="L48" t="s">
        <v>56</v>
      </c>
      <c r="M48" t="s">
        <v>54</v>
      </c>
      <c r="N48">
        <v>6</v>
      </c>
      <c r="O48">
        <v>-2</v>
      </c>
      <c r="P48">
        <v>0</v>
      </c>
      <c r="Q48">
        <v>42</v>
      </c>
      <c r="R48">
        <v>0</v>
      </c>
      <c r="T48">
        <v>0</v>
      </c>
      <c r="U48">
        <v>1</v>
      </c>
      <c r="V48">
        <v>1332</v>
      </c>
      <c r="W48">
        <v>2</v>
      </c>
      <c r="X48" t="s">
        <v>71</v>
      </c>
      <c r="Y48">
        <v>1</v>
      </c>
      <c r="Z48">
        <v>1</v>
      </c>
      <c r="AA48">
        <v>98</v>
      </c>
      <c r="AB48">
        <v>2</v>
      </c>
      <c r="AC48">
        <v>2</v>
      </c>
      <c r="AD48">
        <v>4</v>
      </c>
      <c r="AE48">
        <v>6781</v>
      </c>
      <c r="AF48">
        <v>17078</v>
      </c>
      <c r="AG48">
        <v>3</v>
      </c>
      <c r="AH48">
        <v>23</v>
      </c>
      <c r="AI48">
        <v>4</v>
      </c>
      <c r="AJ48">
        <v>2</v>
      </c>
      <c r="AK48">
        <v>80</v>
      </c>
      <c r="AL48">
        <v>0</v>
      </c>
      <c r="AM48">
        <v>14</v>
      </c>
      <c r="AN48">
        <v>3</v>
      </c>
      <c r="AO48">
        <v>1</v>
      </c>
      <c r="AP48">
        <v>0</v>
      </c>
      <c r="AQ48">
        <v>0</v>
      </c>
      <c r="AR48">
        <v>0</v>
      </c>
    </row>
    <row r="49" spans="1:44" x14ac:dyDescent="0.3">
      <c r="A49" t="s">
        <v>56</v>
      </c>
      <c r="B49" t="s">
        <v>45</v>
      </c>
      <c r="C49" t="s">
        <v>69</v>
      </c>
      <c r="D49" t="s">
        <v>59</v>
      </c>
      <c r="E49" t="s">
        <v>60</v>
      </c>
      <c r="F49" t="s">
        <v>66</v>
      </c>
      <c r="G49" t="s">
        <v>421</v>
      </c>
      <c r="H49">
        <v>455</v>
      </c>
      <c r="I49" t="s">
        <v>62</v>
      </c>
      <c r="J49" t="s">
        <v>68</v>
      </c>
      <c r="K49" t="s">
        <v>53</v>
      </c>
      <c r="L49" t="s">
        <v>56</v>
      </c>
      <c r="M49" t="s">
        <v>54</v>
      </c>
      <c r="N49">
        <v>2</v>
      </c>
      <c r="O49">
        <v>-2</v>
      </c>
      <c r="P49">
        <v>0</v>
      </c>
      <c r="Q49">
        <v>29</v>
      </c>
      <c r="R49">
        <v>0</v>
      </c>
      <c r="T49">
        <v>0</v>
      </c>
      <c r="U49">
        <v>1</v>
      </c>
      <c r="V49">
        <v>738</v>
      </c>
      <c r="W49">
        <v>9</v>
      </c>
      <c r="X49" t="s">
        <v>134</v>
      </c>
      <c r="Y49">
        <v>1</v>
      </c>
      <c r="Z49">
        <v>2</v>
      </c>
      <c r="AA49">
        <v>30</v>
      </c>
      <c r="AB49">
        <v>2</v>
      </c>
      <c r="AC49">
        <v>1</v>
      </c>
      <c r="AD49">
        <v>4</v>
      </c>
      <c r="AE49">
        <v>3983</v>
      </c>
      <c r="AF49">
        <v>7621</v>
      </c>
      <c r="AG49">
        <v>0</v>
      </c>
      <c r="AH49">
        <v>17</v>
      </c>
      <c r="AI49">
        <v>3</v>
      </c>
      <c r="AJ49">
        <v>3</v>
      </c>
      <c r="AK49">
        <v>80</v>
      </c>
      <c r="AL49">
        <v>0</v>
      </c>
      <c r="AM49">
        <v>4</v>
      </c>
      <c r="AN49">
        <v>3</v>
      </c>
      <c r="AO49">
        <v>3</v>
      </c>
      <c r="AP49">
        <v>2</v>
      </c>
      <c r="AQ49">
        <v>2</v>
      </c>
      <c r="AR49">
        <v>2</v>
      </c>
    </row>
    <row r="50" spans="1:44" x14ac:dyDescent="0.3">
      <c r="A50" t="s">
        <v>44</v>
      </c>
      <c r="B50" t="s">
        <v>45</v>
      </c>
      <c r="C50" t="s">
        <v>69</v>
      </c>
      <c r="D50" t="s">
        <v>47</v>
      </c>
      <c r="E50" t="s">
        <v>60</v>
      </c>
      <c r="F50" t="s">
        <v>66</v>
      </c>
      <c r="G50" t="s">
        <v>420</v>
      </c>
      <c r="H50">
        <v>454</v>
      </c>
      <c r="I50" t="s">
        <v>62</v>
      </c>
      <c r="J50" t="s">
        <v>68</v>
      </c>
      <c r="K50" t="s">
        <v>64</v>
      </c>
      <c r="L50" t="s">
        <v>44</v>
      </c>
      <c r="M50" t="s">
        <v>54</v>
      </c>
      <c r="N50">
        <v>4</v>
      </c>
      <c r="O50">
        <v>-2</v>
      </c>
      <c r="P50">
        <v>0</v>
      </c>
      <c r="Q50">
        <v>29</v>
      </c>
      <c r="R50">
        <v>1</v>
      </c>
      <c r="S50">
        <v>1</v>
      </c>
      <c r="T50">
        <v>1</v>
      </c>
      <c r="U50">
        <v>0</v>
      </c>
      <c r="V50">
        <v>318</v>
      </c>
      <c r="W50">
        <v>8</v>
      </c>
      <c r="X50" t="s">
        <v>71</v>
      </c>
      <c r="Y50">
        <v>1</v>
      </c>
      <c r="Z50">
        <v>2</v>
      </c>
      <c r="AA50">
        <v>77</v>
      </c>
      <c r="AB50">
        <v>1</v>
      </c>
      <c r="AC50">
        <v>1</v>
      </c>
      <c r="AD50">
        <v>3</v>
      </c>
      <c r="AE50">
        <v>2119</v>
      </c>
      <c r="AF50">
        <v>4759</v>
      </c>
      <c r="AG50">
        <v>1</v>
      </c>
      <c r="AH50">
        <v>11</v>
      </c>
      <c r="AI50">
        <v>3</v>
      </c>
      <c r="AJ50">
        <v>4</v>
      </c>
      <c r="AK50">
        <v>80</v>
      </c>
      <c r="AL50">
        <v>0</v>
      </c>
      <c r="AM50">
        <v>7</v>
      </c>
      <c r="AN50">
        <v>2</v>
      </c>
      <c r="AO50">
        <v>7</v>
      </c>
      <c r="AP50">
        <v>7</v>
      </c>
      <c r="AQ50">
        <v>0</v>
      </c>
      <c r="AR50">
        <v>7</v>
      </c>
    </row>
    <row r="51" spans="1:44" x14ac:dyDescent="0.3">
      <c r="A51" t="s">
        <v>56</v>
      </c>
      <c r="B51" t="s">
        <v>45</v>
      </c>
      <c r="C51" t="s">
        <v>58</v>
      </c>
      <c r="D51" t="s">
        <v>59</v>
      </c>
      <c r="E51" t="s">
        <v>60</v>
      </c>
      <c r="F51" t="s">
        <v>66</v>
      </c>
      <c r="G51" t="s">
        <v>418</v>
      </c>
      <c r="H51">
        <v>452</v>
      </c>
      <c r="I51" t="s">
        <v>62</v>
      </c>
      <c r="J51" t="s">
        <v>63</v>
      </c>
      <c r="K51" t="s">
        <v>64</v>
      </c>
      <c r="L51" t="s">
        <v>56</v>
      </c>
      <c r="M51" t="s">
        <v>54</v>
      </c>
      <c r="N51">
        <v>3</v>
      </c>
      <c r="O51">
        <v>-2</v>
      </c>
      <c r="P51">
        <v>0</v>
      </c>
      <c r="Q51">
        <v>45</v>
      </c>
      <c r="R51">
        <v>0</v>
      </c>
      <c r="T51">
        <v>0</v>
      </c>
      <c r="U51">
        <v>1</v>
      </c>
      <c r="V51">
        <v>549</v>
      </c>
      <c r="W51">
        <v>8</v>
      </c>
      <c r="X51" t="s">
        <v>71</v>
      </c>
      <c r="Y51">
        <v>1</v>
      </c>
      <c r="Z51">
        <v>4</v>
      </c>
      <c r="AA51">
        <v>75</v>
      </c>
      <c r="AB51">
        <v>3</v>
      </c>
      <c r="AC51">
        <v>2</v>
      </c>
      <c r="AD51">
        <v>4</v>
      </c>
      <c r="AE51">
        <v>3697</v>
      </c>
      <c r="AF51">
        <v>9278</v>
      </c>
      <c r="AG51">
        <v>9</v>
      </c>
      <c r="AH51">
        <v>14</v>
      </c>
      <c r="AI51">
        <v>3</v>
      </c>
      <c r="AJ51">
        <v>1</v>
      </c>
      <c r="AK51">
        <v>80</v>
      </c>
      <c r="AL51">
        <v>2</v>
      </c>
      <c r="AM51">
        <v>12</v>
      </c>
      <c r="AN51">
        <v>3</v>
      </c>
      <c r="AO51">
        <v>10</v>
      </c>
      <c r="AP51">
        <v>9</v>
      </c>
      <c r="AQ51">
        <v>9</v>
      </c>
      <c r="AR51">
        <v>8</v>
      </c>
    </row>
    <row r="52" spans="1:44" x14ac:dyDescent="0.3">
      <c r="A52" t="s">
        <v>56</v>
      </c>
      <c r="B52" t="s">
        <v>45</v>
      </c>
      <c r="C52" t="s">
        <v>58</v>
      </c>
      <c r="D52" t="s">
        <v>59</v>
      </c>
      <c r="E52" t="s">
        <v>60</v>
      </c>
      <c r="F52" t="s">
        <v>66</v>
      </c>
      <c r="G52" t="s">
        <v>328</v>
      </c>
      <c r="H52">
        <v>336</v>
      </c>
      <c r="I52" t="s">
        <v>62</v>
      </c>
      <c r="J52" t="s">
        <v>95</v>
      </c>
      <c r="K52" t="s">
        <v>64</v>
      </c>
      <c r="L52" t="s">
        <v>56</v>
      </c>
      <c r="M52" t="s">
        <v>54</v>
      </c>
      <c r="N52">
        <v>2</v>
      </c>
      <c r="O52">
        <v>-2</v>
      </c>
      <c r="P52">
        <v>0</v>
      </c>
      <c r="Q52">
        <v>45</v>
      </c>
      <c r="R52">
        <v>0</v>
      </c>
      <c r="T52">
        <v>0</v>
      </c>
      <c r="U52">
        <v>1</v>
      </c>
      <c r="V52">
        <v>252</v>
      </c>
      <c r="W52">
        <v>1</v>
      </c>
      <c r="X52" t="s">
        <v>77</v>
      </c>
      <c r="Y52">
        <v>1</v>
      </c>
      <c r="Z52">
        <v>3</v>
      </c>
      <c r="AA52">
        <v>70</v>
      </c>
      <c r="AB52">
        <v>4</v>
      </c>
      <c r="AC52">
        <v>5</v>
      </c>
      <c r="AD52">
        <v>4</v>
      </c>
      <c r="AE52">
        <v>19202</v>
      </c>
      <c r="AF52">
        <v>15970</v>
      </c>
      <c r="AG52">
        <v>0</v>
      </c>
      <c r="AH52">
        <v>11</v>
      </c>
      <c r="AI52">
        <v>3</v>
      </c>
      <c r="AJ52">
        <v>3</v>
      </c>
      <c r="AK52">
        <v>80</v>
      </c>
      <c r="AL52">
        <v>1</v>
      </c>
      <c r="AM52">
        <v>25</v>
      </c>
      <c r="AN52">
        <v>3</v>
      </c>
      <c r="AO52">
        <v>24</v>
      </c>
      <c r="AP52">
        <v>0</v>
      </c>
      <c r="AQ52">
        <v>1</v>
      </c>
      <c r="AR52">
        <v>7</v>
      </c>
    </row>
    <row r="53" spans="1:44" x14ac:dyDescent="0.3">
      <c r="A53" t="s">
        <v>56</v>
      </c>
      <c r="B53" t="s">
        <v>57</v>
      </c>
      <c r="C53" t="s">
        <v>46</v>
      </c>
      <c r="D53" t="s">
        <v>59</v>
      </c>
      <c r="E53" t="s">
        <v>60</v>
      </c>
      <c r="F53" t="s">
        <v>66</v>
      </c>
      <c r="G53" t="s">
        <v>306</v>
      </c>
      <c r="H53">
        <v>306</v>
      </c>
      <c r="I53" t="s">
        <v>62</v>
      </c>
      <c r="J53" t="s">
        <v>101</v>
      </c>
      <c r="K53" t="s">
        <v>79</v>
      </c>
      <c r="L53" t="s">
        <v>44</v>
      </c>
      <c r="M53" t="s">
        <v>54</v>
      </c>
      <c r="N53">
        <v>1</v>
      </c>
      <c r="O53">
        <v>-2</v>
      </c>
      <c r="P53">
        <v>0</v>
      </c>
      <c r="Q53">
        <v>37</v>
      </c>
      <c r="R53">
        <v>0</v>
      </c>
      <c r="T53">
        <v>0</v>
      </c>
      <c r="U53">
        <v>1</v>
      </c>
      <c r="V53">
        <v>663</v>
      </c>
      <c r="W53">
        <v>11</v>
      </c>
      <c r="X53" t="s">
        <v>77</v>
      </c>
      <c r="Y53">
        <v>1</v>
      </c>
      <c r="Z53">
        <v>2</v>
      </c>
      <c r="AA53">
        <v>47</v>
      </c>
      <c r="AB53">
        <v>3</v>
      </c>
      <c r="AC53">
        <v>3</v>
      </c>
      <c r="AD53">
        <v>4</v>
      </c>
      <c r="AE53">
        <v>12185</v>
      </c>
      <c r="AF53">
        <v>10056</v>
      </c>
      <c r="AG53">
        <v>1</v>
      </c>
      <c r="AH53">
        <v>14</v>
      </c>
      <c r="AI53">
        <v>3</v>
      </c>
      <c r="AJ53">
        <v>3</v>
      </c>
      <c r="AK53">
        <v>80</v>
      </c>
      <c r="AL53">
        <v>3</v>
      </c>
      <c r="AM53">
        <v>10</v>
      </c>
      <c r="AN53">
        <v>3</v>
      </c>
      <c r="AO53">
        <v>10</v>
      </c>
      <c r="AP53">
        <v>8</v>
      </c>
      <c r="AQ53">
        <v>0</v>
      </c>
      <c r="AR53">
        <v>7</v>
      </c>
    </row>
    <row r="54" spans="1:44" x14ac:dyDescent="0.3">
      <c r="A54" t="s">
        <v>56</v>
      </c>
      <c r="B54" t="s">
        <v>45</v>
      </c>
      <c r="C54" t="s">
        <v>58</v>
      </c>
      <c r="D54" t="s">
        <v>59</v>
      </c>
      <c r="E54" t="s">
        <v>60</v>
      </c>
      <c r="F54" t="s">
        <v>66</v>
      </c>
      <c r="G54" t="s">
        <v>159</v>
      </c>
      <c r="H54">
        <v>101</v>
      </c>
      <c r="I54" t="s">
        <v>62</v>
      </c>
      <c r="J54" t="s">
        <v>101</v>
      </c>
      <c r="K54" t="s">
        <v>64</v>
      </c>
      <c r="L54" t="s">
        <v>44</v>
      </c>
      <c r="M54" t="s">
        <v>54</v>
      </c>
      <c r="N54">
        <v>3</v>
      </c>
      <c r="O54">
        <v>-2</v>
      </c>
      <c r="P54">
        <v>0</v>
      </c>
      <c r="Q54">
        <v>45</v>
      </c>
      <c r="R54">
        <v>0</v>
      </c>
      <c r="T54">
        <v>0</v>
      </c>
      <c r="U54">
        <v>1</v>
      </c>
      <c r="V54">
        <v>193</v>
      </c>
      <c r="W54">
        <v>6</v>
      </c>
      <c r="X54" t="s">
        <v>71</v>
      </c>
      <c r="Y54">
        <v>1</v>
      </c>
      <c r="Z54">
        <v>4</v>
      </c>
      <c r="AA54">
        <v>52</v>
      </c>
      <c r="AB54">
        <v>3</v>
      </c>
      <c r="AC54">
        <v>3</v>
      </c>
      <c r="AD54">
        <v>4</v>
      </c>
      <c r="AE54">
        <v>13245</v>
      </c>
      <c r="AF54">
        <v>15067</v>
      </c>
      <c r="AG54">
        <v>4</v>
      </c>
      <c r="AH54">
        <v>14</v>
      </c>
      <c r="AI54">
        <v>3</v>
      </c>
      <c r="AJ54">
        <v>2</v>
      </c>
      <c r="AK54">
        <v>80</v>
      </c>
      <c r="AL54">
        <v>0</v>
      </c>
      <c r="AM54">
        <v>17</v>
      </c>
      <c r="AN54">
        <v>4</v>
      </c>
      <c r="AO54">
        <v>0</v>
      </c>
      <c r="AP54">
        <v>0</v>
      </c>
      <c r="AQ54">
        <v>0</v>
      </c>
      <c r="AR54">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AE2FA-0BCF-49F8-8017-9B5EE031DED7}">
  <dimension ref="A3:C7"/>
  <sheetViews>
    <sheetView workbookViewId="0">
      <selection activeCell="A4" sqref="A4"/>
    </sheetView>
  </sheetViews>
  <sheetFormatPr defaultRowHeight="15.6" x14ac:dyDescent="0.3"/>
  <cols>
    <col min="1" max="1" width="23.59765625" bestFit="1" customWidth="1"/>
  </cols>
  <sheetData>
    <row r="3" spans="1:3" x14ac:dyDescent="0.3">
      <c r="A3" s="3" t="s">
        <v>1562</v>
      </c>
    </row>
    <row r="4" spans="1:3" x14ac:dyDescent="0.3">
      <c r="A4" s="11">
        <v>3.1137440758293837</v>
      </c>
    </row>
    <row r="6" spans="1:3" x14ac:dyDescent="0.3">
      <c r="A6" t="s">
        <v>1563</v>
      </c>
      <c r="B6" s="7">
        <f>GETPIVOTDATA("Job Satisfaction",$A$3)</f>
        <v>3.1137440758293837</v>
      </c>
      <c r="C6">
        <f>B6/4</f>
        <v>0.77843601895734593</v>
      </c>
    </row>
    <row r="7" spans="1:3" x14ac:dyDescent="0.3">
      <c r="A7" t="s">
        <v>1564</v>
      </c>
      <c r="B7" s="7">
        <f>4-B6</f>
        <v>0.88625592417061627</v>
      </c>
      <c r="C7">
        <f>B7/4</f>
        <v>0.22156398104265407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9D097-D3AB-41B2-9D45-5483DB6E61F7}">
  <dimension ref="A3:C10"/>
  <sheetViews>
    <sheetView workbookViewId="0">
      <selection activeCell="B10" sqref="B10"/>
    </sheetView>
  </sheetViews>
  <sheetFormatPr defaultRowHeight="15.6" x14ac:dyDescent="0.3"/>
  <cols>
    <col min="1" max="1" width="12.19921875" bestFit="1" customWidth="1"/>
    <col min="2" max="2" width="22.796875" bestFit="1" customWidth="1"/>
  </cols>
  <sheetData>
    <row r="3" spans="1:3" x14ac:dyDescent="0.3">
      <c r="A3" s="12" t="s">
        <v>1565</v>
      </c>
      <c r="B3" s="3" t="s">
        <v>1554</v>
      </c>
    </row>
    <row r="4" spans="1:3" x14ac:dyDescent="0.3">
      <c r="A4" s="13" t="s">
        <v>62</v>
      </c>
      <c r="B4" s="19">
        <v>211</v>
      </c>
    </row>
    <row r="5" spans="1:3" x14ac:dyDescent="0.3">
      <c r="A5" s="15" t="s">
        <v>1566</v>
      </c>
      <c r="B5" s="20">
        <v>211</v>
      </c>
    </row>
    <row r="9" spans="1:3" x14ac:dyDescent="0.3">
      <c r="A9" s="16" t="s">
        <v>51</v>
      </c>
      <c r="B9">
        <f>IFERROR(GETPIVOTDATA("Employee Count",$A$3,"Gender","Female"),0)</f>
        <v>0</v>
      </c>
      <c r="C9" s="6">
        <f>IFERROR(B9/($B$9+$B$10),0)</f>
        <v>0</v>
      </c>
    </row>
    <row r="10" spans="1:3" x14ac:dyDescent="0.3">
      <c r="A10" s="16" t="s">
        <v>62</v>
      </c>
      <c r="B10">
        <f>IFERROR(GETPIVOTDATA("Employee Count",$A$3,"Gender","Male"),0)</f>
        <v>211</v>
      </c>
      <c r="C10" s="6">
        <f>IFERROR(B10/($B$9+$B$10),0)</f>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F16DB-1B07-4263-9CB2-5808682646CF}">
  <dimension ref="A3:B5"/>
  <sheetViews>
    <sheetView workbookViewId="0">
      <selection activeCell="B5" sqref="B5"/>
    </sheetView>
  </sheetViews>
  <sheetFormatPr defaultRowHeight="15.6" x14ac:dyDescent="0.3"/>
  <cols>
    <col min="1" max="1" width="12.19921875" bestFit="1" customWidth="1"/>
    <col min="2" max="2" width="23.59765625" bestFit="1" customWidth="1"/>
  </cols>
  <sheetData>
    <row r="3" spans="1:2" x14ac:dyDescent="0.3">
      <c r="A3" s="12" t="s">
        <v>1565</v>
      </c>
      <c r="B3" s="3" t="s">
        <v>1567</v>
      </c>
    </row>
    <row r="4" spans="1:2" x14ac:dyDescent="0.3">
      <c r="A4" s="13" t="s">
        <v>72</v>
      </c>
      <c r="B4" s="19">
        <v>35</v>
      </c>
    </row>
    <row r="5" spans="1:2" x14ac:dyDescent="0.3">
      <c r="A5" s="15" t="s">
        <v>1566</v>
      </c>
      <c r="B5" s="20">
        <v>35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694C5-399C-4BE9-88E3-1BFCA388BA60}">
  <dimension ref="A3:E12"/>
  <sheetViews>
    <sheetView workbookViewId="0">
      <selection activeCell="D3" sqref="D3:E12"/>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2" t="s">
        <v>1565</v>
      </c>
      <c r="B3" s="3" t="s">
        <v>1555</v>
      </c>
      <c r="D3" t="s">
        <v>9</v>
      </c>
      <c r="E3" t="s">
        <v>0</v>
      </c>
    </row>
    <row r="4" spans="1:5" x14ac:dyDescent="0.3">
      <c r="A4" s="13" t="s">
        <v>83</v>
      </c>
      <c r="B4" s="19">
        <v>1</v>
      </c>
      <c r="D4" t="str">
        <f>A4</f>
        <v>Healthcare Representative</v>
      </c>
      <c r="E4">
        <f>GETPIVOTDATA("CF_attrition count",$A$3,"Job Role",A4)</f>
        <v>1</v>
      </c>
    </row>
    <row r="5" spans="1:5" x14ac:dyDescent="0.3">
      <c r="A5" s="14" t="s">
        <v>68</v>
      </c>
      <c r="B5" s="21">
        <v>14</v>
      </c>
      <c r="D5" t="str">
        <f t="shared" ref="D5:D12" si="0">A5</f>
        <v>Laboratory Technician</v>
      </c>
      <c r="E5">
        <f t="shared" ref="E5:E12" si="1">GETPIVOTDATA("CF_attrition count",$A$3,"Job Role",A5)</f>
        <v>14</v>
      </c>
    </row>
    <row r="6" spans="1:5" x14ac:dyDescent="0.3">
      <c r="A6" s="14" t="s">
        <v>95</v>
      </c>
      <c r="B6" s="21">
        <v>2</v>
      </c>
      <c r="D6" t="str">
        <f t="shared" si="0"/>
        <v>Manager</v>
      </c>
      <c r="E6">
        <f t="shared" si="1"/>
        <v>2</v>
      </c>
    </row>
    <row r="7" spans="1:5" x14ac:dyDescent="0.3">
      <c r="A7" s="14" t="s">
        <v>81</v>
      </c>
      <c r="B7" s="21">
        <v>4</v>
      </c>
      <c r="D7" t="str">
        <f t="shared" si="0"/>
        <v>Manufacturing Director</v>
      </c>
      <c r="E7">
        <f t="shared" si="1"/>
        <v>4</v>
      </c>
    </row>
    <row r="8" spans="1:5" x14ac:dyDescent="0.3">
      <c r="A8" s="14" t="s">
        <v>101</v>
      </c>
      <c r="B8" s="21">
        <v>0</v>
      </c>
      <c r="D8" t="str">
        <f t="shared" si="0"/>
        <v>Research Director</v>
      </c>
      <c r="E8">
        <f t="shared" si="1"/>
        <v>0</v>
      </c>
    </row>
    <row r="9" spans="1:5" x14ac:dyDescent="0.3">
      <c r="A9" s="14" t="s">
        <v>63</v>
      </c>
      <c r="B9" s="21">
        <v>14</v>
      </c>
      <c r="D9" t="str">
        <f t="shared" si="0"/>
        <v>Research Scientist</v>
      </c>
      <c r="E9">
        <f t="shared" si="1"/>
        <v>14</v>
      </c>
    </row>
    <row r="10" spans="1:5" x14ac:dyDescent="0.3">
      <c r="A10" s="15" t="s">
        <v>1566</v>
      </c>
      <c r="B10" s="20">
        <v>35</v>
      </c>
      <c r="D10" t="str">
        <f t="shared" si="0"/>
        <v>Grand Total</v>
      </c>
      <c r="E10" t="e">
        <f t="shared" si="1"/>
        <v>#REF!</v>
      </c>
    </row>
    <row r="11" spans="1:5" x14ac:dyDescent="0.3">
      <c r="D11">
        <f t="shared" si="0"/>
        <v>0</v>
      </c>
      <c r="E11" t="e">
        <f t="shared" si="1"/>
        <v>#REF!</v>
      </c>
    </row>
    <row r="12" spans="1:5" x14ac:dyDescent="0.3">
      <c r="D12">
        <f t="shared" si="0"/>
        <v>0</v>
      </c>
      <c r="E12" t="e">
        <f t="shared" si="1"/>
        <v>#REF!</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FC4F2-0549-4D3C-827E-1E08A146A5B7}">
  <dimension ref="A3:B5"/>
  <sheetViews>
    <sheetView workbookViewId="0">
      <selection activeCell="D25" sqref="D25"/>
    </sheetView>
  </sheetViews>
  <sheetFormatPr defaultRowHeight="15.6" x14ac:dyDescent="0.3"/>
  <cols>
    <col min="1" max="1" width="12.19921875" bestFit="1" customWidth="1"/>
    <col min="2" max="2" width="22.796875" bestFit="1" customWidth="1"/>
  </cols>
  <sheetData>
    <row r="3" spans="1:2" x14ac:dyDescent="0.3">
      <c r="A3" s="12" t="s">
        <v>1565</v>
      </c>
      <c r="B3" s="3" t="s">
        <v>1555</v>
      </c>
    </row>
    <row r="4" spans="1:2" x14ac:dyDescent="0.3">
      <c r="A4" s="13" t="s">
        <v>60</v>
      </c>
      <c r="B4" s="17">
        <v>1</v>
      </c>
    </row>
    <row r="5" spans="1:2" x14ac:dyDescent="0.3">
      <c r="A5" s="15" t="s">
        <v>1566</v>
      </c>
      <c r="B5" s="18">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67FBA-8F7A-4F4A-89CE-F64CA0936CB1}">
  <dimension ref="A3:B9"/>
  <sheetViews>
    <sheetView workbookViewId="0">
      <selection activeCell="J13" sqref="J13"/>
    </sheetView>
  </sheetViews>
  <sheetFormatPr defaultRowHeight="15.6" x14ac:dyDescent="0.3"/>
  <cols>
    <col min="1" max="1" width="12.19921875" bestFit="1" customWidth="1"/>
    <col min="2" max="2" width="22.796875" bestFit="1" customWidth="1"/>
  </cols>
  <sheetData>
    <row r="3" spans="1:2" x14ac:dyDescent="0.3">
      <c r="A3" s="12" t="s">
        <v>1565</v>
      </c>
      <c r="B3" s="3" t="s">
        <v>1555</v>
      </c>
    </row>
    <row r="4" spans="1:2" x14ac:dyDescent="0.3">
      <c r="A4" s="13" t="s">
        <v>58</v>
      </c>
      <c r="B4" s="19">
        <v>1</v>
      </c>
    </row>
    <row r="5" spans="1:2" x14ac:dyDescent="0.3">
      <c r="A5" s="14" t="s">
        <v>75</v>
      </c>
      <c r="B5" s="21">
        <v>1</v>
      </c>
    </row>
    <row r="6" spans="1:2" x14ac:dyDescent="0.3">
      <c r="A6" s="14" t="s">
        <v>92</v>
      </c>
      <c r="B6" s="21">
        <v>5</v>
      </c>
    </row>
    <row r="7" spans="1:2" x14ac:dyDescent="0.3">
      <c r="A7" s="14" t="s">
        <v>46</v>
      </c>
      <c r="B7" s="21">
        <v>9</v>
      </c>
    </row>
    <row r="8" spans="1:2" x14ac:dyDescent="0.3">
      <c r="A8" s="14" t="s">
        <v>69</v>
      </c>
      <c r="B8" s="21">
        <v>19</v>
      </c>
    </row>
    <row r="9" spans="1:2" x14ac:dyDescent="0.3">
      <c r="A9" s="15" t="s">
        <v>1566</v>
      </c>
      <c r="B9" s="20">
        <v>35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D4E5A-3603-4BEE-998A-502AA4859613}">
  <dimension ref="A3:E7"/>
  <sheetViews>
    <sheetView workbookViewId="0">
      <selection activeCell="B4" sqref="B4"/>
    </sheetView>
  </sheetViews>
  <sheetFormatPr defaultRowHeight="15.6" x14ac:dyDescent="0.3"/>
  <cols>
    <col min="1" max="1" width="12.19921875" bestFit="1" customWidth="1"/>
    <col min="2" max="2" width="24.296875" bestFit="1" customWidth="1"/>
    <col min="4" max="4" width="13.296875" bestFit="1" customWidth="1"/>
  </cols>
  <sheetData>
    <row r="3" spans="1:5" x14ac:dyDescent="0.3">
      <c r="A3" s="12" t="s">
        <v>1565</v>
      </c>
      <c r="B3" s="3" t="s">
        <v>1568</v>
      </c>
      <c r="D3" t="s">
        <v>1569</v>
      </c>
      <c r="E3" t="s">
        <v>0</v>
      </c>
    </row>
    <row r="4" spans="1:5" x14ac:dyDescent="0.3">
      <c r="A4" s="13" t="s">
        <v>79</v>
      </c>
      <c r="B4" s="19">
        <v>47</v>
      </c>
      <c r="D4" t="str">
        <f>A4</f>
        <v>Divorced</v>
      </c>
      <c r="E4">
        <f>GETPIVOTDATA("CF_attrition count",$A$3,"Marital Status",A4)</f>
        <v>47</v>
      </c>
    </row>
    <row r="5" spans="1:5" x14ac:dyDescent="0.3">
      <c r="A5" s="14" t="s">
        <v>53</v>
      </c>
      <c r="B5" s="21">
        <v>63</v>
      </c>
      <c r="D5" t="str">
        <f>A5</f>
        <v>Single</v>
      </c>
      <c r="E5">
        <f>GETPIVOTDATA("CF_attrition count",$A$3,"Marital Status",A5)</f>
        <v>63</v>
      </c>
    </row>
    <row r="6" spans="1:5" x14ac:dyDescent="0.3">
      <c r="A6" s="14" t="s">
        <v>64</v>
      </c>
      <c r="B6" s="21">
        <v>101</v>
      </c>
      <c r="D6" t="str">
        <f>A6</f>
        <v>Married</v>
      </c>
      <c r="E6">
        <f>GETPIVOTDATA("CF_attrition count",$A$3,"Marital Status",A6)</f>
        <v>101</v>
      </c>
    </row>
    <row r="7" spans="1:5" x14ac:dyDescent="0.3">
      <c r="A7" s="15" t="s">
        <v>1566</v>
      </c>
      <c r="B7" s="20">
        <v>211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D144" sqref="D144"/>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G23" sqref="G23"/>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vt:lpstr>
      <vt:lpstr>Dashboard</vt:lpstr>
      <vt:lpstr>Sheet4</vt:lpstr>
      <vt:lpstr>Rating</vt:lpstr>
      <vt:lpstr>Gender</vt:lpstr>
      <vt:lpstr>Education by Attrition</vt:lpstr>
      <vt:lpstr>Attrition by Job</vt:lpstr>
      <vt:lpstr>Dept wise Attrition</vt:lpstr>
      <vt:lpstr>Attrition by Age</vt:lpstr>
      <vt:lpstr>Martial Status</vt:lpstr>
      <vt:lpstr>Data</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Nikhil Jadhav</cp:lastModifiedBy>
  <dcterms:created xsi:type="dcterms:W3CDTF">2022-12-29T16:02:46Z</dcterms:created>
  <dcterms:modified xsi:type="dcterms:W3CDTF">2024-07-14T12:12:42Z</dcterms:modified>
</cp:coreProperties>
</file>