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bagr\PycharmProjects\pythonProject\Артемовы_делааа\"/>
    </mc:Choice>
  </mc:AlternateContent>
  <xr:revisionPtr revIDLastSave="0" documentId="13_ncr:1_{CDE33730-7049-4282-80D4-D98BACD0C0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3" r:id="rId1"/>
    <sheet name="Лист2" sheetId="4" r:id="rId2"/>
  </sheets>
  <definedNames>
    <definedName name="_xlnm._FilterDatabase" localSheetId="0">Лист1!$A$1:$CG$259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3" i="4" l="1"/>
  <c r="K280" i="4"/>
  <c r="J280" i="4"/>
  <c r="J283" i="4" s="1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<sst xmlns="http://schemas.openxmlformats.org/spreadsheetml/2006/main" count="1365" uniqueCount="120">
  <si>
    <t>ЭГтипы</t>
  </si>
  <si>
    <t>StR</t>
  </si>
  <si>
    <t>ФА</t>
  </si>
  <si>
    <t>С max</t>
  </si>
  <si>
    <t>t max</t>
  </si>
  <si>
    <t>CEUS заключение</t>
  </si>
  <si>
    <t>Са</t>
  </si>
  <si>
    <t>СА</t>
  </si>
  <si>
    <t>Фибролипома</t>
  </si>
  <si>
    <t>Лок фам</t>
  </si>
  <si>
    <t>ЦАП</t>
  </si>
  <si>
    <t>Фа</t>
  </si>
  <si>
    <t>Гранулема</t>
  </si>
  <si>
    <t>Лок Фам</t>
  </si>
  <si>
    <t>пролиф изменения</t>
  </si>
  <si>
    <t>пролиф изменения протоков</t>
  </si>
  <si>
    <t>Sa</t>
  </si>
  <si>
    <t>Сложная киста</t>
  </si>
  <si>
    <t xml:space="preserve">Киста </t>
  </si>
  <si>
    <t>Са в кисте</t>
  </si>
  <si>
    <t>аденоз</t>
  </si>
  <si>
    <t>Аденоз</t>
  </si>
  <si>
    <t>Фиброаденома</t>
  </si>
  <si>
    <t>Лок ФАМ</t>
  </si>
  <si>
    <t>Киста</t>
  </si>
  <si>
    <t xml:space="preserve">Сложная киста </t>
  </si>
  <si>
    <t>гранулема</t>
  </si>
  <si>
    <t>фиброз</t>
  </si>
  <si>
    <t>BI-RADS</t>
  </si>
  <si>
    <t>Филлоидная опухоль</t>
  </si>
  <si>
    <t>Диф ФАМ</t>
  </si>
  <si>
    <t xml:space="preserve"> Са</t>
  </si>
  <si>
    <t xml:space="preserve">Са </t>
  </si>
  <si>
    <t>сложная киста</t>
  </si>
  <si>
    <t>папиллома</t>
  </si>
  <si>
    <t>не пальпируется</t>
  </si>
  <si>
    <t>олеонекроз</t>
  </si>
  <si>
    <t>Воспалит изменения</t>
  </si>
  <si>
    <t>Воспалительные изменения</t>
  </si>
  <si>
    <t>пролиферативные изменения протоков</t>
  </si>
  <si>
    <t>лимфома</t>
  </si>
  <si>
    <t>фибролипома</t>
  </si>
  <si>
    <t>муцинозный рак</t>
  </si>
  <si>
    <t>папиллярный рак</t>
  </si>
  <si>
    <t>метапластический рак</t>
  </si>
  <si>
    <t>филлоидная опухоль злокачественный тип</t>
  </si>
  <si>
    <t>саркома</t>
  </si>
  <si>
    <t>метастаз меланомы</t>
  </si>
  <si>
    <t>тубулярный рак</t>
  </si>
  <si>
    <t>нейроэндокринный рак</t>
  </si>
  <si>
    <t>внутрипротоковая папиллома с апокринизацией</t>
  </si>
  <si>
    <t>Филлоидная опухоль доброкачественный тип</t>
  </si>
  <si>
    <t>локализованный фиброаденоматоз</t>
  </si>
  <si>
    <t>цистаденопапиллома</t>
  </si>
  <si>
    <t>воспалительные изменения</t>
  </si>
  <si>
    <t>склерозирующий аденоз</t>
  </si>
  <si>
    <t xml:space="preserve"> Са в кисте</t>
  </si>
  <si>
    <t>СЭГ заключение</t>
  </si>
  <si>
    <t>лок Фам</t>
  </si>
  <si>
    <t>Филлоидная опухоль злокачественного типа</t>
  </si>
  <si>
    <t>филлоидная опухоль доброкачественного типа</t>
  </si>
  <si>
    <t>Филлоидная опухоль доброкачественного типа</t>
  </si>
  <si>
    <t>Саркома</t>
  </si>
  <si>
    <t xml:space="preserve"> </t>
  </si>
  <si>
    <t xml:space="preserve">папиллома </t>
  </si>
  <si>
    <t>филлоидная опухоль злокачественного типа</t>
  </si>
  <si>
    <t>фа</t>
  </si>
  <si>
    <t>Локализованный фиброаденоматоз</t>
  </si>
  <si>
    <t>Склерозирующий аденоз</t>
  </si>
  <si>
    <t>Филлоидная опухоль злокачественный тип</t>
  </si>
  <si>
    <t>филлоидная опухоль доброкачественный тип</t>
  </si>
  <si>
    <t>са</t>
  </si>
  <si>
    <t>Cа</t>
  </si>
  <si>
    <t>Лимфома</t>
  </si>
  <si>
    <t>мастит</t>
  </si>
  <si>
    <t xml:space="preserve">Фиброаденома </t>
  </si>
  <si>
    <t>13.09,2016</t>
  </si>
  <si>
    <t>Неспецифицированный рак</t>
  </si>
  <si>
    <t>Протоковая Cain situ</t>
  </si>
  <si>
    <t>не оперировалась</t>
  </si>
  <si>
    <t>Менстр статус 1-репродуктивный 2-менопауза</t>
  </si>
  <si>
    <t>Возраст (лет)</t>
  </si>
  <si>
    <t>Дата исследования</t>
  </si>
  <si>
    <t>Размер пальпация (мм)</t>
  </si>
  <si>
    <t>Минимальный размер до 15 мм 1-да;2-нет</t>
  </si>
  <si>
    <t>Мутация гена BRACA 1,2; 1- да; 2- нет</t>
  </si>
  <si>
    <t>Гистологическое заключение</t>
  </si>
  <si>
    <t>ГИ образования 1- доброкачественное; 2- злокачественное</t>
  </si>
  <si>
    <t>КД 1- доброкачественное образование; 2- злокачественное</t>
  </si>
  <si>
    <t>Размер Узи (мм)</t>
  </si>
  <si>
    <t>Четкость контура 1- есть; 2- нет</t>
  </si>
  <si>
    <t>Клиничекий диагноз (КД)</t>
  </si>
  <si>
    <t>Капсула 1- есть; 2- нет</t>
  </si>
  <si>
    <t>Ровность контура 1- есть; 2- нет</t>
  </si>
  <si>
    <t>Форма 1 - овальная; 2- окуруглая; 3 дольчатая; 4- неправильная</t>
  </si>
  <si>
    <t>Ориентация образования 1- вертикальная; 2- горизонтальная</t>
  </si>
  <si>
    <t>ЦДК васкуляризация 1- гипер; 2- гипо; 3- отсутствует</t>
  </si>
  <si>
    <t>ЦДК локализация кровотока 1 - интранодулярный; 2- периферический; 3 - смешанный; 4- отсутствует</t>
  </si>
  <si>
    <t>УЗ заключение</t>
  </si>
  <si>
    <t>УЗ диагноз образования 1- доброкачественное; 2 - злокачественное</t>
  </si>
  <si>
    <t>УЗИ количество очагов РМЖ 1- один очаг; 2- мультифокальная форма; 3- мультицентричная форма</t>
  </si>
  <si>
    <t>СЭГ диагноз образования 1- доброкачественное; 2- злокачественное</t>
  </si>
  <si>
    <t xml:space="preserve">CEUS тип кривой </t>
  </si>
  <si>
    <t>CEUS диагноз образования 1- доброкачественное; 2- злокачественное</t>
  </si>
  <si>
    <t>Гистол количество очагов 1-один очаг, 2-мультифок, 3-мультицентр</t>
  </si>
  <si>
    <t>Ki 67 (%)</t>
  </si>
  <si>
    <t>Молекулярный подтип 1- люминальный А; 2- люминальный В; 3- HER позитивный; 4- трижды негативный</t>
  </si>
  <si>
    <t xml:space="preserve">CEUS паттерн 1- кольцевидный;2 - изоконтрастный; 3- древовидный; 4- кольцевидный с комп; 5- спиралевидн; 6- спикулообразн </t>
  </si>
  <si>
    <t>G (степень злокачественности)</t>
  </si>
  <si>
    <t>Эхогенность 1 - гипоэхогенный; 2 -  гетероэхогенный; 3 - анэхогенный; 4 - изоэхогенный</t>
  </si>
  <si>
    <t>Эхоструктура  1 - однородная; 2 - неоднородная</t>
  </si>
  <si>
    <t>Узи=гистология</t>
  </si>
  <si>
    <t>Вероятность</t>
  </si>
  <si>
    <t xml:space="preserve">Группа </t>
  </si>
  <si>
    <t>0/1</t>
  </si>
  <si>
    <t>6/5</t>
  </si>
  <si>
    <t>4</t>
  </si>
  <si>
    <t>Совпадение в группе 1-Да 0- нет</t>
  </si>
  <si>
    <t>Совпадение в злокачественности 1-Да 0- нет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</si>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</sst>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11"/>
      <color theme="1"/>
      <name val="Calibri"/>
      <family val="2"/>
      <charset val="204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rgb="FF000000"/>
      <name val="Arial"/>
      <family val="2"/>
      <charset val="204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5" fillId="0" borderId="0" xfId="0" applyFont="1"/>
    <xf numFmtId="0" fontId="5" fillId="2" borderId="0" xfId="0" applyFont="1" applyFill="1" applyAlignment="1">
      <alignment wrapText="1"/>
    </xf>
    <xf numFmtId="14" fontId="5" fillId="2" borderId="0" xfId="0" applyNumberFormat="1" applyFont="1" applyFill="1" applyAlignment="1">
      <alignment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0" xfId="0" applyFont="1" applyFill="1" applyAlignment="1">
      <alignment wrapText="1"/>
    </xf>
    <xf numFmtId="0" fontId="5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0" borderId="0" xfId="6" applyAlignment="1">
      <alignment horizontal="center" vertical="center"/>
    </xf>
    <xf numFmtId="0" fontId="2" fillId="0" borderId="0" xfId="6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9" borderId="0" xfId="0" applyFont="1" applyFill="1" applyAlignment="1">
      <alignment wrapText="1"/>
    </xf>
    <xf numFmtId="0" fontId="0" fillId="9" borderId="0" xfId="0" applyFill="1" applyAlignment="1">
      <alignment horizontal="center" vertical="center"/>
    </xf>
    <xf numFmtId="0" fontId="0" fillId="9" borderId="0" xfId="0" applyFill="1"/>
  </cellXfs>
  <cellStyles count="7">
    <cellStyle name="Гиперссылка" xfId="1" builtinId="8" hidden="1"/>
    <cellStyle name="Гиперссылка" xfId="3" builtinId="8" hidden="1"/>
    <cellStyle name="Гиперссылка" xfId="6" builtinId="8"/>
    <cellStyle name="Обычный" xfId="0" builtinId="0"/>
    <cellStyle name="Обычный 2" xfId="5" xr:uid="{00000000-0005-0000-0000-000004000000}"/>
    <cellStyle name="Открывавшаяся гиперссылка" xfId="2" builtinId="9" hidden="1"/>
    <cellStyle name="Открывавшаяся гиперссылка" xfId="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../../Vladlen/Downloads/1&#1041;&#1072;&#1079;&#1072;%20&#1052;&#1046;%20Ceus/&#1040;&#1085;&#1090;&#1086;&#1085;&#1086;&#1074;&#1072;%20&#1053;%20&#1057;%20-&#1060;&#1040;111/20170613/20170613007_20170613150427.bmp" TargetMode="External"/><Relationship Id="rId21" Type="http://schemas.openxmlformats.org/officeDocument/2006/relationships/hyperlink" Target="../../Vladlen/Downloads/1&#1041;&#1072;&#1079;&#1072;%20&#1052;&#1046;%20Ceus/&#1040;&#1092;&#1072;&#1085;&#1072;&#1089;&#1100;&#1077;&#1074;&#1072;%20&#1058;%20%20&#1053;/20160830002_20160830130613.bmp" TargetMode="External"/><Relationship Id="rId42" Type="http://schemas.openxmlformats.org/officeDocument/2006/relationships/hyperlink" Target="../../Vladlen/Downloads/1&#1041;&#1072;&#1079;&#1072;%20&#1052;&#1046;%20Ceus/&#1043;&#1077;&#1088;&#1094;&#1077;&#1074;&#1072;%20&#1052;%20&#1040;/20161130002_20161130145707.bmp" TargetMode="External"/><Relationship Id="rId63" Type="http://schemas.openxmlformats.org/officeDocument/2006/relationships/hyperlink" Target="../../Vladlen/Downloads/1&#1041;&#1072;&#1079;&#1072;%20&#1052;&#1046;%20Ceus/&#1040;&#1085;&#1080;&#1089;&#1080;&#1084;&#1086;&#1074;&#1072;%20&#1053;%20&#1048;%20&#1043;&#1080;&#1089;&#1090;%20&#1057;&#1040;%20&#1080;%20&#1072;&#1076;&#1077;&#1085;&#1086;&#1079;/20170206/20170206004_20170206164707.bmp" TargetMode="External"/><Relationship Id="rId84" Type="http://schemas.openxmlformats.org/officeDocument/2006/relationships/hyperlink" Target="../../Vladlen/Downloads/1&#1041;&#1072;&#1079;&#1072;%20&#1052;&#1046;%20Ceus/&#1057;&#1072;&#1080;&#774;&#1082;&#1086;&#1074;&#1072;%20&#1053;%20&#1042;%20Compl%20Cyst/20151006/20151006004_20151006120542.bmp" TargetMode="External"/><Relationship Id="rId138" Type="http://schemas.openxmlformats.org/officeDocument/2006/relationships/hyperlink" Target="../../Vladlen/Downloads/1&#1041;&#1072;&#1079;&#1072;%20&#1052;&#1046;%20Ceus/&#1041;&#1083;&#1086;&#1093;&#1080;&#1085;&#1072;%20&#1045;%20&#1040;-&#1057;&#1072;%20&#1074;%20&#1082;&#1080;&#1089;&#1090;&#1077;/20171010/20171010006_20171010140925.bmp" TargetMode="External"/><Relationship Id="rId159" Type="http://schemas.openxmlformats.org/officeDocument/2006/relationships/hyperlink" Target="../../Vladlen/Downloads/1&#1041;&#1072;&#1079;&#1072;%20&#1052;&#1046;%20Ceus/&#1050;&#1091;&#1076;&#1088;&#1103;&#1074;&#1094;&#1077;&#1074;&#1072;%20&#1048;%20&#1054;/20161102006_20161102155321.bmp" TargetMode="External"/><Relationship Id="rId170" Type="http://schemas.openxmlformats.org/officeDocument/2006/relationships/hyperlink" Target="../../Vladlen/Downloads/1&#1041;&#1072;&#1079;&#1072;%20&#1052;&#1046;%20Ceus/&#1055;&#1086;&#1085;&#1086;&#1084;&#1072;&#1088;&#1077;&#1085;&#1082;&#1086;%20&#1058;%20&#1042;-&#1089;&#1083;&#1086;&#1078;&#1085;&#1099;&#1077;%20&#1082;&#1080;&#1089;&#1090;&#1099;/20180306/20180306019_20180306144135.bmp" TargetMode="External"/><Relationship Id="rId191" Type="http://schemas.openxmlformats.org/officeDocument/2006/relationships/hyperlink" Target="../../Vladlen/Downloads/1&#1041;&#1072;&#1079;&#1072;%20&#1052;&#1046;%20Ceus/&#1056;&#1091;&#1084;&#1087;&#1072;%20&#1045;%20&#1053;-&#1089;&#1083;&#1086;&#1078;&#1085;&#1072;&#1103;%20&#1082;&#1080;&#1089;&#1090;&#1072;/20180426/20180426009_20180426111647.bmp" TargetMode="External"/><Relationship Id="rId205" Type="http://schemas.openxmlformats.org/officeDocument/2006/relationships/hyperlink" Target="../../Vladlen/Downloads/1&#1041;&#1072;&#1079;&#1072;%20&#1052;&#1046;%20Ceus/&#1045;&#1092;&#1080;&#1084;&#1086;&#1074;&#1072;-&#1057;&#1083;&#1086;&#1078;&#1085;&#1072;&#1103;%20&#1082;&#1080;&#1089;&#1090;&#1072;/20180625/20180625022_20180625161151.bmp" TargetMode="External"/><Relationship Id="rId226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47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107" Type="http://schemas.openxmlformats.org/officeDocument/2006/relationships/hyperlink" Target="../../Vladlen/Downloads/1&#1041;&#1072;&#1079;&#1072;%20&#1052;&#1046;%20Ceus/&#1064;&#1072;&#1083;&#1099;&#1075;&#1080;&#1085;&#1072;%20&#1048;.&#1040;/20151125/20151125001_20151125140433.bmp" TargetMode="External"/><Relationship Id="rId11" Type="http://schemas.openxmlformats.org/officeDocument/2006/relationships/hyperlink" Target="../../Vladlen/Downloads/1&#1041;&#1072;&#1079;&#1072;%20&#1052;&#1046;%20Ceus/&#1054;&#1090;&#1095;&#1077;&#1085;&#1072;&#1096;&#1077;&#1085;&#1082;&#1086;%20&#1044;%20&#1055;/20160608002_20160608143402.bmp" TargetMode="External"/><Relationship Id="rId32" Type="http://schemas.openxmlformats.org/officeDocument/2006/relationships/hyperlink" Target="../../Vladlen/Downloads/1&#1041;&#1072;&#1079;&#1072;%20&#1052;&#1046;%20Ceus/&#1046;&#1091;&#1088;&#1072;&#1074;&#1083;&#1077;&#776;&#1074;&#1072;%20&#1040;%20&#1040;/20150302006_20150302141607.avi" TargetMode="External"/><Relationship Id="rId53" Type="http://schemas.openxmlformats.org/officeDocument/2006/relationships/hyperlink" Target="../../Vladlen/Downloads/1&#1041;&#1072;&#1079;&#1072;%20&#1052;&#1046;%20Ceus/&#1041;&#1077;&#1088;&#1077;&#1079;&#1086;&#1074;&#1089;&#1082;&#1072;&#1103;%20&#1058;%20&#1070;/20161222004_20161222163134.bmp" TargetMode="External"/><Relationship Id="rId74" Type="http://schemas.openxmlformats.org/officeDocument/2006/relationships/hyperlink" Target="../../Vladlen/Downloads/1&#1041;&#1072;&#1079;&#1072;%20&#1052;&#1046;%20Ceus/&#1057;&#1091;&#1093;&#1072;&#1085;&#1086;&#1074;&#1072;%20&#1045;%20&#1040;%20Fa/20151118/20151118001_20151118175111.bmp" TargetMode="External"/><Relationship Id="rId128" Type="http://schemas.openxmlformats.org/officeDocument/2006/relationships/hyperlink" Target="../../Vladlen/Downloads/1&#1041;&#1072;&#1079;&#1072;%20&#1052;&#1046;%20Ceus/&#1043;&#1086;&#1085;&#1095;&#1072;&#1088;&#1086;&#1074;&#1072;%20&#1052;%20-&#1057;&#1083;&#1086;&#1078;&#1085;&#1072;&#1103;%20&#1082;&#1080;&#1089;&#1090;&#1072;/20170907/20170907004_20170907140611.bmp" TargetMode="External"/><Relationship Id="rId149" Type="http://schemas.openxmlformats.org/officeDocument/2006/relationships/hyperlink" Target="../../Vladlen/Downloads/1&#1041;&#1072;&#1079;&#1072;%20&#1052;&#1046;%20Ceus/&#1050;&#1086;&#1083;&#1087;&#1072;&#1082;&#1086;&#1074;&#1072;%20&#1048;%20&#1048;/20161205003_20161205134154.bmp" TargetMode="External"/><Relationship Id="rId5" Type="http://schemas.openxmlformats.org/officeDocument/2006/relationships/hyperlink" Target="../../Vladlen/Downloads/1&#1041;&#1072;&#1079;&#1072;%20&#1052;&#1046;%20Ceus/&#1071;&#1082;&#1086;&#1074;&#1083;&#1077;&#1074;&#1072;%20&#1051;%20&#1053;/20160512003_20160512134212.bmp" TargetMode="External"/><Relationship Id="rId95" Type="http://schemas.openxmlformats.org/officeDocument/2006/relationships/hyperlink" Target="../../Vladlen/Downloads/1&#1041;&#1072;&#1079;&#1072;%20&#1052;&#1046;%20Ceus/&#1050;&#1086;&#1084;&#1077;&#1083;&#1100;&#1075;&#1072;&#1082;%20&#1053;%20&#1042;%20%20Susp%20&#1089;&#1080;&#1085;&#1093;&#1088;%20&#1073;&#1080;&#1083;&#1072;&#1090;&#1077;&#1088;&#1072;&#1083;&#1085;%20111/20170412/20170412003_20170412181320.bmp" TargetMode="External"/><Relationship Id="rId160" Type="http://schemas.openxmlformats.org/officeDocument/2006/relationships/hyperlink" Target="../../Vladlen/Downloads/1&#1041;&#1072;&#1079;&#1072;%20&#1052;&#1046;%20Ceus/&#1060;&#1080;&#1083;&#1080;&#1087;&#1086;&#1074;&#1072;%20&#1052;-&#1051;&#1086;&#1082;%20&#1060;&#1040;&#1052;/20171228/20171228004_20171228135838.bmp" TargetMode="External"/><Relationship Id="rId181" Type="http://schemas.openxmlformats.org/officeDocument/2006/relationships/hyperlink" Target="../../Vladlen/Downloads/1&#1041;&#1072;&#1079;&#1072;%20&#1052;&#1046;%20Ceus/&#1064;&#1072;&#1076;&#1080;&#1077;&#1074;&#1072;%20&#1054;%20&#1054;-%20&#1062;&#1040;&#1055;&#1057;&#1072;%20&#1074;%20&#1082;&#1080;&#1089;&#1090;&#1077;/20180417/20180417020_20180417132701.bmp" TargetMode="External"/><Relationship Id="rId216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37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2" Type="http://schemas.openxmlformats.org/officeDocument/2006/relationships/hyperlink" Target="../../Vladlen/Downloads/1&#1041;&#1072;&#1079;&#1072;%20&#1052;&#1046;%20Ceus/&#1057;&#1077;&#1088;&#1078;&#1072;&#1085;&#1090;&#1086;&#1074;&#1072;%20&#1053;%20&#1040;/20160905002_20160905122519.bmp" TargetMode="External"/><Relationship Id="rId43" Type="http://schemas.openxmlformats.org/officeDocument/2006/relationships/hyperlink" Target="../../Vladlen/Downloads/1&#1041;&#1072;&#1079;&#1072;%20&#1052;&#1046;%20Ceus/&#1044;&#1086;&#1090;&#1083;&#1086;&#1074;&#1072;%20&#1045;%20&#1041;/20161129007_20161129151335.bmp" TargetMode="External"/><Relationship Id="rId64" Type="http://schemas.openxmlformats.org/officeDocument/2006/relationships/hyperlink" Target="../../Vladlen/Downloads/1&#1041;&#1072;&#1079;&#1072;%20&#1052;&#1046;%20Ceus/&#1056;&#1091;&#1076;&#1086;&#1074;&#1072;%20&#1051;%20&#1040;%20DCIS/20170207/20170207004_20170207165032.bmp" TargetMode="External"/><Relationship Id="rId118" Type="http://schemas.openxmlformats.org/officeDocument/2006/relationships/hyperlink" Target="../../Vladlen/Downloads/1&#1041;&#1072;&#1079;&#1072;%20&#1052;&#1046;%20Ceus/&#1055;&#1072;&#1088;&#1084;&#1072;&#1085;&#1080;&#1085;&#1072;%20&#1045;%20&#1052;%20&#1060;&#1040;%20111/20170613/20170613002_20170613084612.bmp" TargetMode="External"/><Relationship Id="rId139" Type="http://schemas.openxmlformats.org/officeDocument/2006/relationships/hyperlink" Target="../../Vladlen/Downloads/1&#1041;&#1072;&#1079;&#1072;%20&#1052;&#1046;%20Ceus/&#1043;&#1077;&#1083;&#1073;&#1091;&#1090;&#1086;&#1074;&#1089;&#1082;&#1072;&#1103;%20&#1057;%20&#1052;-&#1072;&#1076;&#1077;&#1085;&#1086;&#1079;%20&#1052;&#1046;/20171012/20171012005_20171012145046.bmp" TargetMode="External"/><Relationship Id="rId85" Type="http://schemas.openxmlformats.org/officeDocument/2006/relationships/hyperlink" Target="../../Vladlen/Downloads/1&#1041;&#1072;&#1079;&#1072;%20&#1052;&#1046;%20Ceus/&#1057;&#1072;&#1075;&#1072;&#1083;&#1072;&#1077;&#1074;&#1072;%20&#1053;.&#1048;%20susp%20&#1084;&#1077;&#1076;&#1091;&#1083;&#1083;&#1103;&#1088;&#1085;%20&#1089;&#1072;%20-%20&#1082;&#1080;&#1089;&#1090;&#1072;%20&#1089;%20&#1075;&#1091;&#1089;&#1090;%20&#1089;&#1086;&#1076;&#1077;&#1088;&#1078;/20150312/20150312001_20150312141349.bmp" TargetMode="External"/><Relationship Id="rId150" Type="http://schemas.openxmlformats.org/officeDocument/2006/relationships/hyperlink" Target="../../Vladlen/Downloads/1&#1041;&#1072;&#1079;&#1072;%20&#1052;&#1046;%20Ceus/&#1042;&#1072;&#1088;&#1075;&#1072;&#1085;&#1086;&#1074;&#1072;%20&#1040;-&#1082;&#1080;&#1089;&#1090;&#1072;%20&#1089;%20&#1075;&#1091;&#1089;&#1090;%20&#1089;&#1086;&#1076;&#1077;&#1088;&#1078;/20171211/20171211007_20171211164635.bmp" TargetMode="External"/><Relationship Id="rId171" Type="http://schemas.openxmlformats.org/officeDocument/2006/relationships/hyperlink" Target="../../Vladlen/Downloads/1&#1041;&#1072;&#1079;&#1072;%20&#1052;&#1046;%20Ceus/&#1055;&#1086;&#1087;&#1086;&#1074;&#1072;%20&#1053;%20&#1052;-%20&#1060;&#1040;/20180306/20180306017_20180306141111.bmp" TargetMode="External"/><Relationship Id="rId192" Type="http://schemas.openxmlformats.org/officeDocument/2006/relationships/hyperlink" Target="../../Vladlen/Downloads/1&#1041;&#1072;&#1079;&#1072;%20&#1052;&#1046;%20Ceus/&#1055;&#1077;&#1088;&#1077;&#1074;&#1077;&#1085;&#1102;&#1082;%20&#1054;%20&#1057;-&#1082;&#1080;&#1089;&#1090;&#1072;%20&#1089;%20&#1075;&#1091;&#1089;&#1090;&#1099;&#1084;%20&#1089;&#1086;&#1076;&#1077;&#1088;&#1078;&#1080;&#1084;&#1099;&#1084;/20180423/20180423019_20180423154051.bmp" TargetMode="External"/><Relationship Id="rId206" Type="http://schemas.openxmlformats.org/officeDocument/2006/relationships/hyperlink" Target="../../Vladlen/Downloads/1&#1041;&#1072;&#1079;&#1072;%20&#1052;&#1046;%20Ceus/&#1050;&#1091;&#1076;&#1088;&#1103;&#1074;&#1094;&#1077;&#1074;&#1072;%20&#1070;%20&#1042;-&#1083;&#1086;&#1082;%20&#1060;&#1040;&#1052;/20180628/20180628021_20180628142729.bmp" TargetMode="External"/><Relationship Id="rId227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48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12" Type="http://schemas.openxmlformats.org/officeDocument/2006/relationships/hyperlink" Target="../../Vladlen/Downloads/1&#1041;&#1072;&#1079;&#1072;%20&#1052;&#1046;%20Ceus/&#1050;&#1091;&#1083;&#1077;&#1096;&#1086;&#1074;&#1072;%20&#1042;%20&#1042;/20160712004_20160712155525.bmp" TargetMode="External"/><Relationship Id="rId33" Type="http://schemas.openxmlformats.org/officeDocument/2006/relationships/hyperlink" Target="../../Vladlen/Downloads/1&#1041;&#1072;&#1079;&#1072;%20&#1052;&#1046;%20Ceus/&#1050;&#1080;&#1088;&#1080;&#1083;&#1083;&#1086;&#1074;&#1072;%20&#1045;%20&#1057;/20151015002_20151015140736.bmp" TargetMode="External"/><Relationship Id="rId108" Type="http://schemas.openxmlformats.org/officeDocument/2006/relationships/hyperlink" Target="../../Vladlen/Downloads/1&#1041;&#1072;&#1079;&#1072;%20&#1052;&#1046;%20Ceus/&#1044;&#1091;&#1076;&#1080;&#1085;&#1072;%20&#1052;%20&#1040;-&#1060;&#1040;111/20170517/20170517003_20170517180857.bmp" TargetMode="External"/><Relationship Id="rId129" Type="http://schemas.openxmlformats.org/officeDocument/2006/relationships/hyperlink" Target="../../Vladlen/Downloads/1&#1041;&#1072;&#1079;&#1072;%20&#1052;&#1046;%20Ceus/&#1055;&#1091;&#1090;&#1085;&#1080;&#1082;-%20&#1052;&#1046;-%20&#1082;&#1080;&#1089;&#1090;&#1072;%20&#1089;%20&#1075;&#1091;&#1089;&#1090;%20&#1089;&#1086;&#1076;/20170907/20170907003_20170907134216.bmp" TargetMode="External"/><Relationship Id="rId54" Type="http://schemas.openxmlformats.org/officeDocument/2006/relationships/hyperlink" Target="../../Vladlen/Downloads/1&#1041;&#1072;&#1079;&#1072;%20&#1052;&#1046;%20Ceus/&#1058;&#1077;&#1088;&#1077;&#1093;&#1086;&#1074;&#1072;%20-&#1060;&#1040;/20171130/20171130003_20171130140859.bmp" TargetMode="External"/><Relationship Id="rId75" Type="http://schemas.openxmlformats.org/officeDocument/2006/relationships/hyperlink" Target="../../Vladlen/Downloads/1&#1041;&#1072;&#1079;&#1072;%20&#1052;&#1046;%20Ceus/&#1055;&#1086;&#1082;&#1088;&#1086;&#1074;&#1089;&#1082;&#1072;&#1103;%20&#1058;%20&#1040;/20170314/20170314002_20170314150819.bmp" TargetMode="External"/><Relationship Id="rId96" Type="http://schemas.openxmlformats.org/officeDocument/2006/relationships/hyperlink" Target="../../Vladlen/Downloads/1&#1041;&#1072;&#1079;&#1072;%20&#1052;&#1046;%20Ceus/&#1058;&#1088;&#1091;&#1085;&#1080;&#1085;&#1072;%20&#1042;%20&#1040;-&#1057;&#1083;&#1086;&#1078;&#1085;&#1072;&#1103;%20&#1082;&#1080;&#1089;&#1090;&#1072;111/20170417/20170417007_20170417162834.bmp" TargetMode="External"/><Relationship Id="rId140" Type="http://schemas.openxmlformats.org/officeDocument/2006/relationships/hyperlink" Target="../../Vladlen/Downloads/1&#1041;&#1072;&#1079;&#1072;%20&#1052;&#1046;%20Ceus/&#1043;&#1077;&#1088;&#1080;&#1085;&#1072;%20-&#1052;&#1046;/20171016/20171016008_20171016160209.bmp" TargetMode="External"/><Relationship Id="rId161" Type="http://schemas.openxmlformats.org/officeDocument/2006/relationships/hyperlink" Target="../../Vladlen/Downloads/1&#1041;&#1072;&#1079;&#1072;%20&#1052;&#1046;%20Ceus/&#1060;&#1077;&#1076;&#1086;&#1088;&#1086;&#1074;&#1072;%20&#1045;%20&#1042;%20Fa/20160229/20160229003_20160229145053.bmp" TargetMode="External"/><Relationship Id="rId182" Type="http://schemas.openxmlformats.org/officeDocument/2006/relationships/hyperlink" Target="../../Vladlen/Downloads/1&#1041;&#1072;&#1079;&#1072;%20&#1052;&#1046;%20Ceus/&#1057;&#1072;&#1083;&#1072;&#1093;&#1086;&#1074;&#1072;%20&#1045;%20&#1041;-&#1075;&#1088;&#1072;&#1085;&#1091;&#1083;&#1077;&#776;&#1084;&#1072;/20180417/20180417024_20180417141534.bmp" TargetMode="External"/><Relationship Id="rId217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6" Type="http://schemas.openxmlformats.org/officeDocument/2006/relationships/hyperlink" Target="../../Vladlen/Downloads/1&#1041;&#1072;&#1079;&#1072;%20&#1052;&#1046;%20Ceus/&#1058;&#1088;&#1091;&#1076;&#1086;&#1074;&#1072;%20&#1045;%20&#1040;/20160516002_20160516135917.bmp" TargetMode="External"/><Relationship Id="rId238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3" Type="http://schemas.openxmlformats.org/officeDocument/2006/relationships/hyperlink" Target="../../Vladlen/Downloads/1&#1041;&#1072;&#1079;&#1072;%20&#1052;&#1046;%20Ceus/&#1055;&#1077;&#1085;&#1076;&#1078;&#1080;&#1077;&#1074;&#1072;%20&#1055;%20&#1056;%20Fa/20161012/20161012001_20161012124108.bmp" TargetMode="External"/><Relationship Id="rId119" Type="http://schemas.openxmlformats.org/officeDocument/2006/relationships/hyperlink" Target="../../Vladlen/Downloads/1&#1041;&#1072;&#1079;&#1072;%20&#1052;&#1046;%20Ceus/&#1042;&#1086;&#1077;&#1074;&#1086;&#1076;&#1089;&#1082;&#1072;&#1103;%20&#1054;%20&#1042;-&#1050;&#1080;&#1089;&#1090;&#1072;%20&#1089;%20&#1075;&#1091;&#1089;&#1090;%20&#1089;&#1086;&#1076;&#1077;&#1088;&#1078;111/20170712/20170712002_20170712170236.bmp" TargetMode="External"/><Relationship Id="rId44" Type="http://schemas.openxmlformats.org/officeDocument/2006/relationships/hyperlink" Target="../../Vladlen/Downloads/1&#1041;&#1072;&#1079;&#1072;%20&#1052;&#1046;%20Ceus/&#1050;&#1077;&#1087;&#1090;&#1072;&#1085;&#1091;&#1096;%20&#1057;%20&#1042;/20161129006_20161129143844.bmp" TargetMode="External"/><Relationship Id="rId65" Type="http://schemas.openxmlformats.org/officeDocument/2006/relationships/hyperlink" Target="../../Vladlen/Downloads/1&#1041;&#1072;&#1079;&#1072;%20&#1052;&#1046;%20Ceus/&#1041;&#1072;&#1091;&#1101;&#1088;%20&#1050;%20&#1042;%20Filloidn%20Fa/20150406/20150406003_20150406143452.bmp" TargetMode="External"/><Relationship Id="rId86" Type="http://schemas.openxmlformats.org/officeDocument/2006/relationships/hyperlink" Target="../../Vladlen/Downloads/1&#1041;&#1072;&#1079;&#1072;%20&#1052;&#1046;%20Ceus/&#1056;&#1077;&#1096;&#1077;&#1090;&#1085;&#1080;&#1082;&#1086;&#1074;&#1072;%20&#1048;%20&#1048;/20160505/20160505003_20160505115734.bmp" TargetMode="External"/><Relationship Id="rId130" Type="http://schemas.openxmlformats.org/officeDocument/2006/relationships/hyperlink" Target="../../Vladlen/Downloads/1&#1041;&#1072;&#1079;&#1072;%20&#1052;&#1046;%20Ceus/&#1041;&#1099;&#1082;&#1086;&#1074;&#1072;%20&#1071;%20&#1052;-&#1060;&#1040;/20170915/20170915004_20170915145527.bmp" TargetMode="External"/><Relationship Id="rId151" Type="http://schemas.openxmlformats.org/officeDocument/2006/relationships/hyperlink" Target="../../Vladlen/Downloads/1&#1041;&#1072;&#1079;&#1072;%20&#1052;&#1046;%20Ceus/&#1055;&#1077;&#1090;&#1088;&#1086;&#1074;&#1072;%20&#1057;%20&#1055;-&#1082;&#1080;&#1089;&#1090;&#1072;%20&#1089;%20&#1075;&#1091;&#1089;&#1090;%20&#1089;&#1086;&#1076;/20171211/20171211004_20171211161221.bmp" TargetMode="External"/><Relationship Id="rId172" Type="http://schemas.openxmlformats.org/officeDocument/2006/relationships/hyperlink" Target="../../Vladlen/Downloads/1&#1041;&#1072;&#1079;&#1072;%20&#1052;&#1046;%20Ceus/&#1056;&#1086;&#1084;&#1072;&#1085;&#1077;&#1085;&#1082;&#1086;%20&#1042;%20&#1041;-%20&#1051;&#1086;&#1082;%20&#1060;&#1040;&#1052;/20180226/20180226006_20180226153407.bmp" TargetMode="External"/><Relationship Id="rId193" Type="http://schemas.openxmlformats.org/officeDocument/2006/relationships/hyperlink" Target="../../Vladlen/Downloads/1&#1041;&#1072;&#1079;&#1072;%20&#1052;&#1046;%20Ceus/&#1071;&#1082;&#1091;&#1073;&#1091;&#1082;%20&#1040;%20&#1040;-&#1092;&#1080;&#1073;&#1088;&#1086;&#1079;/20180423/20180423020_20180423160529.bmp" TargetMode="External"/><Relationship Id="rId207" Type="http://schemas.openxmlformats.org/officeDocument/2006/relationships/hyperlink" Target="../../Vladlen/Downloads/1&#1041;&#1072;&#1079;&#1072;%20&#1052;&#1046;%20Ceus/&#1052;&#1077;&#1083;&#1100;&#1085;&#1080;&#1082;&#1086;&#1074;&#1072;%20&#1048;%20&#1040;-&#1089;&#1083;&#1086;&#1078;&#1085;&#1072;&#1103;%20&#1082;&#1080;&#1089;&#1090;&#1072;/20180718/20180718010_20180718160100.bmp" TargetMode="External"/><Relationship Id="rId228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49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13" Type="http://schemas.openxmlformats.org/officeDocument/2006/relationships/hyperlink" Target="../../Vladlen/Downloads/1&#1041;&#1072;&#1079;&#1072;%20&#1052;&#1046;%20Ceus/&#1057;&#1082;&#1086;&#1095;&#1082;&#1086;&#1074;&#1072;%20&#1053;%20&#1040;/20160712002_20160712120154.bmp" TargetMode="External"/><Relationship Id="rId109" Type="http://schemas.openxmlformats.org/officeDocument/2006/relationships/hyperlink" Target="../../Vladlen/Downloads/1&#1041;&#1072;&#1079;&#1072;%20&#1052;&#1046;%20Ceus/&#1051;&#1080;&#1074;&#1072;&#1085;&#1086;&#1074;&#1072;%20&#1045;%20&#1044;111/20170518/20170518007_20170518153303.bmp" TargetMode="External"/><Relationship Id="rId34" Type="http://schemas.openxmlformats.org/officeDocument/2006/relationships/hyperlink" Target="../../Vladlen/Downloads/1&#1041;&#1072;&#1079;&#1072;%20&#1052;&#1046;%20Ceus/&#1053;&#1091;&#1088;&#1079;&#1103;&#1085;&#1086;&#1074;&#1072;%20&#1069;%20&#1061;/20161114009_20161114163742.bmp" TargetMode="External"/><Relationship Id="rId55" Type="http://schemas.openxmlformats.org/officeDocument/2006/relationships/hyperlink" Target="../../Vladlen/Downloads/1&#1041;&#1072;&#1079;&#1072;%20&#1052;&#1046;%20Ceus/&#1050;&#1091;&#1083;&#1080;&#1084;&#1072;&#1085;&#1086;&#1074;&#1072;%20&#1043;%20&#1044;%20Ca+FA/FA/20151209002_20151209142334.bmp" TargetMode="External"/><Relationship Id="rId76" Type="http://schemas.openxmlformats.org/officeDocument/2006/relationships/hyperlink" Target="../../Vladlen/Downloads/1&#1041;&#1072;&#1079;&#1072;%20&#1052;&#1046;%20Ceus/&#1041;&#1077;&#1083;&#1086;&#1074;&#1072;%20&#1051;%20&#1042;/20161219005_20161219134803.bmp" TargetMode="External"/><Relationship Id="rId97" Type="http://schemas.openxmlformats.org/officeDocument/2006/relationships/hyperlink" Target="../../Vladlen/Downloads/1&#1041;&#1072;&#1079;&#1072;%20&#1052;&#1046;%20Ceus/&#1050;&#1086;&#1089;&#1072;&#1095;&#1077;&#776;&#1074;&#1072;%20&#1057;%20&#1053;%20&#1050;&#1080;&#1089;&#1090;&#1072;%20&#1089;%20&#1075;&#1091;&#1089;&#1090;%20111/20170418/20170418009_20170418142802.bmp" TargetMode="External"/><Relationship Id="rId120" Type="http://schemas.openxmlformats.org/officeDocument/2006/relationships/hyperlink" Target="../../Vladlen/Downloads/1&#1041;&#1072;&#1079;&#1072;%20&#1052;&#1046;%20Ceus/&#1044;&#1077;&#1093;&#1090;&#1103;&#1088;&#1100;%20&#1054;%20&#1042;-BREAST111/20170712/20170712004_20170712181804.bmp" TargetMode="External"/><Relationship Id="rId141" Type="http://schemas.openxmlformats.org/officeDocument/2006/relationships/hyperlink" Target="../../Vladlen/Downloads/1&#1041;&#1072;&#1079;&#1072;%20&#1052;&#1046;%20Ceus/&#1053;&#1077;&#1085;&#1080;&#1083;&#1080;&#1085;&#1072;%20&#1040;%20&#1042;-&#1082;&#1080;&#1089;&#1090;&#1072;/20171011/20171011004_20171011170555.bmp" TargetMode="External"/><Relationship Id="rId7" Type="http://schemas.openxmlformats.org/officeDocument/2006/relationships/hyperlink" Target="../../Vladlen/Downloads/1&#1041;&#1072;&#1079;&#1072;%20&#1052;&#1046;%20Ceus/&#1050;&#1080;&#1089;&#1077;&#1083;&#1077;&#1074;&#1072;%20&#1043;%20&#1048;/20160517004_20160517143426.bmp" TargetMode="External"/><Relationship Id="rId162" Type="http://schemas.openxmlformats.org/officeDocument/2006/relationships/hyperlink" Target="../../Vladlen/Downloads/1&#1041;&#1072;&#1079;&#1072;%20&#1052;&#1046;%20Ceus/&#1071;&#1088;&#1072;&#1075;&#1080;&#1085;&#1072;%20-&#1084;&#1078;/20180125/20180125007_20180125102839.bmp" TargetMode="External"/><Relationship Id="rId183" Type="http://schemas.openxmlformats.org/officeDocument/2006/relationships/hyperlink" Target="../../Vladlen/Downloads/1&#1041;&#1072;&#1079;&#1072;%20&#1052;&#1046;%20Ceus/&#1041;&#1086;&#1090;&#1085;&#1077;&#1074;&#1072;%20&#1051;%20&#1048;-&#1083;&#1080;&#1087;&#1086;&#1084;&#1072;/20180402/20180402016_20180402153710.bmp" TargetMode="External"/><Relationship Id="rId218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39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50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4" Type="http://schemas.openxmlformats.org/officeDocument/2006/relationships/hyperlink" Target="../../Vladlen/Downloads/1&#1041;&#1072;&#1079;&#1072;%20&#1052;&#1046;%20Ceus/&#1042;&#1086;&#1083;&#1082;&#1086;&#1074;&#1072;%20&#1053;%20&#1045;/20161019002_20161019141743.bmp" TargetMode="External"/><Relationship Id="rId45" Type="http://schemas.openxmlformats.org/officeDocument/2006/relationships/hyperlink" Target="../../Vladlen/Downloads/1&#1041;&#1072;&#1079;&#1072;%20&#1052;&#1046;%20Ceus/&#1050;&#1091;&#1079;&#1085;&#1077;&#1094;&#1086;&#1074;&#1072;%20&#1053;%20&#1053;/20160310002_20160310143254.bmp" TargetMode="External"/><Relationship Id="rId66" Type="http://schemas.openxmlformats.org/officeDocument/2006/relationships/hyperlink" Target="../../Vladlen/Downloads/1&#1041;&#1072;&#1079;&#1072;%20&#1052;&#1046;%20Ceus/&#1044;&#1072;&#1085;&#1080;&#1074;&#1072;%20&#1069;%20&#1042;/20150422/20150422004_20150422154833.bmp" TargetMode="External"/><Relationship Id="rId87" Type="http://schemas.openxmlformats.org/officeDocument/2006/relationships/hyperlink" Target="../../Vladlen/Downloads/1&#1041;&#1072;&#1079;&#1072;%20&#1052;&#1046;%20Ceus/&#1052;&#1072;&#1083;&#1099;&#1096;&#1077;&#1074;&#1072;%20&#1052;%20&#1057;%20Fa/20151210/20151210003_20151210161631.bmp" TargetMode="External"/><Relationship Id="rId110" Type="http://schemas.openxmlformats.org/officeDocument/2006/relationships/hyperlink" Target="../../Vladlen/Downloads/1&#1041;&#1072;&#1079;&#1072;%20&#1052;&#1046;%20Ceus/&#1055;&#1088;&#1086;&#1079;&#1086;&#1088;&#1086;&#1074;&#1072;%20&#1042;%20&#1042;%20111/20170518/20170518003_20170518104558.bmp" TargetMode="External"/><Relationship Id="rId131" Type="http://schemas.openxmlformats.org/officeDocument/2006/relationships/hyperlink" Target="../../Vladlen/Downloads/1&#1041;&#1072;&#1079;&#1072;%20&#1052;&#1046;%20Ceus/&#1057;&#1086;&#1083;&#1086;&#1074;&#1100;&#1077;&#776;&#1074;&#1072;%20&#1040;%20&#1057;-&#1060;&#1040;/20170918/20170918005_20170918173609.bmp" TargetMode="External"/><Relationship Id="rId152" Type="http://schemas.openxmlformats.org/officeDocument/2006/relationships/hyperlink" Target="../../Vladlen/Downloads/1&#1041;&#1072;&#1079;&#1072;%20&#1052;&#1046;%20Ceus/&#1040;&#1085;&#1090;&#1086;&#1085;&#1086;&#1074;&#1072;%20&#1051;%20&#1041;-&#1083;&#1086;&#1082;%20&#1060;&#1040;&#1052;/20171129/20171129002_20171129153456.bmp" TargetMode="External"/><Relationship Id="rId173" Type="http://schemas.openxmlformats.org/officeDocument/2006/relationships/hyperlink" Target="../../Vladlen/Downloads/1&#1041;&#1072;&#1079;&#1072;%20&#1052;&#1046;%20Ceus/&#1061;&#1072;&#1073;&#1072;&#1088;&#1086;&#1074;&#1072;%20&#1051;%20&#1042;-%20&#1089;&#1091;&#1089;&#1087;%20&#1089;&#1072;/20180312/20180312013_20180312160622.bmp" TargetMode="External"/><Relationship Id="rId194" Type="http://schemas.openxmlformats.org/officeDocument/2006/relationships/hyperlink" Target="../../Vladlen/Downloads/1&#1041;&#1072;&#1079;&#1072;%20&#1052;&#1046;%20Ceus/&#1041;&#1091;&#1082;&#1072;&#1090;&#1099;%20&#1042;%20&#1056;-&#1089;&#1083;&#1086;&#1078;&#1085;&#1072;&#1103;%20&#1082;&#1080;&#1089;&#1090;&#1072;/20180508/20180508025_20180508142524.bmp" TargetMode="External"/><Relationship Id="rId208" Type="http://schemas.openxmlformats.org/officeDocument/2006/relationships/hyperlink" Target="../../Vladlen/Downloads/1&#1041;&#1072;&#1079;&#1072;%20&#1052;&#1046;%20Ceus/&#1050;&#1086;&#1074;&#1072;&#1083;&#1077;&#776;&#1074;&#1072;-&#1057;&#1083;&#1086;&#1078;&#1085;&#1072;&#1103;%20&#1082;&#1080;&#1089;&#1090;&#1072;/20180709/20180709026_20180709160826.bmp" TargetMode="External"/><Relationship Id="rId229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40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14" Type="http://schemas.openxmlformats.org/officeDocument/2006/relationships/hyperlink" Target="../../Vladlen/Downloads/1&#1041;&#1072;&#1079;&#1072;%20&#1052;&#1046;%20Ceus/&#1064;&#1091;&#1084;&#1072;&#1077;&#1074;&#1072;%20&#1045;%20&#1057;/20160720004_20160720155228.bmp" TargetMode="External"/><Relationship Id="rId35" Type="http://schemas.openxmlformats.org/officeDocument/2006/relationships/hyperlink" Target="../../Vladlen/Downloads/1&#1041;&#1072;&#1079;&#1072;%20&#1052;&#1046;%20Ceus/&#1050;&#1080;&#1089;&#1077;&#1083;&#1077;&#776;&#1074;&#1072;%20&#1051;%20&#1055;/20161114005_20161114135054.bmp" TargetMode="External"/><Relationship Id="rId56" Type="http://schemas.openxmlformats.org/officeDocument/2006/relationships/hyperlink" Target="../../Vladlen/Downloads/1&#1041;&#1072;&#1079;&#1072;%20&#1052;&#1046;%20Ceus/&#1052;&#1072;&#1082;&#1077;&#1077;&#1074;&#1072;%20&#1057;%20&#1048;%20lok%20fam/20170111/20170111002_20170111135940.bmp" TargetMode="External"/><Relationship Id="rId77" Type="http://schemas.openxmlformats.org/officeDocument/2006/relationships/hyperlink" Target="../../Vladlen/Downloads/1&#1041;&#1072;&#1079;&#1072;%20&#1052;&#1046;%20Ceus/&#1041;&#1077;&#1088;&#1076;&#1080;&#1085;&#1086;&#1074;&#1072;%20&#1047;%20&#1041;/20170327/20170327005_20170327150634.bmp" TargetMode="External"/><Relationship Id="rId100" Type="http://schemas.openxmlformats.org/officeDocument/2006/relationships/hyperlink" Target="../../Vladlen/Downloads/1&#1041;&#1072;&#1079;&#1072;%20&#1052;&#1046;%20Ceus/&#1041;&#1091;&#1090;&#1072;&#1082;&#1086;&#1074;&#1072;%20&#1045;%20&#1042;%20&#1052;&#1046;/20170425/20170425007_20170425143729.bmp" TargetMode="External"/><Relationship Id="rId8" Type="http://schemas.openxmlformats.org/officeDocument/2006/relationships/hyperlink" Target="../../Vladlen/Downloads/1&#1041;&#1072;&#1079;&#1072;%20&#1052;&#1046;%20Ceus/&#1064;&#1072;&#1088;&#1072;&#1074;&#1080;&#1085;&#1072;%20&#1045;%20&#1057;/20160518004_20160518195615.bmp" TargetMode="External"/><Relationship Id="rId98" Type="http://schemas.openxmlformats.org/officeDocument/2006/relationships/hyperlink" Target="../../Vladlen/Downloads/1&#1041;&#1072;&#1079;&#1072;%20&#1052;&#1046;%20Ceus/&#1044;&#1091;&#1088;&#1086;&#1074;&#1072;%20&#1058;%20&#1052;%20LOK%20FAM%20111/20170424/20170424007_20170424150805.bmp" TargetMode="External"/><Relationship Id="rId121" Type="http://schemas.openxmlformats.org/officeDocument/2006/relationships/hyperlink" Target="../../Vladlen/Downloads/1&#1041;&#1072;&#1079;&#1072;%20&#1052;&#1046;%20Ceus/&#1050;&#1072;&#1088;&#1080;&#1084;&#1086;&#1074;&#1072;%20&#1043;%20&#1040;-%20&#1089;&#1091;&#1089;&#1087;%20&#1088;&#1077;&#1094;%20MlBl%20&#1087;&#1086;&#1089;&#1083;&#1077;%20&#1083;&#1077;&#1095;&#1077;&#1085;&#1080;&#1103;%20111/20170720/20170720002_20170720140514.bmp" TargetMode="External"/><Relationship Id="rId142" Type="http://schemas.openxmlformats.org/officeDocument/2006/relationships/hyperlink" Target="../../Vladlen/Downloads/1&#1041;&#1072;&#1079;&#1072;%20&#1052;&#1046;%20Ceus/&#1055;&#1072;&#1085;&#1102;&#1075;&#1086;&#1074;&#1072;%20&#1057;-&#1060;&#1040;/20171023/20171023003_20171023142846.bmp" TargetMode="External"/><Relationship Id="rId163" Type="http://schemas.openxmlformats.org/officeDocument/2006/relationships/hyperlink" Target="../../Vladlen/Downloads/1&#1041;&#1072;&#1079;&#1072;%20&#1052;&#1046;%20Ceus/&#1063;&#1078;&#1091;%20&#1051;&#1101;&#1080;&#774;-&#1089;&#1091;&#1089;&#1087;%20&#1057;&#1072;%20&#1060;&#1040;/20180125/20180125019_20180125140744.bmp" TargetMode="External"/><Relationship Id="rId184" Type="http://schemas.openxmlformats.org/officeDocument/2006/relationships/hyperlink" Target="../../Vladlen/Downloads/1&#1041;&#1072;&#1079;&#1072;%20&#1052;&#1046;%20Ceus/&#1042;&#1077;&#1083;&#1080;&#1082;&#1086;&#1087;&#1086;&#1083;&#1100;&#1089;&#1082;&#1072;&#1103;-&#1087;&#1088;&#1086;&#1083;&#1080;&#1092;%20&#1080;&#1079;&#1084;&#1077;&#1085;&#1077;&#1085;&#1080;&#1103;%20&#1087;&#1088;&#1086;&#1090;&#1086;&#1082;&#1086;&#1074;/20180402/20180402017_20180402160328.bmp" TargetMode="External"/><Relationship Id="rId219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30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51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5" Type="http://schemas.openxmlformats.org/officeDocument/2006/relationships/hyperlink" Target="../../Vladlen/Downloads/1&#1041;&#1072;&#1079;&#1072;%20&#1052;&#1046;%20Ceus/&#1050;&#1091;&#1076;&#1088;&#1103;&#1074;&#1094;&#1077;&#1074;&#1072;%20&#1048;%20&#1054;/20161102006_20161102155321.bmp" TargetMode="External"/><Relationship Id="rId46" Type="http://schemas.openxmlformats.org/officeDocument/2006/relationships/hyperlink" Target="../../Vladlen/Downloads/1&#1041;&#1072;&#1079;&#1072;%20&#1052;&#1046;%20Ceus/&#1050;&#1091;&#1079;&#1100;&#1084;&#1080;&#1085;&#1089;&#1082;&#1072;&#1103;%20&#1043;%20&#1053;/20151008003_20151008143125.bmp" TargetMode="External"/><Relationship Id="rId67" Type="http://schemas.openxmlformats.org/officeDocument/2006/relationships/hyperlink" Target="../../Vladlen/Downloads/1&#1041;&#1072;&#1079;&#1072;%20&#1052;&#1046;%20Ceus/&#1047;&#1072;&#1093;&#1072;&#1088;&#1086;&#1074;&#1072;%20&#1051;%20&#1042;%20susp%20Sa/20160315/20160315002_20160315112112.bmp" TargetMode="External"/><Relationship Id="rId88" Type="http://schemas.openxmlformats.org/officeDocument/2006/relationships/hyperlink" Target="../../Vladlen/Downloads/1&#1041;&#1072;&#1079;&#1072;%20&#1052;&#1046;%20Ceus/&#1050;&#1072;&#1083;&#1084;&#1099;&#1082;&#1086;&#1074;&#1072;%20&#1043;%20&#1053;%20min%20Lesion/20150407/20150407004_20150407134019.bmp" TargetMode="External"/><Relationship Id="rId111" Type="http://schemas.openxmlformats.org/officeDocument/2006/relationships/hyperlink" Target="../../Vladlen/Downloads/1&#1041;&#1072;&#1079;&#1072;%20&#1052;&#1046;%20Ceus/&#1059;&#1076;&#1072;&#1083;&#1100;&#1094;&#1086;&#1074;&#1072;%20&#1048;%20&#1042;111/20170518/20170518008_20170518154951.bmp" TargetMode="External"/><Relationship Id="rId132" Type="http://schemas.openxmlformats.org/officeDocument/2006/relationships/hyperlink" Target="../../Vladlen/Downloads/1&#1041;&#1072;&#1079;&#1072;%20&#1052;&#1046;%20Ceus/&#1046;&#1076;&#1072;&#1085;&#1086;&#1074;&#1072;%20&#1053;%20&#1041;-&#1084;&#1078;/20170913/20170913002_20170913154036.bmp" TargetMode="External"/><Relationship Id="rId153" Type="http://schemas.openxmlformats.org/officeDocument/2006/relationships/hyperlink" Target="../../Vladlen/Downloads/1&#1041;&#1072;&#1079;&#1072;%20&#1052;&#1046;%20Ceus/&#1046;&#1091;&#1088;&#1078;&#1080;&#1085;&#1072;%20&#1054;%20-&#1082;&#1080;&#1089;&#1090;&#1072;%20&#1089;%20&#1075;&#1091;&#1089;&#1090;%20&#1089;&#1086;&#1076;/20171201/20171201002_20171201130401.bmp" TargetMode="External"/><Relationship Id="rId174" Type="http://schemas.openxmlformats.org/officeDocument/2006/relationships/hyperlink" Target="../../Vladlen/Downloads/1&#1041;&#1072;&#1079;&#1072;%20&#1052;&#1046;%20Ceus/&#1055;&#1072;&#1085;&#1086;&#1074;&#1072;%20&#1070;%20&#1042;-%20&#1089;&#1083;&#1086;&#1078;&#1085;&#1072;&#1103;%20&#1082;&#1080;&#1089;&#1090;&#1072;/20180323/20180323003_20180323095723.bmp" TargetMode="External"/><Relationship Id="rId195" Type="http://schemas.openxmlformats.org/officeDocument/2006/relationships/hyperlink" Target="../../Vladlen/Downloads/1&#1041;&#1072;&#1079;&#1072;%20&#1052;&#1046;%20Ceus/&#1047;&#1077;&#1084;&#1083;&#1077;&#776;&#1074;&#1072;%20&#1051;%20&#1043;-&#1089;&#1091;&#1089;&#1087;%20&#1057;&#1072;/20180511/20180511020_20180511142746.bmp" TargetMode="External"/><Relationship Id="rId209" Type="http://schemas.openxmlformats.org/officeDocument/2006/relationships/hyperlink" Target="../../Vladlen/Downloads/1&#1041;&#1072;&#1079;&#1072;%20&#1052;&#1046;%20Ceus/&#1050;&#1091;&#1088;&#1080;&#1083;&#1082;&#1086;-&#1086;&#1083;&#1077;&#1086;&#1075;&#1088;&#1072;&#1085;&#1091;&#1083;&#1077;&#776;&#1084;&#1072;/20180718/20180718007_20180718151903.bmp" TargetMode="External"/><Relationship Id="rId220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41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15" Type="http://schemas.openxmlformats.org/officeDocument/2006/relationships/hyperlink" Target="../../Vladlen/Downloads/1&#1041;&#1072;&#1079;&#1072;%20&#1052;&#1046;%20Ceus/&#1055;&#1077;&#1089;&#1082;&#1086;&#1074;&#1072;%20&#1045;%20&#1040;/20160808003_20160808134449.bmp" TargetMode="External"/><Relationship Id="rId36" Type="http://schemas.openxmlformats.org/officeDocument/2006/relationships/hyperlink" Target="../../Vladlen/Downloads/1&#1041;&#1072;&#1079;&#1072;%20&#1052;&#1046;%20Ceus/&#1050;&#1072;&#1088;&#1072;&#1089;&#1077;&#776;&#1074;&#1072;%20&#1043;%20&#1047;/20161115006_20161115141613.bmp" TargetMode="External"/><Relationship Id="rId57" Type="http://schemas.openxmlformats.org/officeDocument/2006/relationships/hyperlink" Target="../../Vladlen/Downloads/1&#1041;&#1072;&#1079;&#1072;%20&#1052;&#1046;%20Ceus/&#1064;&#1077;&#1089;&#1090;&#1077;&#1088;&#1080;&#1082;&#1086;&#1074;&#1072;%20&#1048;%20&#1040;%20&#1060;&#1040;%20&#1080;&#1083;&#1080;%20%20&#1057;&#1040;/15221420170116_CEUS%20BREAST%20SHESTERIKOVA%20I%20A_20170116142401522.jpg" TargetMode="External"/><Relationship Id="rId78" Type="http://schemas.openxmlformats.org/officeDocument/2006/relationships/hyperlink" Target="../../Vladlen/Downloads/1&#1041;&#1072;&#1079;&#1072;%20&#1052;&#1046;%20Ceus/&#1050;&#1072;&#1085;&#1077;&#1074;&#1072;%20&#1054;%20&#1070;/20170322/20170322004_20170322163456.bmp" TargetMode="External"/><Relationship Id="rId99" Type="http://schemas.openxmlformats.org/officeDocument/2006/relationships/hyperlink" Target="../../Vladlen/Downloads/1&#1041;&#1072;&#1079;&#1072;%20&#1052;&#1046;%20Ceus/&#1064;&#1077;&#1085;&#1082;&#1077;&#1083;&#1100;%20&#1054;%20&#1057;%20&#1072;&#1076;&#1077;&#1085;&#1086;&#1079;/20170426/20170426012_20170426174538.bmp" TargetMode="External"/><Relationship Id="rId101" Type="http://schemas.openxmlformats.org/officeDocument/2006/relationships/hyperlink" Target="../../Vladlen/Downloads/1&#1041;&#1072;&#1079;&#1072;%20&#1052;&#1046;%20Ceus/&#1051;&#1086;&#1082;&#1090;&#1080;&#1086;&#1085;&#1086;&#1074;&#1072;%20&#1042;%20Susp%20Ca/20170425/20170425008_20170425145928.bmp" TargetMode="External"/><Relationship Id="rId122" Type="http://schemas.openxmlformats.org/officeDocument/2006/relationships/hyperlink" Target="../../Vladlen/Downloads/1&#1041;&#1072;&#1079;&#1072;%20&#1052;&#1046;%20Ceus/&#1061;&#1072;&#1075;&#1072;&#1080;&#774;%20&#1050;%20&#1053;-&#1062;&#1040;&#1055;111/20170724/20170724002_20170724151041.bmp" TargetMode="External"/><Relationship Id="rId143" Type="http://schemas.openxmlformats.org/officeDocument/2006/relationships/hyperlink" Target="../../Vladlen/Downloads/1&#1041;&#1072;&#1079;&#1072;%20&#1052;&#1046;%20Ceus/&#1047;&#1077;&#1085;&#1086;&#1074;&#1072;%20&#1042;%20&#1053;-&#1057;&#1072;/20171026/20171026002_20171026101432.bmp" TargetMode="External"/><Relationship Id="rId164" Type="http://schemas.openxmlformats.org/officeDocument/2006/relationships/hyperlink" Target="../../Vladlen/Downloads/1&#1041;&#1072;&#1079;&#1072;%20&#1052;&#1046;%20Ceus/&#1061;&#1072;&#1085;&#1090;&#1077;&#1084;&#1080;&#1088;&#1086;&#1074;&#1072;%20&#1043;%20&#1056;/20171220/20171220004_20171220174530.bmp" TargetMode="External"/><Relationship Id="rId185" Type="http://schemas.openxmlformats.org/officeDocument/2006/relationships/hyperlink" Target="../../Vladlen/Downloads/1&#1041;&#1072;&#1079;&#1072;%20&#1052;&#1046;%20Ceus/&#1045;&#1083;&#1080;&#1089;&#1077;&#1077;&#1074;&#1072;%20&#1053;%20&#1040;-&#1082;&#1080;&#1089;&#1090;&#1072;%20&#1089;%20&#1075;&#1091;&#1089;&#1090;%20&#1089;&#1086;&#1076;&#1077;&#1088;&#1078;/20180416/20180416020_20180416161555.bmp" TargetMode="External"/><Relationship Id="rId4" Type="http://schemas.openxmlformats.org/officeDocument/2006/relationships/hyperlink" Target="../../Vladlen/Downloads/1&#1041;&#1072;&#1079;&#1072;%20&#1052;&#1046;%20Ceus/&#1058;&#1086;&#1082;&#1072;&#1088;&#1077;&#1074;&#1072;%20&#1072;%20&#1102;/20151215002_20151215144651.bmp" TargetMode="External"/><Relationship Id="rId9" Type="http://schemas.openxmlformats.org/officeDocument/2006/relationships/hyperlink" Target="../../Vladlen/Downloads/1&#1041;&#1072;&#1079;&#1072;%20&#1052;&#1046;%20Ceus/&#1057;&#1086;&#1083;&#1086;&#1084;&#1082;&#1072;%20&#1048;%20&#1042;/20160524001_20160524094005.bmp" TargetMode="External"/><Relationship Id="rId180" Type="http://schemas.openxmlformats.org/officeDocument/2006/relationships/hyperlink" Target="../../Vladlen/Downloads/1&#1041;&#1072;&#1079;&#1072;%20&#1052;&#1046;%20Ceus/&#1041;&#1091;&#1088;&#1082;&#1086;&#1074;&#1072;%20&#1053;%20&#1042;-%20&#1089;&#1083;&#1086;&#1078;&#1085;&#1072;&#1103;%20&#1082;&#1080;&#1089;&#1090;&#1072;/20180322/20180322007_20180322110509.bmp" TargetMode="External"/><Relationship Id="rId210" Type="http://schemas.openxmlformats.org/officeDocument/2006/relationships/hyperlink" Target="../../Vladlen/Downloads/1&#1041;&#1072;&#1079;&#1072;%20&#1052;&#1046;%20Ceus/&#1050;&#1086;&#1083;&#1086;&#1089;&#1086;&#1074;&#1072;%20&#1044;%20&#1040;-&#1084;&#1078;-&#1051;&#1086;&#1082;%20&#1060;&#1040;&#1084;/20180816/20180816021_20180816143437.bmp" TargetMode="External"/><Relationship Id="rId215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36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6" Type="http://schemas.openxmlformats.org/officeDocument/2006/relationships/hyperlink" Target="../../Vladlen/Downloads/1&#1041;&#1072;&#1079;&#1072;%20&#1052;&#1046;%20Ceus/&#1043;&#1083;&#1072;&#1079;&#1086;&#1074;&#1072;%20&#1048;%20&#1042;%20&#1060;&#1080;&#1083;&#1083;%20&#1060;&#1040;/20161102002_20161102132706.bmp" TargetMode="External"/><Relationship Id="rId231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52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47" Type="http://schemas.openxmlformats.org/officeDocument/2006/relationships/hyperlink" Target="../../Vladlen/Downloads/1&#1041;&#1072;&#1079;&#1072;%20&#1052;&#1046;%20Ceus/&#1057;&#1077;&#1076;&#1086;&#1074;&#1072;%20&#1054;%20&#1057;/20161205002_20161205132410.bmp" TargetMode="External"/><Relationship Id="rId68" Type="http://schemas.openxmlformats.org/officeDocument/2006/relationships/hyperlink" Target="../../Vladlen/Downloads/1&#1041;&#1072;&#1079;&#1072;%20&#1052;&#1046;%20Ceus/&#1048;&#1074;&#1072;&#1096;&#1077;&#1074;&#1072;%20&#1045;%20&#1042;%20Fa/20151118/20151118002_20151118180848.bmp" TargetMode="External"/><Relationship Id="rId89" Type="http://schemas.openxmlformats.org/officeDocument/2006/relationships/hyperlink" Target="../../Vladlen/Downloads/1&#1041;&#1072;&#1079;&#1072;%20&#1052;&#1046;%20Ceus/&#1052;&#1080;&#1093;&#1072;&#1080;&#774;&#1083;&#1086;&#1074;&#1089;&#1082;&#1072;&#1103;%20&#1053;%20&#1042;%20Fa/20151217/20151217001_20151217140243.bmp" TargetMode="External"/><Relationship Id="rId112" Type="http://schemas.openxmlformats.org/officeDocument/2006/relationships/hyperlink" Target="../../Vladlen/Downloads/1&#1041;&#1072;&#1079;&#1072;%20&#1052;&#1046;%20Ceus/&#1053;&#1077;&#1089;&#1090;&#1077;&#1088;&#1086;&#1074;&#1072;%20&#1070;%20&#1040;%20FA111/20170529/20170529004_20170529143508.bmp" TargetMode="External"/><Relationship Id="rId133" Type="http://schemas.openxmlformats.org/officeDocument/2006/relationships/hyperlink" Target="../../Vladlen/Downloads/1&#1041;&#1072;&#1079;&#1072;%20&#1052;&#1046;%20Ceus/&#1056;&#1077;&#1079;&#1091;&#1085;&#1086;&#1074;&#1072;%20&#1048;%20&#1053;-&#1060;&#1040;/20170912/20170912003_20170912141112.bmp" TargetMode="External"/><Relationship Id="rId154" Type="http://schemas.openxmlformats.org/officeDocument/2006/relationships/hyperlink" Target="../../Vladlen/Downloads/1&#1041;&#1072;&#1079;&#1072;%20&#1052;&#1046;%20Ceus/&#1058;&#1077;&#1088;&#1077;&#1093;&#1086;&#1074;&#1072;%20-&#1060;&#1040;/20171130/20171130003_20171130140859.bmp" TargetMode="External"/><Relationship Id="rId175" Type="http://schemas.openxmlformats.org/officeDocument/2006/relationships/hyperlink" Target="../../Vladlen/Downloads/1&#1041;&#1072;&#1079;&#1072;%20&#1052;&#1046;%20Ceus/&#1050;&#1086;&#1083;&#1083;&#1077;&#1089;&#1085;&#1080;&#1082;&#1086;&#1074;&#1072;%20&#1045;%20&#1040;-%20&#1082;&#1080;&#1089;&#1090;&#1072;%20&#1089;%20&#1075;&#1091;&#1089;&#1090;%20&#1089;&#1086;&#1076;/20180322/20180322006_20180322103750.bmp" TargetMode="External"/><Relationship Id="rId196" Type="http://schemas.openxmlformats.org/officeDocument/2006/relationships/hyperlink" Target="../../Vladlen/Downloads/1&#1041;&#1072;&#1079;&#1072;%20&#1052;&#1046;%20Ceus/&#1050;&#1080;&#1094;&#1072;&#1082;%20&#1045;%20&#1040;-&#1060;&#1040;/20180510/20180510019_20180510143216.bmp" TargetMode="External"/><Relationship Id="rId200" Type="http://schemas.openxmlformats.org/officeDocument/2006/relationships/hyperlink" Target="../../Vladlen/Downloads/1&#1041;&#1072;&#1079;&#1072;%20&#1052;&#1046;%20Ceus/&#1057;&#1080;&#1090;&#1085;&#1080;&#1082;&#1086;&#1074;&#1072;%20&#1054;%20&#1055;-&#1091;&#1095;&#1072;&#1089;&#1090;&#1086;&#1082;%20&#1086;&#1083;&#1077;&#1086;&#1085;&#1077;&#1082;&#1088;&#1086;&#1079;&#1072;/20180604/20180604015_20180604143822.bmp" TargetMode="External"/><Relationship Id="rId16" Type="http://schemas.openxmlformats.org/officeDocument/2006/relationships/hyperlink" Target="../../Vladlen/Downloads/1&#1041;&#1072;&#1079;&#1072;%20&#1052;&#1046;%20Ceus/&#1040;&#1083;&#1077;&#1082;&#1089;&#1077;&#1077;&#1074;&#1072;%20&#1042;%20&#1070;/20160808004_20160808141135.bmp" TargetMode="External"/><Relationship Id="rId221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42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37" Type="http://schemas.openxmlformats.org/officeDocument/2006/relationships/hyperlink" Target="../../Vladlen/Downloads/1&#1041;&#1072;&#1079;&#1072;%20&#1052;&#1046;%20Ceus/&#1056;&#1091;&#1089;&#1090;&#1072;&#1084;&#1086;&#1074;&#1072;%20&#1056;%20&#1040;/20161115004_20161115134013.bmp" TargetMode="External"/><Relationship Id="rId58" Type="http://schemas.openxmlformats.org/officeDocument/2006/relationships/hyperlink" Target="../../Vladlen/Downloads/1&#1041;&#1072;&#1079;&#1072;%20&#1052;&#1046;%20Ceus/&#1048;&#1089;&#1072;&#1080;&#774;&#1095;&#1080;&#1082;&#1086;&#1074;&#1072;%20&#1045;%20&#1047;%20Fa/20170117/20170117002_20170117140142.bmp" TargetMode="External"/><Relationship Id="rId79" Type="http://schemas.openxmlformats.org/officeDocument/2006/relationships/hyperlink" Target="../../Vladlen/Downloads/1&#1041;&#1072;&#1079;&#1072;%20&#1052;&#1046;%20Ceus/&#1048;&#1089;&#1072;&#1077;&#1074;&#1072;%20&#1040;%20&#1040;/20170322/20170322005_20170322172156.bmp" TargetMode="External"/><Relationship Id="rId102" Type="http://schemas.openxmlformats.org/officeDocument/2006/relationships/hyperlink" Target="../../Vladlen/Downloads/1&#1041;&#1072;&#1079;&#1072;%20&#1052;&#1046;%20Ceus/&#1055;&#1091;&#1079;&#1099;&#1085;&#1103;%20&#1042;%20&#1040;%20Papilloma/20160203/20160203004_20160203183448.bmp" TargetMode="External"/><Relationship Id="rId123" Type="http://schemas.openxmlformats.org/officeDocument/2006/relationships/hyperlink" Target="../../Vladlen/Downloads/1&#1041;&#1072;&#1079;&#1072;%20&#1052;&#1046;%20Ceus/&#1041;&#1099;&#1095;&#1082;&#1086;&#1074;&#1072;%20&#1040;%20&#1042;/20170726/20170726004_20170726153021.bmp" TargetMode="External"/><Relationship Id="rId144" Type="http://schemas.openxmlformats.org/officeDocument/2006/relationships/hyperlink" Target="../../Vladlen/Downloads/1&#1041;&#1072;&#1079;&#1072;%20&#1052;&#1046;%20Ceus/&#1055;&#1086;&#1087;&#1086;&#1074;&#1072;%20&#1053;%20&#1052;-%20&#1060;&#1040;/20180306/20180306017_20180306141111.bmp" TargetMode="External"/><Relationship Id="rId90" Type="http://schemas.openxmlformats.org/officeDocument/2006/relationships/hyperlink" Target="../../Vladlen/Downloads/1&#1041;&#1072;&#1079;&#1072;%20&#1052;&#1046;%20Ceus/&#1052;&#1080;&#1093;&#1077;&#1074;&#1072;%20&#1054;%20&#1040;%20%20&#1060;&#1080;&#1083;&#1083;%20&#1080;&#1083;&#1080;%20Sa%20-%20&#1092;&#1080;&#1073;&#1088;&#1086;&#1072;&#1076;&#1077;&#1085;&#1086;&#1084;&#1072;/20150706/1.jpg" TargetMode="External"/><Relationship Id="rId165" Type="http://schemas.openxmlformats.org/officeDocument/2006/relationships/hyperlink" Target="../../Vladlen/Downloads/1&#1041;&#1072;&#1079;&#1072;%20&#1052;&#1046;%20Ceus/&#1057;&#1091;&#1074;&#1086;&#1088;&#1086;&#1074;&#1072;%20&#1062;&#1040;&#1055;%2010.03.16&#1075;/20160310/20160310003_20160310152504.bmp" TargetMode="External"/><Relationship Id="rId186" Type="http://schemas.openxmlformats.org/officeDocument/2006/relationships/hyperlink" Target="../../Vladlen/Downloads/1&#1041;&#1072;&#1079;&#1072;%20&#1052;&#1046;%20Ceus/&#1045;&#1088;&#1086;&#1093;&#1080;&#1085;&#1072;%20&#1048;%20&#1042;-&#1083;&#1086;&#1082;%20&#1060;&#1040;&#1052;/20180406/20180406019_20180406140742.bmp" TargetMode="External"/><Relationship Id="rId211" Type="http://schemas.openxmlformats.org/officeDocument/2006/relationships/hyperlink" Target="../../Vladlen/Downloads/1&#1041;&#1072;&#1079;&#1072;%20&#1052;&#1046;%20Ceus/&#1058;&#1088;&#1086;&#1092;&#1080;&#1084;&#1086;&#1074;&#1072;%20-&#1052;&#1046;/20180709/20180709025_20180709152722.bmp" TargetMode="External"/><Relationship Id="rId232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7" Type="http://schemas.openxmlformats.org/officeDocument/2006/relationships/hyperlink" Target="../../Vladlen/Downloads/1&#1041;&#1072;&#1079;&#1072;%20&#1052;&#1046;%20Ceus/&#1060;&#1088;&#1077;&#1085;&#1094;&#1077;&#1083;&#1100;%20&#1048;%20&#1040;%20&#1082;&#1080;&#1089;&#1090;&#1072;/20161102004_20161102141250.bmp" TargetMode="External"/><Relationship Id="rId48" Type="http://schemas.openxmlformats.org/officeDocument/2006/relationships/hyperlink" Target="../../Vladlen/Downloads/1&#1041;&#1072;&#1079;&#1072;%20&#1052;&#1046;%20Ceus/&#1050;&#1086;&#1083;&#1087;&#1072;&#1082;&#1086;&#1074;&#1072;%20&#1048;%20&#1048;/20161205003_20161205134154.bmp" TargetMode="External"/><Relationship Id="rId69" Type="http://schemas.openxmlformats.org/officeDocument/2006/relationships/hyperlink" Target="../../Vladlen/Downloads/1&#1041;&#1072;&#1079;&#1072;%20&#1052;&#1046;%20Ceus/&#1050;&#1088;&#1072;&#1089;&#1080;&#1083;&#1100;&#1085;&#1080;&#1082;&#1086;&#1074;&#1072;%20&#1045;%20&#1040;%20FA/20170227/20170227002_20170227144701.bmp" TargetMode="External"/><Relationship Id="rId113" Type="http://schemas.openxmlformats.org/officeDocument/2006/relationships/hyperlink" Target="../../Vladlen/Downloads/1&#1041;&#1072;&#1079;&#1072;%20&#1052;&#1046;%20Ceus/&#1041;&#1091;&#1074;&#1072;&#1083;&#1077;&#1094;%20&#1054;%20&#1040;%20FA111/20170530/20170530004_20170530142527.bmp" TargetMode="External"/><Relationship Id="rId134" Type="http://schemas.openxmlformats.org/officeDocument/2006/relationships/hyperlink" Target="../../Vladlen/Downloads/1&#1041;&#1072;&#1079;&#1072;%20&#1052;&#1046;%20Ceus/&#1064;&#1080;&#1095;&#1077;&#1074;&#1072;%20&#1053;%20&#1053;/20161206002_20161206104502.bmp" TargetMode="External"/><Relationship Id="rId80" Type="http://schemas.openxmlformats.org/officeDocument/2006/relationships/hyperlink" Target="../../Vladlen/Downloads/1&#1041;&#1072;&#1079;&#1072;%20&#1052;&#1046;%20Ceus/&#1050;&#1086;&#1074;&#1072;&#1083;&#1077;&#1085;&#1082;&#1086;%20&#1058;%20&#1042;/20170322/20170322002_20170322152949.bmp" TargetMode="External"/><Relationship Id="rId155" Type="http://schemas.openxmlformats.org/officeDocument/2006/relationships/hyperlink" Target="../../Vladlen/Downloads/1&#1041;&#1072;&#1079;&#1072;%20&#1052;&#1046;%20Ceus/&#1042;&#1077;&#1083;&#1080;&#1095;&#1082;&#1086;%20&#1040;%20&#1057;-&#1057;&#1072;/20171221/20171221001_20171221141941.bmp" TargetMode="External"/><Relationship Id="rId176" Type="http://schemas.openxmlformats.org/officeDocument/2006/relationships/hyperlink" Target="../../Vladlen/Downloads/1&#1041;&#1072;&#1079;&#1072;%20&#1052;&#1046;%20Ceus/&#1048;&#1074;&#1072;&#1085;&#1086;&#1074;&#1072;%20&#1053;%20&#1052;-&#1051;&#1086;&#1082;%20&#1060;&#1040;&#1052;/20180313/20180313005_20180313101547.bmp" TargetMode="External"/><Relationship Id="rId197" Type="http://schemas.openxmlformats.org/officeDocument/2006/relationships/hyperlink" Target="../../Vladlen/Downloads/1&#1041;&#1072;&#1079;&#1072;%20&#1052;&#1046;%20Ceus/&#1052;&#1077;&#1083;&#1100;&#1085;&#1080;&#1082;&#1086;&#1074;&#1072;%20&#1048;%20&#1043;%20Fa/20161017/20161017004_20161017131232.bmp" TargetMode="External"/><Relationship Id="rId201" Type="http://schemas.openxmlformats.org/officeDocument/2006/relationships/hyperlink" Target="../../Vladlen/Downloads/1&#1041;&#1072;&#1079;&#1072;%20&#1052;&#1046;%20Ceus/&#1043;&#1072;&#1083;&#1091;&#1094;%20&#1054;%20&#1048;-&#1082;&#1080;&#1089;&#1090;&#1072;%20&#1089;%20&#1087;&#1077;&#1088;&#1080;&#1092;&#1086;&#1082;&#1072;&#1083;&#1100;&#1085;&#1099;&#1084;%20&#1074;&#1086;&#1089;&#1087;&#1072;&#1083;&#1077;&#1085;&#1080;&#1077;&#1084;/20180606/20180606017_20180606133706.bmp" TargetMode="External"/><Relationship Id="rId222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43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17" Type="http://schemas.openxmlformats.org/officeDocument/2006/relationships/hyperlink" Target="../../Vladlen/Downloads/1&#1041;&#1072;&#1079;&#1072;%20&#1052;&#1046;%20Ceus/&#1044;&#1080;&#1082;&#1084;&#1072;&#1085;%20&#1044;%20&#1044;/20160817005_20160817143802.bmp" TargetMode="External"/><Relationship Id="rId38" Type="http://schemas.openxmlformats.org/officeDocument/2006/relationships/hyperlink" Target="../../Vladlen/Downloads/1&#1041;&#1072;&#1079;&#1072;%20&#1052;&#1046;%20Ceus/&#1054;&#1085;&#1090;&#1077;&#1085;&#1089;&#1086;&#1085;&#1089;%20&#1071;%20&#1061;/20161116002_20161116165516.bmp" TargetMode="External"/><Relationship Id="rId59" Type="http://schemas.openxmlformats.org/officeDocument/2006/relationships/hyperlink" Target="../../Vladlen/Downloads/1&#1041;&#1072;&#1079;&#1072;%20&#1052;&#1046;%20Ceus/&#1052;&#1080;&#1093;&#1072;&#1080;&#774;&#1083;&#1077;&#1085;&#1082;&#1086;%20&#1070;%20&#1058;/20170117/20170117004_20170117143354.bmp" TargetMode="External"/><Relationship Id="rId103" Type="http://schemas.openxmlformats.org/officeDocument/2006/relationships/hyperlink" Target="../../Vladlen/Downloads/1&#1041;&#1072;&#1079;&#1072;%20&#1052;&#1046;%20Ceus/&#1071;&#1082;&#1086;&#1074;&#1083;&#1077;&#1074;&#1072;%20&#1040;%20&#1051;%20Fa%20susp%20Fill/20160217/20160217004_20160217191256.bmp" TargetMode="External"/><Relationship Id="rId124" Type="http://schemas.openxmlformats.org/officeDocument/2006/relationships/hyperlink" Target="../../Vladlen/Downloads/1&#1041;&#1072;&#1079;&#1072;%20&#1052;&#1046;%20Ceus/&#1052;&#1072;&#1083;&#1080;&#1085;&#1080;&#1085;&#1072;%20&#1045;%20&#1042;/20170726/20170726005_20170726173724.bmp" TargetMode="External"/><Relationship Id="rId70" Type="http://schemas.openxmlformats.org/officeDocument/2006/relationships/hyperlink" Target="../../Vladlen/Downloads/1&#1041;&#1072;&#1079;&#1072;%20&#1052;&#1046;%20Ceus/&#1040;&#1083;&#1077;&#1082;&#1089;&#1077;&#1077;&#1074;&#1072;%20&#1052;%20&#1042;%20&#1060;&#1040;/20170213/20170213006_20170213153432.bmp" TargetMode="External"/><Relationship Id="rId91" Type="http://schemas.openxmlformats.org/officeDocument/2006/relationships/hyperlink" Target="../../Vladlen/Downloads/1&#1041;&#1072;&#1079;&#1072;%20&#1052;&#1046;%20Ceus/&#1057;&#1091;&#1083;&#1080;&#1084;&#1086;&#1074;&#1072;%20&#1054;%20&#1042;/20170403/20170403005_20170403142819.bmp" TargetMode="External"/><Relationship Id="rId145" Type="http://schemas.openxmlformats.org/officeDocument/2006/relationships/hyperlink" Target="../../Vladlen/Downloads/1&#1041;&#1072;&#1079;&#1072;%20&#1052;&#1046;%20Ceus/&#1047;&#1072;&#1088;&#1091;&#1073;&#1080;&#1085;&#1072;%20&#1058;%20&#1042;-%20&#1074;&#1086;&#1089;&#1087;&#1072;&#1083;&#1080;&#1090;%20&#1080;&#1079;&#1084;&#1077;&#1085;&#1077;&#1085;&#1080;&#1103;/20171026/20171026007_20171026143735.bmp" TargetMode="External"/><Relationship Id="rId166" Type="http://schemas.openxmlformats.org/officeDocument/2006/relationships/hyperlink" Target="../../Vladlen/Downloads/1&#1041;&#1072;&#1079;&#1072;%20&#1052;&#1046;%20Ceus/&#1050;&#1091;&#1076;&#1088;&#1103;&#1074;&#1094;&#1077;&#1074;&#1072;%20&#1070;%20&#1042;-&#1083;&#1086;&#1082;%20&#1060;&#1040;&#1052;/20180628/20180628021_20180628142729.bmp" TargetMode="External"/><Relationship Id="rId187" Type="http://schemas.openxmlformats.org/officeDocument/2006/relationships/hyperlink" Target="../../Vladlen/Downloads/1&#1041;&#1072;&#1079;&#1072;%20&#1052;&#1046;%20Ceus/&#1055;&#1100;&#1103;&#1085;&#1099;&#1093;%20&#1048;%20&#1042;-&#1089;&#1083;&#1086;&#1078;&#1085;&#1072;&#1103;%20&#1082;&#1080;&#1089;&#1090;&#1072;/20180416/20180416019_20180416155731.bmp" TargetMode="External"/><Relationship Id="rId1" Type="http://schemas.openxmlformats.org/officeDocument/2006/relationships/hyperlink" Target="../../Vladlen/Downloads/1&#1041;&#1072;&#1079;&#1072;%20&#1052;&#1046;%20Ceus/&#1041;&#1072;&#1083;&#1076;&#1072;&#1077;&#1074;&#1072;%20&#1050;%20&#1040;/20160510002_20160510115643.bmp" TargetMode="External"/><Relationship Id="rId212" Type="http://schemas.openxmlformats.org/officeDocument/2006/relationships/hyperlink" Target="../../Vladlen/Downloads/1&#1041;&#1072;&#1079;&#1072;%20&#1052;&#1046;%20Ceus/&#1064;&#1088;&#1072;&#1084;&#1086;&#1074;&#1072;%20&#1040;%20&#1042;-&#1057;&#1072;/20180911/20180911005_20180911092533.bmp" TargetMode="External"/><Relationship Id="rId233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8" Type="http://schemas.openxmlformats.org/officeDocument/2006/relationships/hyperlink" Target="../../Vladlen/Downloads/1&#1041;&#1072;&#1079;&#1072;%20&#1052;&#1046;%20Ceus/&#1044;&#1086;&#1085;&#1089;&#1082;&#1086;&#1074;&#1072;%20&#1051;%20&#1055;/20151008/20151008004_20151008145715.bmp" TargetMode="External"/><Relationship Id="rId49" Type="http://schemas.openxmlformats.org/officeDocument/2006/relationships/hyperlink" Target="../../Vladlen/Downloads/1&#1041;&#1072;&#1079;&#1072;%20&#1052;&#1046;%20Ceus/&#1064;&#1080;&#1095;&#1077;&#1074;&#1072;%20&#1053;%20&#1053;/20161206002_20161206104502.bmp" TargetMode="External"/><Relationship Id="rId114" Type="http://schemas.openxmlformats.org/officeDocument/2006/relationships/hyperlink" Target="../../Vladlen/Downloads/1&#1041;&#1072;&#1079;&#1072;%20&#1052;&#1046;%20Ceus/&#1041;&#1088;&#1080;&#1083;&#1100;%20&#1045;%20&#1053;%20-&#1082;&#1080;&#1089;&#1090;&#1072;111/20170531/20170531003_20170531132018.bmp" TargetMode="External"/><Relationship Id="rId60" Type="http://schemas.openxmlformats.org/officeDocument/2006/relationships/hyperlink" Target="../../Vladlen/Downloads/1&#1041;&#1072;&#1079;&#1072;%20&#1052;&#1046;%20Ceus/&#1050;&#1086;&#1089;&#1080;&#1085;&#1094;&#1077;&#1074;&#1072;%20&#1070;%20&#1040;/20170123002_20170123131808.bmp" TargetMode="External"/><Relationship Id="rId81" Type="http://schemas.openxmlformats.org/officeDocument/2006/relationships/hyperlink" Target="../../Vladlen/Downloads/1&#1041;&#1072;&#1079;&#1072;%20&#1052;&#1046;%20Ceus/&#1057;&#1090;&#1072;&#1074;&#1077;&#1088;%20&#1054;%20&#1053;%20Lok%20Fam/20150824/20150824001_20150824142405.bmp" TargetMode="External"/><Relationship Id="rId135" Type="http://schemas.openxmlformats.org/officeDocument/2006/relationships/hyperlink" Target="../../Vladlen/Downloads/1&#1041;&#1072;&#1079;&#1072;%20&#1052;&#1046;%20Ceus/&#1058;&#1086;&#1087;&#1080;&#1095;&#1080;%20&#1054;%20&#1055;-&#1060;&#1040;/20170926/20170926002_20170926092511.bmp" TargetMode="External"/><Relationship Id="rId156" Type="http://schemas.openxmlformats.org/officeDocument/2006/relationships/hyperlink" Target="../../Vladlen/Downloads/1&#1041;&#1072;&#1079;&#1072;%20&#1052;&#1046;%20Ceus/&#1051;&#1072;&#1087;&#1086;&#1095;&#1082;&#1080;&#1085;&#1072;%20&#1058;-&#1051;&#1086;&#1082;%20&#1060;&#1040;&#1052;/20171215/20171215002_20171215140624.bmp" TargetMode="External"/><Relationship Id="rId177" Type="http://schemas.openxmlformats.org/officeDocument/2006/relationships/hyperlink" Target="../../Vladlen/Downloads/1&#1041;&#1072;&#1079;&#1072;%20&#1052;&#1046;%20Ceus/&#1047;&#1072;&#1093;&#1072;&#1088;&#1086;&#1074;&#1072;%20&#1070;%20&#1070;-%20&#1062;&#1040;&#1055;/20180316/20180316018_20180316141428.bmp" TargetMode="External"/><Relationship Id="rId198" Type="http://schemas.openxmlformats.org/officeDocument/2006/relationships/hyperlink" Target="../../Vladlen/Downloads/1&#1041;&#1072;&#1079;&#1072;%20&#1052;&#1046;%20Ceus/&#1063;&#1077;&#1088;&#1085;&#1080;&#1082;&#1086;&#1074;&#1072;%20&#1048;%20&#1052;-&#1082;&#1080;&#1089;&#1090;&#1072;/20180510/20180510017_20180510140110.bmp" TargetMode="External"/><Relationship Id="rId202" Type="http://schemas.openxmlformats.org/officeDocument/2006/relationships/hyperlink" Target="../../Vladlen/Downloads/1&#1041;&#1072;&#1079;&#1072;%20&#1052;&#1046;%20Ceus/&#1046;&#1077;&#1088;&#1085;&#1086;&#1074;&#1089;&#1082;&#1072;&#1103;%20&#1043;%20&#1042;/20180619/20180619018_20180619143940.bmp" TargetMode="External"/><Relationship Id="rId223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44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18" Type="http://schemas.openxmlformats.org/officeDocument/2006/relationships/hyperlink" Target="../../Vladlen/Downloads/1&#1041;&#1072;&#1079;&#1072;%20&#1052;&#1046;%20Ceus/&#1054;&#1089;&#1090;&#1088;&#1086;&#1074;&#1089;&#1082;&#1072;&#1103;%20&#1052;%20&#1048;/20160818003_20160818145659.bmp" TargetMode="External"/><Relationship Id="rId39" Type="http://schemas.openxmlformats.org/officeDocument/2006/relationships/hyperlink" Target="../../Vladlen/Downloads/1&#1041;&#1072;&#1079;&#1072;%20&#1052;&#1046;%20Ceus/&#1052;&#1082;&#1086;&#1103;&#1085;%20&#1054;%20&#1043;/20161117006_20161117161305.bmp" TargetMode="External"/><Relationship Id="rId50" Type="http://schemas.openxmlformats.org/officeDocument/2006/relationships/hyperlink" Target="../../Vladlen/Downloads/1&#1041;&#1072;&#1079;&#1072;%20&#1052;&#1046;%20Ceus/&#1051;&#1077;&#1097;&#1080;&#1085;&#1089;&#1082;&#1072;&#1103;%20&#1057;%20&#1040;/20161206004_20161206132929.bmp" TargetMode="External"/><Relationship Id="rId104" Type="http://schemas.openxmlformats.org/officeDocument/2006/relationships/hyperlink" Target="../../Vladlen/Downloads/1&#1041;&#1072;&#1079;&#1072;%20&#1052;&#1046;%20Ceus/&#1064;&#1080;&#1087;&#1091;&#1090;&#1077;&#1074;&#1072;%20&#1042;.&#1048;.%20Sa111/20150303/20150303001_20150303114056.bmp" TargetMode="External"/><Relationship Id="rId125" Type="http://schemas.openxmlformats.org/officeDocument/2006/relationships/hyperlink" Target="../../Vladlen/Downloads/1&#1041;&#1072;&#1079;&#1072;%20&#1052;&#1046;%20Ceus/&#1060;&#1077;&#1076;&#1091;&#1085;&#1080;&#1085;&#1072;%20&#1048;%20&#1042;-&#1082;&#1080;&#1089;&#1090;&#1072;/20170728/20170728002_20170728091347.bmp" TargetMode="External"/><Relationship Id="rId146" Type="http://schemas.openxmlformats.org/officeDocument/2006/relationships/hyperlink" Target="../../Vladlen/Downloads/1&#1041;&#1072;&#1079;&#1072;%20&#1052;&#1046;%20Ceus/&#1041;&#1091;&#1083;&#1072;&#1085;&#1100;&#1082;&#1086;&#1074;&#1072;%20&#1045;%20&#1053;-&#1060;&#1040;/20171117/20171117002_20171117140015.bmp" TargetMode="External"/><Relationship Id="rId167" Type="http://schemas.openxmlformats.org/officeDocument/2006/relationships/hyperlink" Target="../../Vladlen/Downloads/1&#1041;&#1072;&#1079;&#1072;%20&#1052;&#1046;%20Ceus/&#1051;&#1072;&#1087;&#1090;&#1077;&#1074;&#1072;%20&#1043;%20&#1042;-%20&#1082;&#1080;&#1089;&#1090;&#1072;%20&#1089;%20&#1075;&#1091;&#1089;&#1090;%20&#1089;&#1086;&#1076;/20180305/20180305007_20180305155501.bmp" TargetMode="External"/><Relationship Id="rId188" Type="http://schemas.openxmlformats.org/officeDocument/2006/relationships/hyperlink" Target="../../Vladlen/Downloads/1&#1041;&#1072;&#1079;&#1072;%20&#1052;&#1046;%20Ceus/&#1040;&#1092;&#1072;&#1085;&#1072;&#1089;&#1100;&#1077;&#1074;&#1072;-&#1060;&#1040;/20180507/20180507017_20180507154005.bmp" TargetMode="External"/><Relationship Id="rId71" Type="http://schemas.openxmlformats.org/officeDocument/2006/relationships/hyperlink" Target="../../Vladlen/Downloads/1&#1041;&#1072;&#1079;&#1072;%20&#1052;&#1046;%20Ceus/&#1043;&#1091;&#1084;&#1077;&#1085;&#1095;&#1091;&#1082;%20&#1045;%20&#1042;%20&#1060;&#1040;/20170215/20170215003_20170215171807.bmp" TargetMode="External"/><Relationship Id="rId92" Type="http://schemas.openxmlformats.org/officeDocument/2006/relationships/hyperlink" Target="../../Vladlen/Downloads/1&#1041;&#1072;&#1079;&#1072;%20&#1052;&#1046;%20Ceus/&#1052;&#1080;&#1093;&#1080;&#1085;&#1072;%20&#1040;%20&#1040;%20Fa%20111/20151222/20151222001_20151222145742.bmp" TargetMode="External"/><Relationship Id="rId213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34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" Type="http://schemas.openxmlformats.org/officeDocument/2006/relationships/hyperlink" Target="../../Vladlen/Downloads/1&#1041;&#1072;&#1079;&#1072;%20&#1052;&#1046;%20Ceus/&#1040;&#1083;&#1077;&#1082;&#1089;&#1072;&#1085;&#1076;&#1088;&#1086;&#1074;&#1072;%20&#1053;%20&#1042;/20160510004_20160510134225.bmp" TargetMode="External"/><Relationship Id="rId29" Type="http://schemas.openxmlformats.org/officeDocument/2006/relationships/hyperlink" Target="../../Vladlen/Downloads/1&#1041;&#1072;&#1079;&#1072;%20&#1052;&#1046;%20Ceus/&#1041;&#1086;&#1078;&#1082;&#1086;&#1074;&#1072;%20&#1053;%20&#1040;/20150226003_20150226134609.avi" TargetMode="External"/><Relationship Id="rId40" Type="http://schemas.openxmlformats.org/officeDocument/2006/relationships/hyperlink" Target="../../Vladlen/Downloads/1&#1041;&#1072;&#1079;&#1072;%20&#1052;&#1046;%20Ceus/&#1056;&#1072;&#1076;&#1100;&#1082;&#1086;%20&#1057;%20&#1042;/20161128003_20161128133138.bmp" TargetMode="External"/><Relationship Id="rId115" Type="http://schemas.openxmlformats.org/officeDocument/2006/relationships/hyperlink" Target="../../Vladlen/Downloads/1&#1041;&#1072;&#1079;&#1072;%20&#1052;&#1046;%20Ceus/&#1050;&#1086;&#1088;&#1089;&#1072;&#1082;&#1086;&#1074;&#1072;111/20170601/20170601004_20170601153322.bmp" TargetMode="External"/><Relationship Id="rId136" Type="http://schemas.openxmlformats.org/officeDocument/2006/relationships/hyperlink" Target="../../Vladlen/Downloads/1&#1041;&#1072;&#1079;&#1072;%20&#1052;&#1046;%20Ceus/&#1064;&#1091;&#1073;&#1080;&#1085;&#1072;%20&#1057;%20&#1042;-&#1084;&#1078;/20170913/20170913003_20170913160504.bmp" TargetMode="External"/><Relationship Id="rId157" Type="http://schemas.openxmlformats.org/officeDocument/2006/relationships/hyperlink" Target="../../Vladlen/Downloads/1&#1041;&#1072;&#1079;&#1072;%20&#1052;&#1046;%20Ceus/&#1071;&#1082;&#1086;&#1074;&#1083;&#1077;&#1074;&#1072;%20&#1040;%20&#1051;%20Fa%20susp%20Fill/20160217/20160217004_20160217191256.bmp" TargetMode="External"/><Relationship Id="rId178" Type="http://schemas.openxmlformats.org/officeDocument/2006/relationships/hyperlink" Target="../../Vladlen/Downloads/1&#1041;&#1072;&#1079;&#1072;%20&#1052;&#1046;%20Ceus/&#1045;&#1088;&#1086;&#1093;&#1080;&#1085;&#1072;%20&#1053;%20&#1043;-%20&#1087;&#1088;&#1086;&#1083;&#1080;&#1092;%20&#1080;&#1079;&#1084;&#1077;&#1085;&#1077;&#1085;&#1080;&#1103;%20&#1074;%20&#1087;&#1088;&#1086;&#1090;&#1086;&#1082;&#1072;&#1093;/20180320/20180320008_20180320113604.bmp" TargetMode="External"/><Relationship Id="rId61" Type="http://schemas.openxmlformats.org/officeDocument/2006/relationships/hyperlink" Target="../../Vladlen/Downloads/1&#1041;&#1072;&#1079;&#1072;%20&#1052;&#1046;%20Ceus/&#1064;&#1080;&#1087;&#1091;&#1090;&#1077;&#1074;&#1072;%20&#1042;.&#1048;.%20Sa/20150303/20150303001_20150303114056.bmp" TargetMode="External"/><Relationship Id="rId82" Type="http://schemas.openxmlformats.org/officeDocument/2006/relationships/hyperlink" Target="../../Vladlen/Downloads/1&#1041;&#1072;&#1079;&#1072;%20&#1052;&#1046;%20Ceus/&#1057;&#1084;&#1086;&#1083;&#1077;&#1085;&#1089;&#1082;&#1072;&#1103;%20&#1051;%20&#1057;/20160505/20160505002_20160505112202.bmp" TargetMode="External"/><Relationship Id="rId199" Type="http://schemas.openxmlformats.org/officeDocument/2006/relationships/hyperlink" Target="../../Vladlen/Downloads/1&#1041;&#1072;&#1079;&#1072;%20&#1052;&#1046;%20Ceus/&#1050;&#1086;&#1095;&#1072;&#1083;&#1080;&#1076;&#1079;&#1077;%20&#1046;%20&#1042;-&#1087;&#1088;&#1086;&#1083;&#1080;&#1092;&#1077;&#1088;&#1072;&#1090;&#1080;&#1074;&#1085;&#1099;&#1077;%20&#1080;&#1079;&#1084;&#1077;&#1085;&#1077;&#1085;&#1080;&#1103;%20&#1087;&#1088;&#1086;&#1090;&#1086;&#1082;&#1086;&#1074;/20180529/20180529018_20180529142144.bmp" TargetMode="External"/><Relationship Id="rId203" Type="http://schemas.openxmlformats.org/officeDocument/2006/relationships/hyperlink" Target="../../Vladlen/Downloads/1&#1041;&#1072;&#1079;&#1072;%20&#1052;&#1046;%20Ceus/&#1055;&#1077;&#1085;&#1080;&#1103;&#1085;-&#1089;&#1083;&#1086;&#1078;&#1085;&#1072;&#1103;%20&#1082;&#1080;&#1089;&#1090;&#1072;/20180620/20180620024_20180620161408.bmp" TargetMode="External"/><Relationship Id="rId19" Type="http://schemas.openxmlformats.org/officeDocument/2006/relationships/hyperlink" Target="../../Vladlen/Downloads/1&#1041;&#1072;&#1079;&#1072;%20&#1052;&#1046;%20Ceus/&#1040;&#1085;&#1076;&#1088;&#1077;&#1077;&#1074;&#1072;%20&#1057;%20&#1070;/20151123001_20151123142947.bmp" TargetMode="External"/><Relationship Id="rId224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45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30" Type="http://schemas.openxmlformats.org/officeDocument/2006/relationships/hyperlink" Target="../../Vladlen/Downloads/1&#1041;&#1072;&#1079;&#1072;%20&#1052;&#1046;%20Ceus/&#1042;&#1072;&#1088;&#1074;&#1072;&#1088;&#1080;&#1085;&#1072;%20&#1051;%20&#1071;/20160614003_20160614142325.bmp" TargetMode="External"/><Relationship Id="rId105" Type="http://schemas.openxmlformats.org/officeDocument/2006/relationships/hyperlink" Target="../../Vladlen/Downloads/1&#1041;&#1072;&#1079;&#1072;%20&#1052;&#1046;%20Ceus/&#1064;&#1072;&#1073;&#1072;&#1085;&#1086;&#1074;&#1072;%20&#1070;%20&#1045;%20Papilloma111/20151116/20151116002_20151116160622.bmp" TargetMode="External"/><Relationship Id="rId126" Type="http://schemas.openxmlformats.org/officeDocument/2006/relationships/hyperlink" Target="../../Vladlen/Downloads/1&#1041;&#1072;&#1079;&#1072;%20&#1052;&#1046;%20Ceus/&#1048;&#1074;&#1072;&#1085;&#1086;&#1074;&#1072;%20&#1045;%20&#1053;%20&#1051;&#1086;&#1082;&#1072;&#1083;&#1080;&#1079;%20&#1092;&#1072;&#1084;/20170802/20170802011_20170802185500.bmp" TargetMode="External"/><Relationship Id="rId147" Type="http://schemas.openxmlformats.org/officeDocument/2006/relationships/hyperlink" Target="../../Vladlen/Downloads/1&#1041;&#1072;&#1079;&#1072;%20&#1052;&#1046;%20Ceus/&#1044;&#1091;&#1073;&#1088;&#1086;&#1074;&#1080;&#1085;&#1072;%20&#1052;%20&#1041;-&#1051;&#1086;&#1082;%20&#1060;&#1040;&#1052;/20171121/20171121002_20171121133844.bmp" TargetMode="External"/><Relationship Id="rId168" Type="http://schemas.openxmlformats.org/officeDocument/2006/relationships/hyperlink" Target="../../Vladlen/Downloads/1&#1041;&#1072;&#1079;&#1072;%20&#1052;&#1046;%20Ceus/&#1051;&#1091;&#1082;&#1080;&#1085;&#1072;%20&#1054;%20&#1057;-&#1060;&#1040;/20180222/20180222015_20180222144536.bmp" TargetMode="External"/><Relationship Id="rId51" Type="http://schemas.openxmlformats.org/officeDocument/2006/relationships/hyperlink" Target="../../Vladlen/Downloads/1&#1041;&#1072;&#1079;&#1072;%20&#1052;&#1046;%20Ceus/&#1043;&#1088;&#1072;&#1095;&#1077;&#776;&#1074;&#1072;%20&#1040;%20&#1057;/20161220005_20161220143541.bmp" TargetMode="External"/><Relationship Id="rId72" Type="http://schemas.openxmlformats.org/officeDocument/2006/relationships/hyperlink" Target="../../Vladlen/Downloads/1&#1041;&#1072;&#1079;&#1072;%20&#1052;&#1046;%20Ceus/&#1057;&#1072;&#1077;&#1085;&#1082;&#1086;%20&#1042;%20&#1048;%20&#1072;&#1076;&#1077;&#1085;&#1086;&#1079;-7.02.2017/20170207/20170207002_20170207150853.bmp" TargetMode="External"/><Relationship Id="rId93" Type="http://schemas.openxmlformats.org/officeDocument/2006/relationships/hyperlink" Target="../../Vladlen/Downloads/1&#1041;&#1072;&#1079;&#1072;%20&#1052;&#1046;%20Ceus/&#1052;&#1080;&#1095;&#1077;&#1074;&#1072;%20&#1048;%20&#1042;%20111/20170405/20170405002_20170405173418.bmp" TargetMode="External"/><Relationship Id="rId189" Type="http://schemas.openxmlformats.org/officeDocument/2006/relationships/hyperlink" Target="../../Vladlen/Downloads/1&#1041;&#1072;&#1079;&#1072;%20&#1052;&#1046;%20Ceus/&#1043;&#1072;&#1083;&#1072;&#1084;&#1072;&#1075;&#1072;%20&#1052;%20&#1042;-&#1086;&#1083;&#1077;&#1086;&#1075;&#1088;&#1072;&#1085;&#1091;&#1083;&#1077;&#776;&#1084;&#1072;/20180411022_20180411161054.bmp" TargetMode="External"/><Relationship Id="rId3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14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35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116" Type="http://schemas.openxmlformats.org/officeDocument/2006/relationships/hyperlink" Target="../../Vladlen/Downloads/1&#1041;&#1072;&#1079;&#1072;%20&#1052;&#1046;%20Ceus/&#1052;&#1086;&#1090;&#1088;&#1080;&#1080;&#774;%20&#1070;%20&#1042;-FA111/20170606/20170606007_20170606155121.bmp" TargetMode="External"/><Relationship Id="rId137" Type="http://schemas.openxmlformats.org/officeDocument/2006/relationships/hyperlink" Target="../../Vladlen/Downloads/1&#1041;&#1072;&#1079;&#1072;%20&#1052;&#1046;%20Ceus/&#1054;&#1074;&#1089;&#1103;&#1085;&#1085;&#1080;&#1082;&#1086;&#1074;&#1072;%20-&#1060;&#1040;/20170918/20170918007_20170918202436.bmp" TargetMode="External"/><Relationship Id="rId158" Type="http://schemas.openxmlformats.org/officeDocument/2006/relationships/hyperlink" Target="../../Vladlen/Downloads/1&#1041;&#1072;&#1079;&#1072;%20&#1052;&#1046;%20Ceus/&#1050;&#1086;&#1083;&#1087;&#1072;&#1082;&#1086;&#1074;&#1072;%20&#1048;%20&#1048;/20161205003_20161205134154.bmp" TargetMode="External"/><Relationship Id="rId20" Type="http://schemas.openxmlformats.org/officeDocument/2006/relationships/hyperlink" Target="../../Vladlen/Downloads/1&#1041;&#1072;&#1079;&#1072;%20&#1052;&#1046;%20Ceus/&#1041;&#1086;&#1075;&#1072;&#1095;%20&#1045;%20&#1040;/20151006003_20151006113538.bmp" TargetMode="External"/><Relationship Id="rId41" Type="http://schemas.openxmlformats.org/officeDocument/2006/relationships/hyperlink" Target="../../Vladlen/Downloads/1&#1041;&#1072;&#1079;&#1072;%20&#1052;&#1046;%20Ceus/&#1052;&#1080;&#1085;&#1077;&#1074;&#1080;&#1095;%20&#1051;%20&#1057;/20161130003_20161130151411.bmp" TargetMode="External"/><Relationship Id="rId62" Type="http://schemas.openxmlformats.org/officeDocument/2006/relationships/hyperlink" Target="../../Vladlen/Downloads/1&#1041;&#1072;&#1079;&#1072;%20&#1052;&#1046;%20Ceus/&#1048;&#1074;&#1072;&#1085;&#1086;&#1074;&#1072;%20&#1051;%20&#1042;%20&#1060;&#1040;/20170131/20170131002_20170131131756.bmp" TargetMode="External"/><Relationship Id="rId83" Type="http://schemas.openxmlformats.org/officeDocument/2006/relationships/hyperlink" Target="../../Vladlen/Downloads/1&#1041;&#1072;&#1079;&#1072;%20&#1052;&#1046;%20Ceus/&#1057;&#1084;&#1080;&#1088;&#1085;&#1086;&#1074;&#1072;%20&#1051;%20&#1048;%20Fa/20151119/20151119002_20151119145159.bmp" TargetMode="External"/><Relationship Id="rId179" Type="http://schemas.openxmlformats.org/officeDocument/2006/relationships/hyperlink" Target="../../Vladlen/Downloads/1&#1041;&#1072;&#1079;&#1072;%20&#1052;&#1046;%20Ceus/&#1043;&#1086;&#1088;&#1089;&#1082;&#1072;&#1103;%20&#1045;%20&#1070;-%20&#1060;&#1040;/20180314/20180314010_20180314154630.bmp" TargetMode="External"/><Relationship Id="rId190" Type="http://schemas.openxmlformats.org/officeDocument/2006/relationships/hyperlink" Target="../../Vladlen/Downloads/1&#1041;&#1072;&#1079;&#1072;%20&#1052;&#1046;%20Ceus/&#1050;&#1086;&#1083;&#1086;&#1084;&#1080;&#1077;&#1094;-&#1062;&#1040;&#1055;/20180504/20180504016_20180504150212.bmp" TargetMode="External"/><Relationship Id="rId204" Type="http://schemas.openxmlformats.org/officeDocument/2006/relationships/hyperlink" Target="../../Vladlen/Downloads/1&#1041;&#1072;&#1079;&#1072;%20&#1052;&#1046;%20Ceus/&#1040;&#1085;&#1072;&#1085;&#1100;&#1077;&#1074;&#1072;%20&#1045;%20&#1070;-&#1051;&#1086;&#1082;%20&#1060;&#1040;&#1052;/20180622/20180622014_20180622150805.bmp" TargetMode="External"/><Relationship Id="rId225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246" Type="http://schemas.openxmlformats.org/officeDocument/2006/relationships/hyperlink" Target="../../Vladlen/Downloads/1&#1041;&#1072;&#1079;&#1072;%20&#1052;&#1046;%20Ceus/&#1044;&#1077;&#1085;&#1080;&#1089;&#1077;&#1085;&#1082;&#1086;%20&#1053;%20&#1040;/20160511002_20160511163349.bmp" TargetMode="External"/><Relationship Id="rId106" Type="http://schemas.openxmlformats.org/officeDocument/2006/relationships/hyperlink" Target="../../Vladlen/Downloads/1&#1041;&#1072;&#1079;&#1072;%20&#1052;&#1046;%20Ceus/&#1050;&#1080;&#1083;&#1100;&#1076;&#1080;&#1096;&#1077;&#1074;&#1072;%20&#1052;&#1061;%20NEURO%20CA%20111/20170502/20170502004_20170502150913.bmp" TargetMode="External"/><Relationship Id="rId127" Type="http://schemas.openxmlformats.org/officeDocument/2006/relationships/hyperlink" Target="../../Vladlen/Downloads/1&#1041;&#1072;&#1079;&#1072;%20&#1052;&#1046;%20Ceus/&#1050;&#1083;&#1099;&#1095;&#1077;&#1074;&#1072;%20&#1058;%20&#1042;%20&#1060;&#1040;/20170804/20170804002_20170804105151.bmp" TargetMode="External"/><Relationship Id="rId10" Type="http://schemas.openxmlformats.org/officeDocument/2006/relationships/hyperlink" Target="../../Vladlen/Downloads/1&#1041;&#1072;&#1079;&#1072;%20&#1052;&#1046;%20Ceus/&#1057;&#1072;&#1074;&#1095;&#1077;&#1085;&#1082;&#1086;%20&#1053;%20&#1053;/20160606003_20160606154639.bmp" TargetMode="External"/><Relationship Id="rId31" Type="http://schemas.openxmlformats.org/officeDocument/2006/relationships/hyperlink" Target="../../Vladlen/Downloads/1&#1041;&#1072;&#1079;&#1072;%20&#1052;&#1046;%20Ceus/&#1069;&#1083;&#1100;&#1092;&#1077;&#1088;&#1090;%20&#1051;%20&#1040;%20&#1060;&#1080;&#1083;&#1083;%20&#1060;&#1040;/20160328002_20160328144149.bmp" TargetMode="External"/><Relationship Id="rId52" Type="http://schemas.openxmlformats.org/officeDocument/2006/relationships/hyperlink" Target="../../Vladlen/Downloads/1&#1041;&#1072;&#1079;&#1072;%20&#1052;&#1046;%20Ceus/&#1054;&#1075;&#1072;&#1085;&#1080;&#1089;&#1103;&#1085;%20&#1051;%20&#1070;/20160210003_20160210154759.bmp" TargetMode="External"/><Relationship Id="rId73" Type="http://schemas.openxmlformats.org/officeDocument/2006/relationships/hyperlink" Target="../../Vladlen/Downloads/1&#1041;&#1072;&#1079;&#1072;%20&#1052;&#1046;%20Ceus/&#1060;&#1077;&#1076;&#1086;&#1088;&#1086;&#1074;&#1072;%20&#1045;%20&#1042;%20Fa/20160229/20160229003_20160229145053.bmp" TargetMode="External"/><Relationship Id="rId94" Type="http://schemas.openxmlformats.org/officeDocument/2006/relationships/hyperlink" Target="../../Vladlen/Downloads/1&#1041;&#1072;&#1079;&#1072;%20&#1052;&#1046;%20Ceus/&#1044;&#1072;&#1074;&#1088;&#1077;&#1096;&#1103;&#1085;%20&#1053;%20&#1061;/20170410/20170410008_20170410155933.bmp" TargetMode="External"/><Relationship Id="rId148" Type="http://schemas.openxmlformats.org/officeDocument/2006/relationships/hyperlink" Target="../../Vladlen/Downloads/1&#1041;&#1072;&#1079;&#1072;%20&#1052;&#1046;%20Ceus/&#1056;&#1099;&#1073;&#1080;&#1085;&#1072;%20&#1053;%20&#1045;-&#1082;&#1080;&#1089;&#1090;&#1072;%20&#1089;%20&#1075;&#1091;&#1089;&#1090;%20&#1089;&#1086;&#1076;/20171122/20171122003_20171122155206.bmp" TargetMode="External"/><Relationship Id="rId169" Type="http://schemas.openxmlformats.org/officeDocument/2006/relationships/hyperlink" Target="../../Vladlen/Downloads/1&#1041;&#1072;&#1079;&#1072;%20&#1052;&#1046;%20Ceus/&#1055;&#1072;&#1074;&#1083;&#1086;&#1074;&#1072;%20&#1057;%20&#1053;-%20&#1089;&#1091;&#1089;&#1087;%20&#1084;&#1090;&#1089;/20180305/20180305008_20180305161450.bm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89"/>
  <sheetViews>
    <sheetView tabSelected="1" topLeftCell="V1" zoomScaleNormal="100" workbookViewId="0">
      <pane ySplit="1" topLeftCell="A168" activePane="bottomLeft" state="frozen"/>
      <selection activeCell="H1" sqref="H1"/>
      <selection pane="bottomLeft" activeCell="AC1" sqref="AC1"/>
    </sheetView>
  </sheetViews>
  <sheetFormatPr defaultColWidth="8.88671875" defaultRowHeight="13.2" x14ac:dyDescent="0.25"/>
  <cols>
    <col min="2" max="2" width="15" customWidth="1"/>
    <col min="3" max="3" width="17.109375" customWidth="1"/>
    <col min="4" max="4" width="20.109375" customWidth="1"/>
    <col min="5" max="5" width="23.88671875" customWidth="1"/>
    <col min="6" max="6" width="18.44140625" customWidth="1"/>
    <col min="7" max="7" width="12.88671875" customWidth="1"/>
    <col min="8" max="8" width="20.109375" customWidth="1"/>
    <col min="9" max="10" width="13.44140625" customWidth="1"/>
    <col min="11" max="11" width="13.33203125" customWidth="1"/>
    <col min="12" max="12" width="15.88671875" customWidth="1"/>
    <col min="13" max="13" width="14" customWidth="1"/>
    <col min="14" max="14" width="15.44140625" customWidth="1"/>
    <col min="15" max="15" width="17.44140625" customWidth="1"/>
    <col min="16" max="16" width="17.6640625" style="1" customWidth="1"/>
    <col min="17" max="17" width="25.88671875" customWidth="1"/>
    <col min="18" max="18" width="23" customWidth="1"/>
    <col min="19" max="19" width="10" customWidth="1"/>
    <col min="20" max="20" width="10.44140625" style="4" customWidth="1"/>
    <col min="21" max="21" width="19.109375" customWidth="1"/>
    <col min="22" max="22" width="21.109375" customWidth="1"/>
    <col min="23" max="23" width="11.6640625" customWidth="1"/>
    <col min="24" max="24" width="9.88671875" customWidth="1"/>
    <col min="25" max="25" width="12.88671875" customWidth="1"/>
    <col min="26" max="26" width="21.6640625" customWidth="1"/>
    <col min="27" max="27" width="43.44140625" customWidth="1"/>
    <col min="28" max="28" width="22.109375" customWidth="1"/>
    <col min="29" max="29" width="47" customWidth="1"/>
    <col min="30" max="30" width="11.109375" style="24" customWidth="1"/>
    <col min="31" max="31" width="9.88671875" customWidth="1"/>
    <col min="32" max="32" width="19.44140625" customWidth="1"/>
    <col min="33" max="33" width="15.44140625" customWidth="1"/>
    <col min="34" max="34" width="16.44140625" customWidth="1"/>
    <col min="35" max="35" width="18.6640625" customWidth="1"/>
    <col min="36" max="36" width="14.88671875" customWidth="1"/>
    <col min="37" max="37" width="14" customWidth="1"/>
    <col min="38" max="38" width="12.88671875" customWidth="1"/>
    <col min="39" max="41" width="37.88671875" customWidth="1"/>
    <col min="42" max="42" width="20.44140625" customWidth="1"/>
    <col min="43" max="43" width="24.88671875" customWidth="1"/>
    <col min="44" max="44" width="11.6640625" customWidth="1"/>
    <col min="46" max="46" width="11.6640625" customWidth="1"/>
    <col min="47" max="47" width="16.44140625" customWidth="1"/>
    <col min="48" max="48" width="12.6640625" customWidth="1"/>
    <col min="50" max="50" width="11.109375" customWidth="1"/>
    <col min="51" max="51" width="11.44140625" customWidth="1"/>
    <col min="52" max="52" width="11.33203125" customWidth="1"/>
    <col min="53" max="53" width="11.6640625" customWidth="1"/>
    <col min="54" max="54" width="12" customWidth="1"/>
    <col min="55" max="55" width="11.33203125" customWidth="1"/>
    <col min="56" max="57" width="11.88671875" customWidth="1"/>
    <col min="58" max="58" width="12" customWidth="1"/>
    <col min="62" max="62" width="11.44140625" customWidth="1"/>
    <col min="63" max="63" width="10.88671875" customWidth="1"/>
    <col min="69" max="69" width="13.33203125" customWidth="1"/>
    <col min="70" max="70" width="12.33203125" customWidth="1"/>
    <col min="71" max="71" width="9.88671875" customWidth="1"/>
    <col min="74" max="74" width="12.33203125" customWidth="1"/>
    <col min="75" max="76" width="12.109375" customWidth="1"/>
    <col min="77" max="77" width="12" customWidth="1"/>
    <col min="78" max="78" width="9.6640625" customWidth="1"/>
    <col min="80" max="80" width="10.33203125" customWidth="1"/>
    <col min="82" max="82" width="12.6640625" customWidth="1"/>
    <col min="83" max="83" width="17.33203125" customWidth="1"/>
    <col min="84" max="84" width="18.44140625" customWidth="1"/>
    <col min="85" max="85" width="34.44140625" customWidth="1"/>
    <col min="86" max="86" width="62.44140625" customWidth="1"/>
  </cols>
  <sheetData>
    <row r="1" spans="1:31" s="2" customFormat="1" ht="96" customHeight="1" x14ac:dyDescent="0.25">
      <c r="A1" s="2" t="s">
        <v>81</v>
      </c>
      <c r="B1" s="2" t="s">
        <v>80</v>
      </c>
      <c r="C1" s="2" t="s">
        <v>83</v>
      </c>
      <c r="D1" s="2" t="s">
        <v>84</v>
      </c>
      <c r="E1" s="2" t="s">
        <v>85</v>
      </c>
      <c r="F1" s="2" t="s">
        <v>88</v>
      </c>
      <c r="G1" s="2" t="s">
        <v>89</v>
      </c>
      <c r="H1" s="2" t="s">
        <v>109</v>
      </c>
      <c r="I1" s="2" t="s">
        <v>110</v>
      </c>
      <c r="J1" s="2" t="s">
        <v>92</v>
      </c>
      <c r="K1" s="2" t="s">
        <v>90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99</v>
      </c>
      <c r="R1" s="2" t="s">
        <v>100</v>
      </c>
      <c r="S1" s="2" t="s">
        <v>0</v>
      </c>
      <c r="T1" s="10" t="s">
        <v>1</v>
      </c>
      <c r="U1" s="9" t="s">
        <v>101</v>
      </c>
      <c r="V1" s="11" t="s">
        <v>107</v>
      </c>
      <c r="W1" s="2" t="s">
        <v>102</v>
      </c>
      <c r="X1" s="2" t="s">
        <v>3</v>
      </c>
      <c r="Y1" s="2" t="s">
        <v>4</v>
      </c>
      <c r="Z1" s="2" t="s">
        <v>91</v>
      </c>
      <c r="AA1" s="2" t="s">
        <v>98</v>
      </c>
      <c r="AB1" s="2" t="s">
        <v>57</v>
      </c>
      <c r="AC1" s="2" t="s">
        <v>5</v>
      </c>
      <c r="AD1" s="22" t="s">
        <v>28</v>
      </c>
    </row>
    <row r="2" spans="1:31" ht="12.75" customHeight="1" x14ac:dyDescent="0.25">
      <c r="A2" s="4">
        <v>28</v>
      </c>
      <c r="B2" s="4">
        <v>1</v>
      </c>
      <c r="C2" s="4">
        <v>17</v>
      </c>
      <c r="D2" s="4">
        <v>2</v>
      </c>
      <c r="E2" s="4">
        <v>2</v>
      </c>
      <c r="F2" s="4">
        <v>1</v>
      </c>
      <c r="G2" s="4">
        <v>17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2</v>
      </c>
      <c r="N2" s="4">
        <v>2</v>
      </c>
      <c r="O2" s="4">
        <v>2</v>
      </c>
      <c r="P2" s="4">
        <v>1</v>
      </c>
      <c r="Q2" s="4">
        <v>1</v>
      </c>
      <c r="R2" s="4">
        <v>0</v>
      </c>
      <c r="S2" s="4">
        <v>2</v>
      </c>
      <c r="T2" s="4">
        <v>1.92</v>
      </c>
      <c r="U2" s="4">
        <v>1</v>
      </c>
      <c r="V2" s="4">
        <v>3</v>
      </c>
      <c r="W2" s="4">
        <v>1</v>
      </c>
      <c r="X2" s="4">
        <v>5</v>
      </c>
      <c r="Y2" s="4">
        <v>54.3</v>
      </c>
      <c r="Z2" s="4" t="s">
        <v>75</v>
      </c>
      <c r="AA2" s="4" t="s">
        <v>11</v>
      </c>
      <c r="AB2" s="4" t="s">
        <v>2</v>
      </c>
      <c r="AC2" s="4" t="s">
        <v>22</v>
      </c>
      <c r="AD2" s="23">
        <v>2</v>
      </c>
      <c r="AE2" s="4"/>
    </row>
    <row r="3" spans="1:31" ht="12.75" customHeight="1" x14ac:dyDescent="0.25">
      <c r="A3" s="4">
        <v>30</v>
      </c>
      <c r="B3" s="4">
        <v>1</v>
      </c>
      <c r="C3" s="4">
        <v>15</v>
      </c>
      <c r="D3" s="4">
        <v>1</v>
      </c>
      <c r="E3" s="4">
        <v>2</v>
      </c>
      <c r="F3" s="4">
        <v>2</v>
      </c>
      <c r="G3" s="4">
        <v>15</v>
      </c>
      <c r="H3" s="4">
        <v>1</v>
      </c>
      <c r="I3" s="4">
        <v>1</v>
      </c>
      <c r="J3" s="4">
        <v>2</v>
      </c>
      <c r="K3" s="4">
        <v>1</v>
      </c>
      <c r="L3" s="4">
        <v>1</v>
      </c>
      <c r="M3" s="4">
        <v>1</v>
      </c>
      <c r="N3" s="4">
        <v>2</v>
      </c>
      <c r="O3" s="4">
        <v>1</v>
      </c>
      <c r="P3" s="4">
        <v>1</v>
      </c>
      <c r="Q3" s="4">
        <v>1</v>
      </c>
      <c r="R3" s="4">
        <v>0</v>
      </c>
      <c r="S3" s="4">
        <v>3</v>
      </c>
      <c r="T3" s="4">
        <v>4.09</v>
      </c>
      <c r="U3" s="4">
        <v>2</v>
      </c>
      <c r="V3" s="4">
        <v>3</v>
      </c>
      <c r="W3" s="4">
        <v>2</v>
      </c>
      <c r="X3" s="4">
        <v>5</v>
      </c>
      <c r="Y3" s="4">
        <v>17.5</v>
      </c>
      <c r="Z3" s="4" t="s">
        <v>6</v>
      </c>
      <c r="AA3" s="4" t="s">
        <v>2</v>
      </c>
      <c r="AB3" s="4" t="s">
        <v>6</v>
      </c>
      <c r="AC3" s="4" t="s">
        <v>22</v>
      </c>
      <c r="AD3" s="23">
        <v>2</v>
      </c>
      <c r="AE3" s="4"/>
    </row>
    <row r="4" spans="1:31" ht="12.75" customHeight="1" x14ac:dyDescent="0.25">
      <c r="A4" s="4">
        <v>59</v>
      </c>
      <c r="B4" s="4">
        <v>2</v>
      </c>
      <c r="C4" s="4">
        <v>15</v>
      </c>
      <c r="D4" s="4">
        <v>1</v>
      </c>
      <c r="E4" s="4">
        <v>2</v>
      </c>
      <c r="F4" s="4">
        <v>2</v>
      </c>
      <c r="G4" s="4">
        <v>15</v>
      </c>
      <c r="H4" s="4">
        <v>3</v>
      </c>
      <c r="I4" s="4">
        <v>1</v>
      </c>
      <c r="J4" s="4">
        <v>2</v>
      </c>
      <c r="K4" s="4">
        <v>2</v>
      </c>
      <c r="L4" s="4">
        <v>2</v>
      </c>
      <c r="M4" s="4">
        <v>2</v>
      </c>
      <c r="N4" s="4">
        <v>1</v>
      </c>
      <c r="O4" s="4">
        <v>2</v>
      </c>
      <c r="P4" s="4">
        <v>2</v>
      </c>
      <c r="Q4" s="4">
        <v>1</v>
      </c>
      <c r="R4" s="4">
        <v>2</v>
      </c>
      <c r="S4" s="4">
        <v>0</v>
      </c>
      <c r="T4" s="4">
        <v>1.35</v>
      </c>
      <c r="U4" s="4">
        <v>1</v>
      </c>
      <c r="V4" s="4">
        <v>5</v>
      </c>
      <c r="W4" s="4">
        <v>3</v>
      </c>
      <c r="X4" s="4">
        <v>4</v>
      </c>
      <c r="Y4" s="4">
        <v>11.4</v>
      </c>
      <c r="Z4" s="4" t="s">
        <v>6</v>
      </c>
      <c r="AA4" s="4" t="s">
        <v>17</v>
      </c>
      <c r="AB4" s="4" t="s">
        <v>17</v>
      </c>
      <c r="AC4" s="4" t="s">
        <v>7</v>
      </c>
      <c r="AD4" s="23">
        <v>5</v>
      </c>
      <c r="AE4" s="4"/>
    </row>
    <row r="5" spans="1:31" ht="12.75" customHeight="1" x14ac:dyDescent="0.25">
      <c r="A5" s="4">
        <v>28</v>
      </c>
      <c r="B5" s="4">
        <v>1</v>
      </c>
      <c r="C5" s="4">
        <v>20</v>
      </c>
      <c r="D5" s="4">
        <v>2</v>
      </c>
      <c r="E5" s="4">
        <v>2</v>
      </c>
      <c r="F5" s="4">
        <v>1</v>
      </c>
      <c r="G5" s="4">
        <v>21</v>
      </c>
      <c r="H5" s="4">
        <v>1</v>
      </c>
      <c r="I5" s="4">
        <v>2</v>
      </c>
      <c r="J5" s="4">
        <v>2</v>
      </c>
      <c r="K5" s="4">
        <v>1</v>
      </c>
      <c r="L5" s="4">
        <v>1</v>
      </c>
      <c r="M5" s="4">
        <v>4</v>
      </c>
      <c r="N5" s="4">
        <v>2</v>
      </c>
      <c r="O5" s="4">
        <v>2</v>
      </c>
      <c r="P5" s="4">
        <v>1</v>
      </c>
      <c r="Q5" s="4">
        <v>1</v>
      </c>
      <c r="R5" s="4">
        <v>0</v>
      </c>
      <c r="S5" s="4">
        <v>2</v>
      </c>
      <c r="T5" s="4">
        <v>2.31</v>
      </c>
      <c r="U5" s="4">
        <v>1</v>
      </c>
      <c r="V5" s="4">
        <v>3</v>
      </c>
      <c r="W5" s="4">
        <v>2</v>
      </c>
      <c r="X5" s="4">
        <v>10</v>
      </c>
      <c r="Y5" s="4">
        <v>9.9</v>
      </c>
      <c r="Z5" s="4" t="s">
        <v>75</v>
      </c>
      <c r="AA5" s="4" t="s">
        <v>2</v>
      </c>
      <c r="AB5" s="4" t="s">
        <v>2</v>
      </c>
      <c r="AC5" s="4" t="s">
        <v>22</v>
      </c>
      <c r="AD5" s="23">
        <v>2</v>
      </c>
      <c r="AE5" s="4"/>
    </row>
    <row r="6" spans="1:31" ht="12.75" customHeight="1" x14ac:dyDescent="0.25">
      <c r="A6" s="4">
        <v>35</v>
      </c>
      <c r="B6" s="4">
        <v>1</v>
      </c>
      <c r="C6" s="4">
        <v>20</v>
      </c>
      <c r="D6" s="4">
        <v>2</v>
      </c>
      <c r="E6" s="4">
        <v>2</v>
      </c>
      <c r="F6" s="4">
        <v>1</v>
      </c>
      <c r="G6" s="4">
        <v>19</v>
      </c>
      <c r="H6" s="4">
        <v>1</v>
      </c>
      <c r="I6" s="4">
        <v>2</v>
      </c>
      <c r="J6" s="4">
        <v>2</v>
      </c>
      <c r="K6" s="4">
        <v>2</v>
      </c>
      <c r="L6" s="4">
        <v>2</v>
      </c>
      <c r="M6" s="4">
        <v>4</v>
      </c>
      <c r="N6" s="4">
        <v>2</v>
      </c>
      <c r="O6" s="4">
        <v>2</v>
      </c>
      <c r="P6" s="4">
        <v>3</v>
      </c>
      <c r="Q6" s="4">
        <v>2</v>
      </c>
      <c r="R6" s="4">
        <v>0</v>
      </c>
      <c r="S6" s="4">
        <v>4</v>
      </c>
      <c r="T6" s="4">
        <v>5.57</v>
      </c>
      <c r="U6" s="4">
        <v>2</v>
      </c>
      <c r="V6" s="4">
        <v>3</v>
      </c>
      <c r="W6" s="4">
        <v>2</v>
      </c>
      <c r="X6" s="4">
        <v>11</v>
      </c>
      <c r="Y6" s="4">
        <v>15.2</v>
      </c>
      <c r="Z6" s="4" t="s">
        <v>8</v>
      </c>
      <c r="AA6" s="4" t="s">
        <v>6</v>
      </c>
      <c r="AB6" s="4" t="s">
        <v>6</v>
      </c>
      <c r="AC6" s="4" t="s">
        <v>22</v>
      </c>
      <c r="AD6" s="23">
        <v>2</v>
      </c>
      <c r="AE6" s="4"/>
    </row>
    <row r="7" spans="1:31" ht="12.75" customHeight="1" x14ac:dyDescent="0.25">
      <c r="A7" s="4">
        <v>30</v>
      </c>
      <c r="B7" s="4">
        <v>1</v>
      </c>
      <c r="C7" s="4">
        <v>14</v>
      </c>
      <c r="D7" s="4">
        <v>1</v>
      </c>
      <c r="E7" s="4">
        <v>2</v>
      </c>
      <c r="F7" s="4">
        <v>1</v>
      </c>
      <c r="G7" s="4">
        <v>12</v>
      </c>
      <c r="H7" s="4">
        <v>1</v>
      </c>
      <c r="I7" s="4">
        <v>1</v>
      </c>
      <c r="J7" s="4">
        <v>2</v>
      </c>
      <c r="K7" s="4">
        <v>1</v>
      </c>
      <c r="L7" s="4">
        <v>2</v>
      </c>
      <c r="M7" s="4">
        <v>4</v>
      </c>
      <c r="N7" s="4">
        <v>2</v>
      </c>
      <c r="O7" s="4">
        <v>2</v>
      </c>
      <c r="P7" s="4">
        <v>1</v>
      </c>
      <c r="Q7" s="4">
        <v>1</v>
      </c>
      <c r="R7" s="4">
        <v>0</v>
      </c>
      <c r="S7" s="4">
        <v>2</v>
      </c>
      <c r="T7" s="4">
        <v>2.11</v>
      </c>
      <c r="U7" s="4">
        <v>1</v>
      </c>
      <c r="V7" s="4">
        <v>3</v>
      </c>
      <c r="W7" s="4">
        <v>1</v>
      </c>
      <c r="X7" s="4">
        <v>2</v>
      </c>
      <c r="Y7" s="4">
        <v>48.7</v>
      </c>
      <c r="Z7" s="4" t="s">
        <v>75</v>
      </c>
      <c r="AA7" s="4" t="s">
        <v>11</v>
      </c>
      <c r="AB7" s="4" t="s">
        <v>2</v>
      </c>
      <c r="AC7" s="4" t="s">
        <v>22</v>
      </c>
      <c r="AD7" s="23">
        <v>2</v>
      </c>
      <c r="AE7" s="4"/>
    </row>
    <row r="8" spans="1:31" ht="12.75" customHeight="1" x14ac:dyDescent="0.25">
      <c r="A8" s="4">
        <v>60</v>
      </c>
      <c r="B8" s="4">
        <v>2</v>
      </c>
      <c r="C8" s="4">
        <v>30</v>
      </c>
      <c r="D8" s="4">
        <v>2</v>
      </c>
      <c r="E8" s="4">
        <v>2</v>
      </c>
      <c r="F8" s="4">
        <v>1</v>
      </c>
      <c r="G8" s="4">
        <v>27</v>
      </c>
      <c r="H8" s="4">
        <v>4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2</v>
      </c>
      <c r="O8" s="4">
        <v>1</v>
      </c>
      <c r="P8" s="4">
        <v>3</v>
      </c>
      <c r="Q8" s="4">
        <v>1</v>
      </c>
      <c r="R8" s="4">
        <v>0</v>
      </c>
      <c r="S8" s="4">
        <v>2</v>
      </c>
      <c r="T8" s="4">
        <v>1.48</v>
      </c>
      <c r="U8" s="4">
        <v>1</v>
      </c>
      <c r="V8" s="4">
        <v>5</v>
      </c>
      <c r="W8" s="4">
        <v>2</v>
      </c>
      <c r="X8" s="4">
        <v>30</v>
      </c>
      <c r="Y8" s="4">
        <v>17.399999999999999</v>
      </c>
      <c r="Z8" s="4" t="s">
        <v>75</v>
      </c>
      <c r="AA8" s="4" t="s">
        <v>2</v>
      </c>
      <c r="AB8" s="4" t="s">
        <v>2</v>
      </c>
      <c r="AC8" s="4" t="s">
        <v>70</v>
      </c>
      <c r="AD8" s="23">
        <v>5</v>
      </c>
      <c r="AE8" s="4"/>
    </row>
    <row r="9" spans="1:31" ht="12.75" customHeight="1" x14ac:dyDescent="0.25">
      <c r="A9" s="4">
        <v>38</v>
      </c>
      <c r="B9" s="4">
        <v>1</v>
      </c>
      <c r="C9" s="4">
        <v>25</v>
      </c>
      <c r="D9" s="4">
        <v>2</v>
      </c>
      <c r="E9" s="4">
        <v>2</v>
      </c>
      <c r="F9" s="4">
        <v>2</v>
      </c>
      <c r="G9" s="4">
        <v>36</v>
      </c>
      <c r="H9" s="4">
        <v>1</v>
      </c>
      <c r="I9" s="4">
        <v>2</v>
      </c>
      <c r="J9" s="4">
        <v>1</v>
      </c>
      <c r="K9" s="4">
        <v>1</v>
      </c>
      <c r="L9" s="4">
        <v>1</v>
      </c>
      <c r="M9" s="4">
        <v>1</v>
      </c>
      <c r="N9" s="4">
        <v>2</v>
      </c>
      <c r="O9" s="4">
        <v>1</v>
      </c>
      <c r="P9" s="4">
        <v>3</v>
      </c>
      <c r="Q9" s="4">
        <v>1</v>
      </c>
      <c r="R9" s="4">
        <v>0</v>
      </c>
      <c r="S9" s="4">
        <v>2</v>
      </c>
      <c r="T9" s="4">
        <v>1.74</v>
      </c>
      <c r="U9" s="4">
        <v>1</v>
      </c>
      <c r="V9" s="4">
        <v>3</v>
      </c>
      <c r="W9" s="4">
        <v>2</v>
      </c>
      <c r="X9" s="4">
        <v>4</v>
      </c>
      <c r="Y9" s="4">
        <v>18.899999999999999</v>
      </c>
      <c r="Z9" s="4" t="s">
        <v>6</v>
      </c>
      <c r="AA9" s="4" t="s">
        <v>11</v>
      </c>
      <c r="AB9" s="4" t="s">
        <v>2</v>
      </c>
      <c r="AC9" s="4" t="s">
        <v>22</v>
      </c>
      <c r="AD9" s="23">
        <v>2</v>
      </c>
      <c r="AE9" s="4"/>
    </row>
    <row r="10" spans="1:31" ht="12.75" customHeight="1" x14ac:dyDescent="0.25">
      <c r="A10" s="4">
        <v>55</v>
      </c>
      <c r="B10" s="4">
        <v>2</v>
      </c>
      <c r="C10" s="4">
        <v>13</v>
      </c>
      <c r="D10" s="4">
        <v>1</v>
      </c>
      <c r="E10" s="4">
        <v>2</v>
      </c>
      <c r="F10" s="4">
        <v>2</v>
      </c>
      <c r="G10" s="4">
        <v>11</v>
      </c>
      <c r="H10" s="4">
        <v>1</v>
      </c>
      <c r="I10" s="4">
        <v>1</v>
      </c>
      <c r="J10" s="4">
        <v>2</v>
      </c>
      <c r="K10" s="4">
        <v>2</v>
      </c>
      <c r="L10" s="4">
        <v>2</v>
      </c>
      <c r="M10" s="4">
        <v>4</v>
      </c>
      <c r="N10" s="4">
        <v>1</v>
      </c>
      <c r="O10" s="4">
        <v>1</v>
      </c>
      <c r="P10" s="4">
        <v>1</v>
      </c>
      <c r="Q10" s="4">
        <v>2</v>
      </c>
      <c r="R10" s="4">
        <v>1</v>
      </c>
      <c r="S10" s="4">
        <v>5</v>
      </c>
      <c r="T10" s="4">
        <v>11.29</v>
      </c>
      <c r="U10" s="4">
        <v>2</v>
      </c>
      <c r="V10" s="4">
        <v>6</v>
      </c>
      <c r="W10" s="4">
        <v>3</v>
      </c>
      <c r="X10" s="4">
        <v>20</v>
      </c>
      <c r="Y10" s="4">
        <v>11.8</v>
      </c>
      <c r="Z10" s="4" t="s">
        <v>6</v>
      </c>
      <c r="AA10" s="4" t="s">
        <v>6</v>
      </c>
      <c r="AB10" s="4" t="s">
        <v>6</v>
      </c>
      <c r="AC10" s="4" t="s">
        <v>6</v>
      </c>
      <c r="AD10" s="23">
        <v>5</v>
      </c>
      <c r="AE10" s="4"/>
    </row>
    <row r="11" spans="1:31" ht="12.75" customHeight="1" x14ac:dyDescent="0.25">
      <c r="A11" s="4">
        <v>56</v>
      </c>
      <c r="B11" s="4">
        <v>2</v>
      </c>
      <c r="C11" s="4">
        <v>15</v>
      </c>
      <c r="D11" s="4">
        <v>1</v>
      </c>
      <c r="E11" s="4">
        <v>2</v>
      </c>
      <c r="F11" s="4">
        <v>2</v>
      </c>
      <c r="G11" s="4">
        <v>15</v>
      </c>
      <c r="H11" s="4">
        <v>1</v>
      </c>
      <c r="I11" s="4">
        <v>2</v>
      </c>
      <c r="J11" s="4">
        <v>2</v>
      </c>
      <c r="K11" s="4">
        <v>1</v>
      </c>
      <c r="L11" s="4">
        <v>2</v>
      </c>
      <c r="M11" s="4">
        <v>4</v>
      </c>
      <c r="N11" s="4">
        <v>2</v>
      </c>
      <c r="O11" s="4">
        <v>1</v>
      </c>
      <c r="P11" s="4">
        <v>3</v>
      </c>
      <c r="Q11" s="4">
        <v>2</v>
      </c>
      <c r="R11" s="4">
        <v>1</v>
      </c>
      <c r="S11" s="4">
        <v>5</v>
      </c>
      <c r="T11" s="4">
        <v>47.33</v>
      </c>
      <c r="U11" s="4">
        <v>2</v>
      </c>
      <c r="V11" s="4">
        <v>5</v>
      </c>
      <c r="W11" s="4">
        <v>3</v>
      </c>
      <c r="X11" s="4">
        <v>10</v>
      </c>
      <c r="Y11" s="4">
        <v>14.6</v>
      </c>
      <c r="Z11" s="4" t="s">
        <v>6</v>
      </c>
      <c r="AA11" s="4" t="s">
        <v>6</v>
      </c>
      <c r="AB11" s="4" t="s">
        <v>6</v>
      </c>
      <c r="AC11" s="4" t="s">
        <v>6</v>
      </c>
      <c r="AD11" s="23">
        <v>5</v>
      </c>
      <c r="AE11" s="4"/>
    </row>
    <row r="12" spans="1:31" ht="12.75" customHeight="1" x14ac:dyDescent="0.25">
      <c r="A12" s="4">
        <v>28</v>
      </c>
      <c r="B12" s="4">
        <v>1</v>
      </c>
      <c r="C12" s="4">
        <v>40</v>
      </c>
      <c r="D12" s="4">
        <v>2</v>
      </c>
      <c r="E12" s="4">
        <v>2</v>
      </c>
      <c r="F12" s="4">
        <v>1</v>
      </c>
      <c r="G12" s="4">
        <v>38</v>
      </c>
      <c r="H12" s="4">
        <v>1</v>
      </c>
      <c r="I12" s="4">
        <v>1</v>
      </c>
      <c r="J12" s="4">
        <v>2</v>
      </c>
      <c r="K12" s="4">
        <v>1</v>
      </c>
      <c r="L12" s="4">
        <v>1</v>
      </c>
      <c r="M12" s="4">
        <v>1</v>
      </c>
      <c r="N12" s="4">
        <v>2</v>
      </c>
      <c r="O12" s="4">
        <v>2</v>
      </c>
      <c r="P12" s="4">
        <v>1</v>
      </c>
      <c r="Q12" s="4">
        <v>1</v>
      </c>
      <c r="R12" s="4">
        <v>0</v>
      </c>
      <c r="S12" s="4">
        <v>2</v>
      </c>
      <c r="T12" s="4">
        <v>1.06</v>
      </c>
      <c r="U12" s="4">
        <v>1</v>
      </c>
      <c r="V12" s="4">
        <v>3</v>
      </c>
      <c r="W12" s="4">
        <v>3</v>
      </c>
      <c r="X12" s="4">
        <v>7</v>
      </c>
      <c r="Y12" s="4">
        <v>8.9</v>
      </c>
      <c r="Z12" s="4" t="s">
        <v>75</v>
      </c>
      <c r="AA12" s="4" t="s">
        <v>2</v>
      </c>
      <c r="AB12" s="4" t="s">
        <v>2</v>
      </c>
      <c r="AC12" s="4" t="s">
        <v>22</v>
      </c>
      <c r="AD12" s="23">
        <v>2</v>
      </c>
      <c r="AE12" s="4"/>
    </row>
    <row r="13" spans="1:31" ht="12.75" customHeight="1" x14ac:dyDescent="0.25">
      <c r="A13" s="4">
        <v>36</v>
      </c>
      <c r="B13" s="4">
        <v>1</v>
      </c>
      <c r="C13" s="4">
        <v>10</v>
      </c>
      <c r="D13" s="4">
        <v>1</v>
      </c>
      <c r="E13" s="4">
        <v>2</v>
      </c>
      <c r="F13" s="4">
        <v>1</v>
      </c>
      <c r="G13" s="4">
        <v>8</v>
      </c>
      <c r="H13" s="4">
        <v>1</v>
      </c>
      <c r="I13" s="4">
        <v>1</v>
      </c>
      <c r="J13" s="4">
        <v>2</v>
      </c>
      <c r="K13" s="4">
        <v>1</v>
      </c>
      <c r="L13" s="4">
        <v>1</v>
      </c>
      <c r="M13" s="4">
        <v>1</v>
      </c>
      <c r="N13" s="4">
        <v>2</v>
      </c>
      <c r="O13" s="4">
        <v>2</v>
      </c>
      <c r="P13" s="4">
        <v>1</v>
      </c>
      <c r="Q13" s="4">
        <v>1</v>
      </c>
      <c r="R13" s="4">
        <v>0</v>
      </c>
      <c r="S13" s="4">
        <v>3</v>
      </c>
      <c r="T13" s="4">
        <v>3.09</v>
      </c>
      <c r="U13" s="4">
        <v>1</v>
      </c>
      <c r="V13" s="4">
        <v>3</v>
      </c>
      <c r="W13" s="4">
        <v>3</v>
      </c>
      <c r="X13" s="4">
        <v>18</v>
      </c>
      <c r="Y13" s="4">
        <v>9.3000000000000007</v>
      </c>
      <c r="Z13" s="4" t="s">
        <v>74</v>
      </c>
      <c r="AA13" s="4" t="s">
        <v>2</v>
      </c>
      <c r="AB13" s="4" t="s">
        <v>2</v>
      </c>
      <c r="AC13" s="4" t="s">
        <v>22</v>
      </c>
      <c r="AD13" s="23">
        <v>2</v>
      </c>
      <c r="AE13" s="4"/>
    </row>
    <row r="14" spans="1:31" ht="12.75" customHeight="1" x14ac:dyDescent="0.25">
      <c r="A14" s="4">
        <v>29</v>
      </c>
      <c r="B14" s="4">
        <v>1</v>
      </c>
      <c r="C14" s="4">
        <v>30</v>
      </c>
      <c r="D14" s="4">
        <v>2</v>
      </c>
      <c r="E14" s="4">
        <v>2</v>
      </c>
      <c r="F14" s="4">
        <v>2</v>
      </c>
      <c r="G14" s="4">
        <v>23</v>
      </c>
      <c r="H14" s="4">
        <v>1</v>
      </c>
      <c r="I14" s="4">
        <v>1</v>
      </c>
      <c r="J14" s="4">
        <v>2</v>
      </c>
      <c r="K14" s="4">
        <v>1</v>
      </c>
      <c r="L14" s="4">
        <v>2</v>
      </c>
      <c r="M14" s="4">
        <v>2</v>
      </c>
      <c r="N14" s="4">
        <v>2</v>
      </c>
      <c r="O14" s="4">
        <v>2</v>
      </c>
      <c r="P14" s="4">
        <v>1</v>
      </c>
      <c r="Q14" s="4">
        <v>1</v>
      </c>
      <c r="R14" s="4">
        <v>0</v>
      </c>
      <c r="S14" s="4">
        <v>4</v>
      </c>
      <c r="T14" s="4">
        <v>7.47</v>
      </c>
      <c r="U14" s="4">
        <v>2</v>
      </c>
      <c r="V14" s="4">
        <v>3</v>
      </c>
      <c r="W14" s="4">
        <v>3</v>
      </c>
      <c r="X14" s="4">
        <v>18</v>
      </c>
      <c r="Y14" s="4">
        <v>10.6</v>
      </c>
      <c r="Z14" s="4" t="s">
        <v>6</v>
      </c>
      <c r="AA14" s="4" t="s">
        <v>2</v>
      </c>
      <c r="AB14" s="4" t="s">
        <v>7</v>
      </c>
      <c r="AC14" s="4" t="s">
        <v>22</v>
      </c>
      <c r="AD14" s="23">
        <v>3</v>
      </c>
      <c r="AE14" s="4"/>
    </row>
    <row r="15" spans="1:31" ht="12.75" customHeight="1" x14ac:dyDescent="0.25">
      <c r="A15" s="4">
        <v>51</v>
      </c>
      <c r="B15" s="4">
        <v>2</v>
      </c>
      <c r="C15" s="4">
        <v>15</v>
      </c>
      <c r="D15" s="4">
        <v>1</v>
      </c>
      <c r="E15" s="4">
        <v>2</v>
      </c>
      <c r="F15" s="4">
        <v>2</v>
      </c>
      <c r="G15" s="4">
        <v>15</v>
      </c>
      <c r="H15" s="4">
        <v>1</v>
      </c>
      <c r="I15" s="4">
        <v>1</v>
      </c>
      <c r="J15" s="4">
        <v>2</v>
      </c>
      <c r="K15" s="4">
        <v>1</v>
      </c>
      <c r="L15" s="4">
        <v>2</v>
      </c>
      <c r="M15" s="4">
        <v>4</v>
      </c>
      <c r="N15" s="4">
        <v>2</v>
      </c>
      <c r="O15" s="4">
        <v>2</v>
      </c>
      <c r="P15" s="4">
        <v>1</v>
      </c>
      <c r="Q15" s="4">
        <v>2</v>
      </c>
      <c r="R15" s="4">
        <v>1</v>
      </c>
      <c r="S15" s="4">
        <v>4</v>
      </c>
      <c r="T15" s="4">
        <v>33.1</v>
      </c>
      <c r="U15" s="4">
        <v>2</v>
      </c>
      <c r="V15" s="4">
        <v>5</v>
      </c>
      <c r="W15" s="4">
        <v>3</v>
      </c>
      <c r="X15" s="4">
        <v>4</v>
      </c>
      <c r="Y15" s="4">
        <v>12.8</v>
      </c>
      <c r="Z15" s="4" t="s">
        <v>6</v>
      </c>
      <c r="AA15" s="4" t="s">
        <v>6</v>
      </c>
      <c r="AB15" s="4" t="s">
        <v>6</v>
      </c>
      <c r="AC15" s="4" t="s">
        <v>7</v>
      </c>
      <c r="AD15" s="23">
        <v>5</v>
      </c>
      <c r="AE15" s="4"/>
    </row>
    <row r="16" spans="1:31" ht="12.75" customHeight="1" x14ac:dyDescent="0.25">
      <c r="A16" s="4">
        <v>33</v>
      </c>
      <c r="B16" s="4">
        <v>1</v>
      </c>
      <c r="C16" s="4">
        <v>6</v>
      </c>
      <c r="D16" s="4">
        <v>1</v>
      </c>
      <c r="E16" s="4">
        <v>2</v>
      </c>
      <c r="F16" s="4">
        <v>1</v>
      </c>
      <c r="G16" s="4">
        <v>6</v>
      </c>
      <c r="H16" s="4">
        <v>1</v>
      </c>
      <c r="I16" s="4">
        <v>2</v>
      </c>
      <c r="J16" s="4">
        <v>2</v>
      </c>
      <c r="K16" s="4">
        <v>1</v>
      </c>
      <c r="L16" s="4">
        <v>1</v>
      </c>
      <c r="M16" s="4">
        <v>1</v>
      </c>
      <c r="N16" s="4">
        <v>2</v>
      </c>
      <c r="O16" s="4">
        <v>3</v>
      </c>
      <c r="P16" s="4">
        <v>2</v>
      </c>
      <c r="Q16" s="4">
        <v>1</v>
      </c>
      <c r="R16" s="4">
        <v>0</v>
      </c>
      <c r="S16" s="4">
        <v>2</v>
      </c>
      <c r="T16" s="4">
        <v>1.69</v>
      </c>
      <c r="U16" s="4">
        <v>1</v>
      </c>
      <c r="V16" s="4">
        <v>1</v>
      </c>
      <c r="W16" s="4">
        <v>1</v>
      </c>
      <c r="X16" s="4">
        <v>2</v>
      </c>
      <c r="Y16" s="4">
        <v>32.700000000000003</v>
      </c>
      <c r="Z16" s="4" t="s">
        <v>10</v>
      </c>
      <c r="AA16" s="4" t="s">
        <v>10</v>
      </c>
      <c r="AB16" s="4" t="s">
        <v>10</v>
      </c>
      <c r="AC16" s="4" t="s">
        <v>17</v>
      </c>
      <c r="AD16" s="23">
        <v>2</v>
      </c>
      <c r="AE16" s="4"/>
    </row>
    <row r="17" spans="1:31" ht="12.75" customHeight="1" x14ac:dyDescent="0.25">
      <c r="A17" s="4">
        <v>27</v>
      </c>
      <c r="B17" s="4">
        <v>1</v>
      </c>
      <c r="C17" s="4">
        <v>90</v>
      </c>
      <c r="D17" s="4">
        <v>2</v>
      </c>
      <c r="E17" s="4">
        <v>2</v>
      </c>
      <c r="F17" s="4">
        <v>2</v>
      </c>
      <c r="G17" s="4">
        <v>90</v>
      </c>
      <c r="H17" s="4">
        <v>1</v>
      </c>
      <c r="I17" s="4">
        <v>2</v>
      </c>
      <c r="J17" s="4">
        <v>1</v>
      </c>
      <c r="K17" s="4">
        <v>1</v>
      </c>
      <c r="L17" s="4">
        <v>1</v>
      </c>
      <c r="M17" s="4">
        <v>1</v>
      </c>
      <c r="N17" s="4">
        <v>2</v>
      </c>
      <c r="O17" s="4">
        <v>2</v>
      </c>
      <c r="P17" s="4">
        <v>1</v>
      </c>
      <c r="Q17" s="4">
        <v>1</v>
      </c>
      <c r="R17" s="4">
        <v>0</v>
      </c>
      <c r="S17" s="4">
        <v>1</v>
      </c>
      <c r="T17" s="4">
        <v>1.24</v>
      </c>
      <c r="U17" s="4">
        <v>1</v>
      </c>
      <c r="V17" s="4">
        <v>3</v>
      </c>
      <c r="W17" s="4">
        <v>3</v>
      </c>
      <c r="X17" s="4">
        <v>8</v>
      </c>
      <c r="Y17" s="4">
        <v>15.2</v>
      </c>
      <c r="Z17" s="4" t="s">
        <v>29</v>
      </c>
      <c r="AA17" s="4" t="s">
        <v>61</v>
      </c>
      <c r="AB17" s="4" t="s">
        <v>60</v>
      </c>
      <c r="AC17" s="4" t="s">
        <v>70</v>
      </c>
      <c r="AD17" s="23">
        <v>3</v>
      </c>
      <c r="AE17" s="4"/>
    </row>
    <row r="18" spans="1:31" ht="12.75" customHeight="1" x14ac:dyDescent="0.25">
      <c r="A18" s="4">
        <v>55</v>
      </c>
      <c r="B18" s="4">
        <v>2</v>
      </c>
      <c r="C18" s="4">
        <v>6</v>
      </c>
      <c r="D18" s="4">
        <v>1</v>
      </c>
      <c r="E18" s="4">
        <v>2</v>
      </c>
      <c r="F18" s="4">
        <v>2</v>
      </c>
      <c r="G18" s="4">
        <v>8</v>
      </c>
      <c r="H18" s="4">
        <v>1</v>
      </c>
      <c r="I18" s="4">
        <v>2</v>
      </c>
      <c r="J18" s="4">
        <v>2</v>
      </c>
      <c r="K18" s="4">
        <v>2</v>
      </c>
      <c r="L18" s="4">
        <v>2</v>
      </c>
      <c r="M18" s="4">
        <v>4</v>
      </c>
      <c r="N18" s="4">
        <v>1</v>
      </c>
      <c r="O18" s="4">
        <v>1</v>
      </c>
      <c r="P18" s="4">
        <v>2</v>
      </c>
      <c r="Q18" s="4">
        <v>2</v>
      </c>
      <c r="R18" s="4">
        <v>1</v>
      </c>
      <c r="S18" s="4">
        <v>5</v>
      </c>
      <c r="T18" s="4">
        <v>15.4</v>
      </c>
      <c r="U18" s="4">
        <v>2</v>
      </c>
      <c r="V18" s="4">
        <v>6</v>
      </c>
      <c r="W18" s="4">
        <v>3</v>
      </c>
      <c r="X18" s="4">
        <v>9</v>
      </c>
      <c r="Y18" s="4">
        <v>19.2</v>
      </c>
      <c r="Z18" s="4" t="s">
        <v>6</v>
      </c>
      <c r="AA18" s="4" t="s">
        <v>6</v>
      </c>
      <c r="AB18" s="4" t="s">
        <v>6</v>
      </c>
      <c r="AC18" s="4" t="s">
        <v>6</v>
      </c>
      <c r="AD18" s="23">
        <v>5</v>
      </c>
      <c r="AE18" s="4"/>
    </row>
    <row r="19" spans="1:31" ht="12.75" customHeight="1" x14ac:dyDescent="0.25">
      <c r="A19" s="4">
        <v>29</v>
      </c>
      <c r="B19" s="4">
        <v>1</v>
      </c>
      <c r="C19" s="4">
        <v>24</v>
      </c>
      <c r="D19" s="4">
        <v>2</v>
      </c>
      <c r="E19" s="4">
        <v>2</v>
      </c>
      <c r="F19" s="4">
        <v>1</v>
      </c>
      <c r="G19" s="4">
        <v>24</v>
      </c>
      <c r="H19" s="4">
        <v>1</v>
      </c>
      <c r="I19" s="4">
        <v>2</v>
      </c>
      <c r="J19" s="4">
        <v>1</v>
      </c>
      <c r="K19" s="4">
        <v>1</v>
      </c>
      <c r="L19" s="4">
        <v>1</v>
      </c>
      <c r="M19" s="4">
        <v>1</v>
      </c>
      <c r="N19" s="4">
        <v>2</v>
      </c>
      <c r="O19" s="4">
        <v>3</v>
      </c>
      <c r="P19" s="4">
        <v>1</v>
      </c>
      <c r="Q19" s="4">
        <v>1</v>
      </c>
      <c r="R19" s="4">
        <v>0</v>
      </c>
      <c r="S19" s="4">
        <v>1</v>
      </c>
      <c r="T19" s="4">
        <v>1.01</v>
      </c>
      <c r="U19" s="4">
        <v>1</v>
      </c>
      <c r="V19" s="4">
        <v>3</v>
      </c>
      <c r="W19" s="4">
        <v>1</v>
      </c>
      <c r="X19" s="4">
        <v>3</v>
      </c>
      <c r="Y19" s="4">
        <v>21.6</v>
      </c>
      <c r="Z19" s="4" t="s">
        <v>75</v>
      </c>
      <c r="AA19" s="4" t="s">
        <v>17</v>
      </c>
      <c r="AB19" s="4" t="s">
        <v>17</v>
      </c>
      <c r="AC19" s="4" t="s">
        <v>22</v>
      </c>
      <c r="AD19" s="23">
        <v>2</v>
      </c>
      <c r="AE19" s="4"/>
    </row>
    <row r="20" spans="1:31" ht="12.75" customHeight="1" x14ac:dyDescent="0.25">
      <c r="A20" s="4">
        <v>45</v>
      </c>
      <c r="B20" s="4">
        <v>1</v>
      </c>
      <c r="C20" s="4">
        <v>15</v>
      </c>
      <c r="D20" s="4">
        <v>1</v>
      </c>
      <c r="E20" s="4">
        <v>2</v>
      </c>
      <c r="F20" s="4">
        <v>1</v>
      </c>
      <c r="G20" s="4">
        <v>15</v>
      </c>
      <c r="H20" s="4">
        <v>1</v>
      </c>
      <c r="I20" s="4">
        <v>1</v>
      </c>
      <c r="J20" s="4">
        <v>2</v>
      </c>
      <c r="K20" s="4">
        <v>1</v>
      </c>
      <c r="L20" s="4">
        <v>2</v>
      </c>
      <c r="M20" s="4">
        <v>4</v>
      </c>
      <c r="N20" s="4">
        <v>2</v>
      </c>
      <c r="O20" s="4">
        <v>1</v>
      </c>
      <c r="P20" s="4">
        <v>2</v>
      </c>
      <c r="Q20" s="4">
        <v>2</v>
      </c>
      <c r="R20" s="4">
        <v>3</v>
      </c>
      <c r="S20" s="4">
        <v>5</v>
      </c>
      <c r="T20" s="4">
        <v>17.329999999999998</v>
      </c>
      <c r="U20" s="4">
        <v>2</v>
      </c>
      <c r="V20" s="4">
        <v>6</v>
      </c>
      <c r="W20" s="4">
        <v>2</v>
      </c>
      <c r="X20" s="4">
        <v>2</v>
      </c>
      <c r="Y20" s="4">
        <v>12.7</v>
      </c>
      <c r="Z20" s="4" t="s">
        <v>75</v>
      </c>
      <c r="AA20" s="4" t="s">
        <v>6</v>
      </c>
      <c r="AB20" s="4" t="s">
        <v>6</v>
      </c>
      <c r="AC20" s="4" t="s">
        <v>6</v>
      </c>
      <c r="AD20" s="23">
        <v>5</v>
      </c>
      <c r="AE20" s="4"/>
    </row>
    <row r="21" spans="1:31" ht="12.75" customHeight="1" x14ac:dyDescent="0.25">
      <c r="A21" s="4">
        <v>48</v>
      </c>
      <c r="B21" s="4">
        <v>1</v>
      </c>
      <c r="C21" s="4">
        <v>17</v>
      </c>
      <c r="D21" s="4">
        <v>2</v>
      </c>
      <c r="E21" s="4">
        <v>2</v>
      </c>
      <c r="F21" s="4">
        <v>1</v>
      </c>
      <c r="G21" s="4">
        <v>17</v>
      </c>
      <c r="H21" s="4">
        <v>1</v>
      </c>
      <c r="I21" s="4">
        <v>1</v>
      </c>
      <c r="J21" s="4">
        <v>2</v>
      </c>
      <c r="K21" s="4">
        <v>1</v>
      </c>
      <c r="L21" s="4">
        <v>2</v>
      </c>
      <c r="M21" s="4">
        <v>4</v>
      </c>
      <c r="N21" s="4">
        <v>2</v>
      </c>
      <c r="O21" s="4">
        <v>2</v>
      </c>
      <c r="P21" s="4">
        <v>1</v>
      </c>
      <c r="Q21" s="4">
        <v>1</v>
      </c>
      <c r="R21" s="4">
        <v>1</v>
      </c>
      <c r="S21" s="4">
        <v>3</v>
      </c>
      <c r="T21" s="4">
        <v>3.47</v>
      </c>
      <c r="U21" s="4">
        <v>1</v>
      </c>
      <c r="V21" s="4">
        <v>6</v>
      </c>
      <c r="W21" s="4">
        <v>3</v>
      </c>
      <c r="X21" s="4">
        <v>4</v>
      </c>
      <c r="Y21" s="4">
        <v>8.9</v>
      </c>
      <c r="Z21" s="4" t="s">
        <v>12</v>
      </c>
      <c r="AA21" s="4" t="s">
        <v>11</v>
      </c>
      <c r="AB21" s="4" t="s">
        <v>11</v>
      </c>
      <c r="AC21" s="4" t="s">
        <v>6</v>
      </c>
      <c r="AD21" s="23">
        <v>5</v>
      </c>
      <c r="AE21" s="4"/>
    </row>
    <row r="22" spans="1:31" ht="12.75" customHeight="1" x14ac:dyDescent="0.25">
      <c r="A22" s="4">
        <v>32</v>
      </c>
      <c r="B22" s="4">
        <v>1</v>
      </c>
      <c r="C22" s="4">
        <v>30</v>
      </c>
      <c r="D22" s="4">
        <v>2</v>
      </c>
      <c r="E22" s="4">
        <v>2</v>
      </c>
      <c r="F22" s="4">
        <v>2</v>
      </c>
      <c r="G22" s="4">
        <v>32</v>
      </c>
      <c r="H22" s="4">
        <v>1</v>
      </c>
      <c r="I22" s="4">
        <v>2</v>
      </c>
      <c r="J22" s="4">
        <v>2</v>
      </c>
      <c r="K22" s="4">
        <v>1</v>
      </c>
      <c r="L22" s="4">
        <v>2</v>
      </c>
      <c r="M22" s="4">
        <v>4</v>
      </c>
      <c r="N22" s="4">
        <v>2</v>
      </c>
      <c r="O22" s="4">
        <v>2</v>
      </c>
      <c r="P22" s="4">
        <v>1</v>
      </c>
      <c r="Q22" s="4">
        <v>1</v>
      </c>
      <c r="R22" s="4">
        <v>3</v>
      </c>
      <c r="S22" s="4">
        <v>5</v>
      </c>
      <c r="T22" s="4">
        <v>7.25</v>
      </c>
      <c r="U22" s="4">
        <v>2</v>
      </c>
      <c r="V22" s="4">
        <v>5</v>
      </c>
      <c r="W22" s="4">
        <v>3</v>
      </c>
      <c r="X22" s="4">
        <v>4</v>
      </c>
      <c r="Y22" s="4">
        <v>6.4</v>
      </c>
      <c r="Z22" s="4" t="s">
        <v>6</v>
      </c>
      <c r="AA22" s="4" t="s">
        <v>11</v>
      </c>
      <c r="AB22" s="4" t="s">
        <v>6</v>
      </c>
      <c r="AC22" s="4" t="s">
        <v>6</v>
      </c>
      <c r="AD22" s="23">
        <v>5</v>
      </c>
      <c r="AE22" s="4"/>
    </row>
    <row r="23" spans="1:31" ht="12.75" customHeight="1" x14ac:dyDescent="0.25">
      <c r="A23" s="4">
        <v>65</v>
      </c>
      <c r="B23" s="4">
        <v>2</v>
      </c>
      <c r="C23" s="4">
        <v>0</v>
      </c>
      <c r="D23" s="4">
        <v>1</v>
      </c>
      <c r="E23" s="4">
        <v>2</v>
      </c>
      <c r="F23" s="4">
        <v>1</v>
      </c>
      <c r="G23" s="4">
        <v>10</v>
      </c>
      <c r="H23" s="4">
        <v>1</v>
      </c>
      <c r="I23" s="4">
        <v>1</v>
      </c>
      <c r="J23" s="4">
        <v>2</v>
      </c>
      <c r="K23" s="4">
        <v>2</v>
      </c>
      <c r="L23" s="4">
        <v>2</v>
      </c>
      <c r="M23" s="4">
        <v>4</v>
      </c>
      <c r="N23" s="4">
        <v>1</v>
      </c>
      <c r="O23" s="4">
        <v>2</v>
      </c>
      <c r="P23" s="4">
        <v>1</v>
      </c>
      <c r="Q23" s="4">
        <v>2</v>
      </c>
      <c r="R23" s="4">
        <v>1</v>
      </c>
      <c r="S23" s="4">
        <v>5</v>
      </c>
      <c r="T23" s="4">
        <v>16.11</v>
      </c>
      <c r="U23" s="4">
        <v>2</v>
      </c>
      <c r="V23" s="4">
        <v>6</v>
      </c>
      <c r="W23" s="4">
        <v>2</v>
      </c>
      <c r="X23" s="4">
        <v>3</v>
      </c>
      <c r="Y23" s="4">
        <v>30.1</v>
      </c>
      <c r="Z23" s="4" t="s">
        <v>35</v>
      </c>
      <c r="AA23" s="4" t="s">
        <v>6</v>
      </c>
      <c r="AB23" s="4" t="s">
        <v>6</v>
      </c>
      <c r="AC23" s="4" t="s">
        <v>6</v>
      </c>
      <c r="AD23" s="23">
        <v>5</v>
      </c>
      <c r="AE23" s="4"/>
    </row>
    <row r="24" spans="1:31" ht="12.75" customHeight="1" x14ac:dyDescent="0.25">
      <c r="A24" s="4">
        <v>42</v>
      </c>
      <c r="B24" s="4">
        <v>1</v>
      </c>
      <c r="C24" s="4">
        <v>20</v>
      </c>
      <c r="D24" s="4">
        <v>2</v>
      </c>
      <c r="E24" s="4">
        <v>2</v>
      </c>
      <c r="F24" s="4">
        <v>2</v>
      </c>
      <c r="G24" s="4">
        <v>19</v>
      </c>
      <c r="H24" s="4">
        <v>1</v>
      </c>
      <c r="I24" s="4">
        <v>2</v>
      </c>
      <c r="J24" s="4">
        <v>1</v>
      </c>
      <c r="K24" s="4">
        <v>1</v>
      </c>
      <c r="L24" s="4">
        <v>1</v>
      </c>
      <c r="M24" s="4">
        <v>1</v>
      </c>
      <c r="N24" s="4">
        <v>2</v>
      </c>
      <c r="O24" s="4">
        <v>2</v>
      </c>
      <c r="P24" s="4">
        <v>1</v>
      </c>
      <c r="Q24" s="4">
        <v>1</v>
      </c>
      <c r="R24" s="4">
        <v>0</v>
      </c>
      <c r="S24" s="4">
        <v>3</v>
      </c>
      <c r="T24" s="4">
        <v>4.1900000000000004</v>
      </c>
      <c r="U24" s="4">
        <v>2</v>
      </c>
      <c r="V24" s="4">
        <v>3</v>
      </c>
      <c r="W24" s="4">
        <v>3</v>
      </c>
      <c r="X24" s="4">
        <v>22</v>
      </c>
      <c r="Y24" s="4">
        <v>12.1</v>
      </c>
      <c r="Z24" s="4" t="s">
        <v>6</v>
      </c>
      <c r="AA24" s="4" t="s">
        <v>2</v>
      </c>
      <c r="AB24" s="4" t="s">
        <v>6</v>
      </c>
      <c r="AC24" s="4" t="s">
        <v>22</v>
      </c>
      <c r="AD24" s="23">
        <v>2</v>
      </c>
      <c r="AE24" s="4"/>
    </row>
    <row r="25" spans="1:31" ht="12.75" customHeight="1" x14ac:dyDescent="0.25">
      <c r="A25" s="4">
        <v>41</v>
      </c>
      <c r="B25" s="4">
        <v>1</v>
      </c>
      <c r="C25" s="4">
        <v>0</v>
      </c>
      <c r="D25" s="4">
        <v>1</v>
      </c>
      <c r="E25" s="4">
        <v>2</v>
      </c>
      <c r="F25" s="4">
        <v>1</v>
      </c>
      <c r="G25" s="4">
        <v>14</v>
      </c>
      <c r="H25" s="4">
        <v>1</v>
      </c>
      <c r="I25" s="4">
        <v>2</v>
      </c>
      <c r="J25" s="4">
        <v>2</v>
      </c>
      <c r="K25" s="4">
        <v>2</v>
      </c>
      <c r="L25" s="4">
        <v>2</v>
      </c>
      <c r="M25" s="4">
        <v>4</v>
      </c>
      <c r="N25" s="4">
        <v>2</v>
      </c>
      <c r="O25" s="4">
        <v>1</v>
      </c>
      <c r="P25" s="4">
        <v>1</v>
      </c>
      <c r="Q25" s="4">
        <v>2</v>
      </c>
      <c r="R25" s="4">
        <v>0</v>
      </c>
      <c r="S25" s="4">
        <v>2</v>
      </c>
      <c r="T25" s="4">
        <v>1.23</v>
      </c>
      <c r="U25" s="4">
        <v>1</v>
      </c>
      <c r="V25" s="4">
        <v>2</v>
      </c>
      <c r="W25" s="4">
        <v>1</v>
      </c>
      <c r="X25" s="4">
        <v>5</v>
      </c>
      <c r="Y25" s="4">
        <v>34.4</v>
      </c>
      <c r="Z25" s="4" t="s">
        <v>35</v>
      </c>
      <c r="AA25" s="4" t="s">
        <v>6</v>
      </c>
      <c r="AB25" s="4" t="s">
        <v>13</v>
      </c>
      <c r="AC25" s="4" t="s">
        <v>67</v>
      </c>
      <c r="AD25" s="23">
        <v>2</v>
      </c>
      <c r="AE25" s="4"/>
    </row>
    <row r="26" spans="1:31" ht="12.75" customHeight="1" x14ac:dyDescent="0.25">
      <c r="A26" s="4">
        <v>26</v>
      </c>
      <c r="B26" s="4">
        <v>1</v>
      </c>
      <c r="C26" s="4">
        <v>20</v>
      </c>
      <c r="D26" s="4">
        <v>2</v>
      </c>
      <c r="E26" s="4">
        <v>2</v>
      </c>
      <c r="F26" s="4">
        <v>2</v>
      </c>
      <c r="G26" s="4">
        <v>22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2</v>
      </c>
      <c r="O26" s="4">
        <v>2</v>
      </c>
      <c r="P26" s="4">
        <v>1</v>
      </c>
      <c r="Q26" s="4">
        <v>1</v>
      </c>
      <c r="R26" s="4">
        <v>0</v>
      </c>
      <c r="S26" s="4">
        <v>2</v>
      </c>
      <c r="T26" s="4">
        <v>1</v>
      </c>
      <c r="U26" s="4">
        <v>1</v>
      </c>
      <c r="V26" s="4">
        <v>3</v>
      </c>
      <c r="W26" s="4">
        <v>3</v>
      </c>
      <c r="X26" s="4">
        <v>4</v>
      </c>
      <c r="Y26" s="4">
        <v>14.5</v>
      </c>
      <c r="Z26" s="4" t="s">
        <v>6</v>
      </c>
      <c r="AA26" s="4" t="s">
        <v>11</v>
      </c>
      <c r="AB26" s="4" t="s">
        <v>2</v>
      </c>
      <c r="AC26" s="4" t="s">
        <v>22</v>
      </c>
      <c r="AD26" s="23">
        <v>2</v>
      </c>
      <c r="AE26" s="4"/>
    </row>
    <row r="27" spans="1:31" ht="12.75" customHeight="1" x14ac:dyDescent="0.25">
      <c r="A27" s="4">
        <v>59</v>
      </c>
      <c r="B27" s="4">
        <v>2</v>
      </c>
      <c r="C27" s="4">
        <v>15</v>
      </c>
      <c r="D27" s="4">
        <v>1</v>
      </c>
      <c r="E27" s="4">
        <v>2</v>
      </c>
      <c r="F27" s="4">
        <v>1</v>
      </c>
      <c r="G27" s="4">
        <v>15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2</v>
      </c>
      <c r="O27" s="4">
        <v>3</v>
      </c>
      <c r="P27" s="4">
        <v>4</v>
      </c>
      <c r="Q27" s="4">
        <v>1</v>
      </c>
      <c r="R27" s="4">
        <v>0</v>
      </c>
      <c r="S27" s="4">
        <v>0</v>
      </c>
      <c r="T27" s="4">
        <v>1.25</v>
      </c>
      <c r="U27" s="4">
        <v>1</v>
      </c>
      <c r="V27" s="4">
        <v>1</v>
      </c>
      <c r="W27" s="4">
        <v>1</v>
      </c>
      <c r="X27" s="4">
        <v>2</v>
      </c>
      <c r="Y27" s="4">
        <v>6.2</v>
      </c>
      <c r="Z27" s="4" t="s">
        <v>18</v>
      </c>
      <c r="AA27" s="4" t="s">
        <v>17</v>
      </c>
      <c r="AB27" s="4" t="s">
        <v>17</v>
      </c>
      <c r="AC27" s="4" t="s">
        <v>17</v>
      </c>
      <c r="AD27" s="23">
        <v>2</v>
      </c>
      <c r="AE27" s="4"/>
    </row>
    <row r="28" spans="1:31" ht="12.75" customHeight="1" x14ac:dyDescent="0.25">
      <c r="A28" s="4">
        <v>65</v>
      </c>
      <c r="B28" s="4">
        <v>2</v>
      </c>
      <c r="C28" s="4">
        <v>18</v>
      </c>
      <c r="D28" s="4">
        <v>2</v>
      </c>
      <c r="E28" s="4">
        <v>2</v>
      </c>
      <c r="F28" s="4">
        <v>2</v>
      </c>
      <c r="G28" s="4">
        <v>29</v>
      </c>
      <c r="H28" s="4">
        <v>1</v>
      </c>
      <c r="I28" s="4">
        <v>1</v>
      </c>
      <c r="J28" s="4">
        <v>2</v>
      </c>
      <c r="K28" s="4">
        <v>1</v>
      </c>
      <c r="L28" s="4">
        <v>2</v>
      </c>
      <c r="M28" s="4">
        <v>1</v>
      </c>
      <c r="N28" s="4">
        <v>2</v>
      </c>
      <c r="O28" s="4">
        <v>1</v>
      </c>
      <c r="P28" s="4">
        <v>3</v>
      </c>
      <c r="Q28" s="4">
        <v>1</v>
      </c>
      <c r="R28" s="4">
        <v>1</v>
      </c>
      <c r="S28" s="4">
        <v>4</v>
      </c>
      <c r="T28" s="4">
        <v>7.12</v>
      </c>
      <c r="U28" s="4">
        <v>2</v>
      </c>
      <c r="V28" s="4">
        <v>5</v>
      </c>
      <c r="W28" s="4">
        <v>3</v>
      </c>
      <c r="X28" s="4">
        <v>25</v>
      </c>
      <c r="Y28" s="4">
        <v>11.5</v>
      </c>
      <c r="Z28" s="4" t="s">
        <v>71</v>
      </c>
      <c r="AA28" s="4" t="s">
        <v>66</v>
      </c>
      <c r="AB28" s="4" t="s">
        <v>6</v>
      </c>
      <c r="AC28" s="4" t="s">
        <v>6</v>
      </c>
      <c r="AD28" s="23">
        <v>5</v>
      </c>
      <c r="AE28" s="4"/>
    </row>
    <row r="29" spans="1:31" ht="12.75" customHeight="1" x14ac:dyDescent="0.25">
      <c r="A29" s="4">
        <v>50</v>
      </c>
      <c r="B29" s="4">
        <v>2</v>
      </c>
      <c r="C29" s="4">
        <v>25</v>
      </c>
      <c r="D29" s="4">
        <v>2</v>
      </c>
      <c r="E29" s="4">
        <v>2</v>
      </c>
      <c r="F29" s="4">
        <v>2</v>
      </c>
      <c r="G29" s="4">
        <v>27</v>
      </c>
      <c r="H29" s="4">
        <v>1</v>
      </c>
      <c r="I29" s="4">
        <v>2</v>
      </c>
      <c r="J29" s="4">
        <v>2</v>
      </c>
      <c r="K29" s="4">
        <v>2</v>
      </c>
      <c r="L29" s="4">
        <v>2</v>
      </c>
      <c r="M29" s="4">
        <v>4</v>
      </c>
      <c r="N29" s="4">
        <v>1</v>
      </c>
      <c r="O29" s="4">
        <v>1</v>
      </c>
      <c r="P29" s="4">
        <v>1</v>
      </c>
      <c r="Q29" s="4">
        <v>2</v>
      </c>
      <c r="R29" s="4">
        <v>1</v>
      </c>
      <c r="S29" s="4">
        <v>5</v>
      </c>
      <c r="T29" s="4">
        <v>9.4600000000000009</v>
      </c>
      <c r="U29" s="4">
        <v>2</v>
      </c>
      <c r="V29" s="4">
        <v>6</v>
      </c>
      <c r="W29" s="4">
        <v>1</v>
      </c>
      <c r="X29" s="4">
        <v>2</v>
      </c>
      <c r="Y29" s="4">
        <v>40.200000000000003</v>
      </c>
      <c r="Z29" s="4" t="s">
        <v>6</v>
      </c>
      <c r="AA29" s="4" t="s">
        <v>6</v>
      </c>
      <c r="AB29" s="4" t="s">
        <v>6</v>
      </c>
      <c r="AC29" s="4" t="s">
        <v>6</v>
      </c>
      <c r="AD29" s="23">
        <v>5</v>
      </c>
      <c r="AE29" s="4"/>
    </row>
    <row r="30" spans="1:31" ht="12.75" customHeight="1" x14ac:dyDescent="0.25">
      <c r="A30" s="4">
        <v>27</v>
      </c>
      <c r="B30" s="4">
        <v>1</v>
      </c>
      <c r="C30" s="4">
        <v>20</v>
      </c>
      <c r="D30" s="4">
        <v>2</v>
      </c>
      <c r="E30" s="4">
        <v>2</v>
      </c>
      <c r="F30" s="4">
        <v>2</v>
      </c>
      <c r="G30" s="4">
        <v>20</v>
      </c>
      <c r="H30" s="4">
        <v>1</v>
      </c>
      <c r="I30" s="4">
        <v>2</v>
      </c>
      <c r="J30" s="4">
        <v>2</v>
      </c>
      <c r="K30" s="4">
        <v>1</v>
      </c>
      <c r="L30" s="4">
        <v>2</v>
      </c>
      <c r="M30" s="4">
        <v>4</v>
      </c>
      <c r="N30" s="4">
        <v>2</v>
      </c>
      <c r="O30" s="4">
        <v>1</v>
      </c>
      <c r="P30" s="4">
        <v>1</v>
      </c>
      <c r="Q30" s="4">
        <v>1</v>
      </c>
      <c r="R30" s="4">
        <v>0</v>
      </c>
      <c r="S30" s="4">
        <v>3</v>
      </c>
      <c r="T30" s="4">
        <v>3.03</v>
      </c>
      <c r="U30" s="4">
        <v>1</v>
      </c>
      <c r="V30" s="4">
        <v>3</v>
      </c>
      <c r="W30" s="4">
        <v>1</v>
      </c>
      <c r="X30" s="4">
        <v>5</v>
      </c>
      <c r="Y30" s="4">
        <v>11.2</v>
      </c>
      <c r="Z30" s="4" t="s">
        <v>6</v>
      </c>
      <c r="AA30" s="4" t="s">
        <v>2</v>
      </c>
      <c r="AB30" s="4" t="s">
        <v>2</v>
      </c>
      <c r="AC30" s="4" t="s">
        <v>22</v>
      </c>
      <c r="AD30" s="23">
        <v>2</v>
      </c>
      <c r="AE30" s="4"/>
    </row>
    <row r="31" spans="1:31" ht="12.75" customHeight="1" x14ac:dyDescent="0.25">
      <c r="A31" s="4">
        <v>52</v>
      </c>
      <c r="B31" s="4">
        <v>2</v>
      </c>
      <c r="C31" s="4">
        <v>20</v>
      </c>
      <c r="D31" s="4">
        <v>2</v>
      </c>
      <c r="E31" s="4">
        <v>2</v>
      </c>
      <c r="F31" s="4">
        <v>2</v>
      </c>
      <c r="G31" s="4">
        <v>17</v>
      </c>
      <c r="H31" s="4">
        <v>1</v>
      </c>
      <c r="I31" s="4">
        <v>1</v>
      </c>
      <c r="J31" s="4">
        <v>2</v>
      </c>
      <c r="K31" s="4">
        <v>2</v>
      </c>
      <c r="L31" s="4">
        <v>2</v>
      </c>
      <c r="M31" s="4">
        <v>4</v>
      </c>
      <c r="N31" s="4">
        <v>1</v>
      </c>
      <c r="O31" s="4">
        <v>1</v>
      </c>
      <c r="P31" s="4">
        <v>2</v>
      </c>
      <c r="Q31" s="4">
        <v>2</v>
      </c>
      <c r="R31" s="4">
        <v>1</v>
      </c>
      <c r="S31" s="4">
        <v>5</v>
      </c>
      <c r="T31" s="4">
        <v>36</v>
      </c>
      <c r="U31" s="4">
        <v>2</v>
      </c>
      <c r="V31" s="4">
        <v>6</v>
      </c>
      <c r="W31" s="4">
        <v>3</v>
      </c>
      <c r="X31" s="4">
        <v>35</v>
      </c>
      <c r="Y31" s="4">
        <v>12.2</v>
      </c>
      <c r="Z31" s="4" t="s">
        <v>6</v>
      </c>
      <c r="AA31" s="4" t="s">
        <v>6</v>
      </c>
      <c r="AB31" s="4" t="s">
        <v>6</v>
      </c>
      <c r="AC31" s="4" t="s">
        <v>6</v>
      </c>
      <c r="AD31" s="23">
        <v>5</v>
      </c>
      <c r="AE31" s="4"/>
    </row>
    <row r="32" spans="1:31" ht="12.75" customHeight="1" x14ac:dyDescent="0.25">
      <c r="A32" s="4">
        <v>27</v>
      </c>
      <c r="B32" s="4">
        <v>1</v>
      </c>
      <c r="C32" s="4">
        <v>20</v>
      </c>
      <c r="D32" s="4">
        <v>2</v>
      </c>
      <c r="E32" s="4">
        <v>2</v>
      </c>
      <c r="F32" s="4">
        <v>1</v>
      </c>
      <c r="G32" s="4">
        <v>20</v>
      </c>
      <c r="H32" s="4">
        <v>1</v>
      </c>
      <c r="I32" s="4">
        <v>1</v>
      </c>
      <c r="J32" s="4">
        <v>1</v>
      </c>
      <c r="K32" s="4">
        <v>1</v>
      </c>
      <c r="L32" s="4">
        <v>2</v>
      </c>
      <c r="M32" s="4">
        <v>4</v>
      </c>
      <c r="N32" s="4">
        <v>2</v>
      </c>
      <c r="O32" s="4">
        <v>2</v>
      </c>
      <c r="P32" s="4">
        <v>1</v>
      </c>
      <c r="Q32" s="4">
        <v>1</v>
      </c>
      <c r="R32" s="4">
        <v>0</v>
      </c>
      <c r="S32" s="4">
        <v>2</v>
      </c>
      <c r="T32" s="4">
        <v>1.62</v>
      </c>
      <c r="U32" s="4">
        <v>1</v>
      </c>
      <c r="V32" s="4">
        <v>1</v>
      </c>
      <c r="W32" s="4">
        <v>1</v>
      </c>
      <c r="X32" s="4">
        <v>2</v>
      </c>
      <c r="Y32" s="4">
        <v>19.100000000000001</v>
      </c>
      <c r="Z32" s="4" t="s">
        <v>75</v>
      </c>
      <c r="AA32" s="4" t="s">
        <v>11</v>
      </c>
      <c r="AB32" s="4" t="s">
        <v>11</v>
      </c>
      <c r="AC32" s="4" t="s">
        <v>17</v>
      </c>
      <c r="AD32" s="23">
        <v>2</v>
      </c>
      <c r="AE32" s="4"/>
    </row>
    <row r="33" spans="1:31" ht="12.75" customHeight="1" x14ac:dyDescent="0.25">
      <c r="A33" s="4">
        <v>36</v>
      </c>
      <c r="B33" s="4">
        <v>1</v>
      </c>
      <c r="C33" s="4">
        <v>20</v>
      </c>
      <c r="D33" s="4">
        <v>2</v>
      </c>
      <c r="E33" s="4">
        <v>2</v>
      </c>
      <c r="F33" s="4">
        <v>1</v>
      </c>
      <c r="G33" s="4">
        <v>17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2</v>
      </c>
      <c r="O33" s="4">
        <v>2</v>
      </c>
      <c r="P33" s="4">
        <v>1</v>
      </c>
      <c r="Q33" s="4">
        <v>1</v>
      </c>
      <c r="R33" s="4">
        <v>0</v>
      </c>
      <c r="S33" s="4">
        <v>1</v>
      </c>
      <c r="T33" s="4">
        <v>1.27</v>
      </c>
      <c r="U33" s="4">
        <v>1</v>
      </c>
      <c r="V33" s="4">
        <v>3</v>
      </c>
      <c r="W33" s="4">
        <v>1</v>
      </c>
      <c r="X33" s="4">
        <v>2</v>
      </c>
      <c r="Y33" s="4">
        <v>32.6</v>
      </c>
      <c r="Z33" s="4" t="s">
        <v>75</v>
      </c>
      <c r="AA33" s="4" t="s">
        <v>11</v>
      </c>
      <c r="AB33" s="4" t="s">
        <v>11</v>
      </c>
      <c r="AC33" s="4" t="s">
        <v>22</v>
      </c>
      <c r="AD33" s="23">
        <v>2</v>
      </c>
      <c r="AE33" s="4"/>
    </row>
    <row r="34" spans="1:31" ht="12.75" customHeight="1" x14ac:dyDescent="0.25">
      <c r="A34" s="4">
        <v>38</v>
      </c>
      <c r="B34" s="4">
        <v>1</v>
      </c>
      <c r="C34" s="4">
        <v>20</v>
      </c>
      <c r="D34" s="4">
        <v>2</v>
      </c>
      <c r="E34" s="4">
        <v>2</v>
      </c>
      <c r="F34" s="4">
        <v>2</v>
      </c>
      <c r="G34" s="4">
        <v>18</v>
      </c>
      <c r="H34" s="4">
        <v>1</v>
      </c>
      <c r="I34" s="4">
        <v>2</v>
      </c>
      <c r="J34" s="4">
        <v>2</v>
      </c>
      <c r="K34" s="4">
        <v>1</v>
      </c>
      <c r="L34" s="4">
        <v>1</v>
      </c>
      <c r="M34" s="4">
        <v>4</v>
      </c>
      <c r="N34" s="4">
        <v>2</v>
      </c>
      <c r="O34" s="4">
        <v>1</v>
      </c>
      <c r="P34" s="4">
        <v>1</v>
      </c>
      <c r="Q34" s="4">
        <v>1</v>
      </c>
      <c r="R34" s="4">
        <v>1</v>
      </c>
      <c r="S34" s="4">
        <v>5</v>
      </c>
      <c r="T34" s="4">
        <v>13.7</v>
      </c>
      <c r="U34" s="4">
        <v>2</v>
      </c>
      <c r="V34" s="4">
        <v>5</v>
      </c>
      <c r="W34" s="4">
        <v>3</v>
      </c>
      <c r="X34" s="4">
        <v>15</v>
      </c>
      <c r="Y34" s="4">
        <v>18.8</v>
      </c>
      <c r="Z34" s="4" t="s">
        <v>72</v>
      </c>
      <c r="AA34" s="4" t="s">
        <v>2</v>
      </c>
      <c r="AB34" s="4" t="s">
        <v>6</v>
      </c>
      <c r="AC34" s="4" t="s">
        <v>6</v>
      </c>
      <c r="AD34" s="23">
        <v>5</v>
      </c>
      <c r="AE34" s="4"/>
    </row>
    <row r="35" spans="1:31" ht="12.75" customHeight="1" x14ac:dyDescent="0.25">
      <c r="A35" s="4">
        <v>41</v>
      </c>
      <c r="B35" s="4">
        <v>1</v>
      </c>
      <c r="C35" s="4">
        <v>15</v>
      </c>
      <c r="D35" s="4">
        <v>1</v>
      </c>
      <c r="E35" s="4">
        <v>2</v>
      </c>
      <c r="F35" s="4">
        <v>2</v>
      </c>
      <c r="G35" s="4">
        <v>15</v>
      </c>
      <c r="H35" s="4">
        <v>1</v>
      </c>
      <c r="I35" s="4">
        <v>1</v>
      </c>
      <c r="J35" s="4">
        <v>1</v>
      </c>
      <c r="K35" s="4">
        <v>1</v>
      </c>
      <c r="L35" s="4">
        <v>2</v>
      </c>
      <c r="M35" s="4">
        <v>4</v>
      </c>
      <c r="N35" s="4">
        <v>2</v>
      </c>
      <c r="O35" s="4">
        <v>2</v>
      </c>
      <c r="P35" s="4">
        <v>1</v>
      </c>
      <c r="Q35" s="4">
        <v>1</v>
      </c>
      <c r="R35" s="4">
        <v>0</v>
      </c>
      <c r="S35" s="4">
        <v>2</v>
      </c>
      <c r="T35" s="4">
        <v>1.94</v>
      </c>
      <c r="U35" s="4">
        <v>1</v>
      </c>
      <c r="V35" s="4">
        <v>3</v>
      </c>
      <c r="W35" s="4">
        <v>2</v>
      </c>
      <c r="X35" s="4">
        <v>3</v>
      </c>
      <c r="Y35" s="4">
        <v>20.5</v>
      </c>
      <c r="Z35" s="4" t="s">
        <v>6</v>
      </c>
      <c r="AA35" s="4" t="s">
        <v>2</v>
      </c>
      <c r="AB35" s="4" t="s">
        <v>2</v>
      </c>
      <c r="AC35" s="4" t="s">
        <v>22</v>
      </c>
      <c r="AD35" s="23">
        <v>2</v>
      </c>
      <c r="AE35" s="4"/>
    </row>
    <row r="36" spans="1:31" ht="12.75" customHeight="1" x14ac:dyDescent="0.25">
      <c r="A36" s="4">
        <v>55</v>
      </c>
      <c r="B36" s="4">
        <v>2</v>
      </c>
      <c r="C36" s="4">
        <v>45</v>
      </c>
      <c r="D36" s="4">
        <v>2</v>
      </c>
      <c r="E36" s="4">
        <v>2</v>
      </c>
      <c r="F36" s="4">
        <v>2</v>
      </c>
      <c r="G36" s="4">
        <v>42</v>
      </c>
      <c r="H36" s="4">
        <v>1</v>
      </c>
      <c r="I36" s="4">
        <v>2</v>
      </c>
      <c r="J36" s="4">
        <v>2</v>
      </c>
      <c r="K36" s="4">
        <v>1</v>
      </c>
      <c r="L36" s="4">
        <v>2</v>
      </c>
      <c r="M36" s="4">
        <v>4</v>
      </c>
      <c r="N36" s="4">
        <v>1</v>
      </c>
      <c r="O36" s="4">
        <v>1</v>
      </c>
      <c r="P36" s="4">
        <v>3</v>
      </c>
      <c r="Q36" s="4">
        <v>2</v>
      </c>
      <c r="R36" s="4">
        <v>1</v>
      </c>
      <c r="S36" s="4">
        <v>2</v>
      </c>
      <c r="T36" s="4">
        <v>4.1399999999999997</v>
      </c>
      <c r="U36" s="4">
        <v>2</v>
      </c>
      <c r="V36" s="4">
        <v>5</v>
      </c>
      <c r="W36" s="4">
        <v>3</v>
      </c>
      <c r="X36" s="4">
        <v>16</v>
      </c>
      <c r="Y36" s="4">
        <v>16.8</v>
      </c>
      <c r="Z36" s="4" t="s">
        <v>6</v>
      </c>
      <c r="AA36" s="4" t="s">
        <v>6</v>
      </c>
      <c r="AB36" s="4" t="s">
        <v>6</v>
      </c>
      <c r="AC36" s="4" t="s">
        <v>16</v>
      </c>
      <c r="AD36" s="23">
        <v>5</v>
      </c>
      <c r="AE36" s="4"/>
    </row>
    <row r="37" spans="1:31" ht="12.75" customHeight="1" x14ac:dyDescent="0.25">
      <c r="A37" s="4">
        <v>31</v>
      </c>
      <c r="B37" s="4">
        <v>1</v>
      </c>
      <c r="C37" s="4">
        <v>50</v>
      </c>
      <c r="D37" s="4">
        <v>2</v>
      </c>
      <c r="E37" s="4">
        <v>2</v>
      </c>
      <c r="F37" s="4">
        <v>2</v>
      </c>
      <c r="G37" s="4">
        <v>40</v>
      </c>
      <c r="H37" s="4">
        <v>1</v>
      </c>
      <c r="I37" s="4">
        <v>2</v>
      </c>
      <c r="J37" s="4">
        <v>2</v>
      </c>
      <c r="K37" s="4">
        <v>2</v>
      </c>
      <c r="L37" s="4">
        <v>2</v>
      </c>
      <c r="M37" s="4">
        <v>4</v>
      </c>
      <c r="N37" s="4">
        <v>2</v>
      </c>
      <c r="O37" s="4">
        <v>1</v>
      </c>
      <c r="P37" s="4">
        <v>3</v>
      </c>
      <c r="Q37" s="4">
        <v>2</v>
      </c>
      <c r="R37" s="4">
        <v>1</v>
      </c>
      <c r="S37" s="4">
        <v>5</v>
      </c>
      <c r="T37" s="4">
        <v>7.53</v>
      </c>
      <c r="U37" s="4">
        <v>2</v>
      </c>
      <c r="V37" s="4">
        <v>6</v>
      </c>
      <c r="W37" s="4">
        <v>3</v>
      </c>
      <c r="X37" s="4">
        <v>10</v>
      </c>
      <c r="Y37" s="4">
        <v>14.4</v>
      </c>
      <c r="Z37" s="4" t="s">
        <v>29</v>
      </c>
      <c r="AA37" s="4" t="s">
        <v>6</v>
      </c>
      <c r="AB37" s="4" t="s">
        <v>7</v>
      </c>
      <c r="AC37" s="4" t="s">
        <v>7</v>
      </c>
      <c r="AD37" s="23">
        <v>5</v>
      </c>
      <c r="AE37" s="4"/>
    </row>
    <row r="38" spans="1:31" x14ac:dyDescent="0.25">
      <c r="A38" s="4">
        <v>60</v>
      </c>
      <c r="B38" s="4">
        <v>2</v>
      </c>
      <c r="C38" s="4">
        <v>30</v>
      </c>
      <c r="D38" s="4">
        <v>2</v>
      </c>
      <c r="E38" s="4">
        <v>2</v>
      </c>
      <c r="F38" s="4">
        <v>2</v>
      </c>
      <c r="G38" s="4">
        <v>32</v>
      </c>
      <c r="H38" s="4">
        <v>1</v>
      </c>
      <c r="I38" s="4">
        <v>2</v>
      </c>
      <c r="J38" s="4">
        <v>2</v>
      </c>
      <c r="K38" s="4">
        <v>2</v>
      </c>
      <c r="L38" s="4">
        <v>2</v>
      </c>
      <c r="M38" s="4">
        <v>4</v>
      </c>
      <c r="N38" s="4">
        <v>2</v>
      </c>
      <c r="O38" s="4">
        <v>1</v>
      </c>
      <c r="P38" s="4">
        <v>1</v>
      </c>
      <c r="Q38" s="4">
        <v>2</v>
      </c>
      <c r="R38" s="4">
        <v>1</v>
      </c>
      <c r="S38" s="4">
        <v>5</v>
      </c>
      <c r="T38" s="4">
        <v>6.57</v>
      </c>
      <c r="U38" s="4">
        <v>2</v>
      </c>
      <c r="V38" s="4">
        <v>6</v>
      </c>
      <c r="W38" s="4">
        <v>3</v>
      </c>
      <c r="X38" s="4">
        <v>6</v>
      </c>
      <c r="Y38" s="4">
        <v>19.399999999999999</v>
      </c>
      <c r="Z38" s="4" t="s">
        <v>6</v>
      </c>
      <c r="AA38" s="4" t="s">
        <v>6</v>
      </c>
      <c r="AB38" s="4" t="s">
        <v>7</v>
      </c>
      <c r="AC38" s="4" t="s">
        <v>6</v>
      </c>
      <c r="AD38" s="23">
        <v>5</v>
      </c>
      <c r="AE38" s="4"/>
    </row>
    <row r="39" spans="1:31" ht="12.75" customHeight="1" x14ac:dyDescent="0.25">
      <c r="A39" s="4">
        <v>19</v>
      </c>
      <c r="B39" s="4">
        <v>1</v>
      </c>
      <c r="C39" s="4">
        <v>25</v>
      </c>
      <c r="D39" s="4">
        <v>2</v>
      </c>
      <c r="E39" s="4">
        <v>2</v>
      </c>
      <c r="F39" s="4">
        <v>2</v>
      </c>
      <c r="G39" s="4">
        <v>24</v>
      </c>
      <c r="H39" s="4">
        <v>1</v>
      </c>
      <c r="I39" s="4">
        <v>2</v>
      </c>
      <c r="J39" s="4">
        <v>2</v>
      </c>
      <c r="K39" s="4">
        <v>1</v>
      </c>
      <c r="L39" s="4">
        <v>2</v>
      </c>
      <c r="M39" s="4">
        <v>4</v>
      </c>
      <c r="N39" s="4">
        <v>2</v>
      </c>
      <c r="O39" s="4">
        <v>1</v>
      </c>
      <c r="P39" s="4">
        <v>3</v>
      </c>
      <c r="Q39" s="4">
        <v>2</v>
      </c>
      <c r="R39" s="4">
        <v>0</v>
      </c>
      <c r="S39" s="4">
        <v>4</v>
      </c>
      <c r="T39" s="4">
        <v>7.7</v>
      </c>
      <c r="U39" s="4">
        <v>2</v>
      </c>
      <c r="V39" s="4">
        <v>3</v>
      </c>
      <c r="W39" s="4">
        <v>2</v>
      </c>
      <c r="X39" s="4">
        <v>10</v>
      </c>
      <c r="Y39" s="4">
        <v>22.6</v>
      </c>
      <c r="Z39" s="4" t="s">
        <v>71</v>
      </c>
      <c r="AA39" s="4" t="s">
        <v>6</v>
      </c>
      <c r="AB39" s="4" t="s">
        <v>6</v>
      </c>
      <c r="AC39" s="4" t="s">
        <v>22</v>
      </c>
      <c r="AD39" s="23">
        <v>3</v>
      </c>
      <c r="AE39" s="4"/>
    </row>
    <row r="40" spans="1:31" ht="12.75" customHeight="1" x14ac:dyDescent="0.25">
      <c r="A40" s="4">
        <v>55</v>
      </c>
      <c r="B40" s="4">
        <v>1</v>
      </c>
      <c r="C40" s="4">
        <v>10</v>
      </c>
      <c r="D40" s="4">
        <v>1</v>
      </c>
      <c r="E40" s="4">
        <v>2</v>
      </c>
      <c r="F40" s="4">
        <v>1</v>
      </c>
      <c r="G40" s="4">
        <v>10</v>
      </c>
      <c r="H40" s="4">
        <v>1</v>
      </c>
      <c r="I40" s="4">
        <v>2</v>
      </c>
      <c r="J40" s="4">
        <v>2</v>
      </c>
      <c r="K40" s="4">
        <v>1</v>
      </c>
      <c r="L40" s="4">
        <v>2</v>
      </c>
      <c r="M40" s="4">
        <v>1</v>
      </c>
      <c r="N40" s="4">
        <v>2</v>
      </c>
      <c r="O40" s="4">
        <v>2</v>
      </c>
      <c r="P40" s="4">
        <v>1</v>
      </c>
      <c r="Q40" s="4">
        <v>1</v>
      </c>
      <c r="R40" s="4">
        <v>0</v>
      </c>
      <c r="S40" s="4">
        <v>2</v>
      </c>
      <c r="T40" s="4">
        <v>2.19</v>
      </c>
      <c r="U40" s="4">
        <v>1</v>
      </c>
      <c r="V40" s="4">
        <v>3</v>
      </c>
      <c r="W40" s="4">
        <v>1</v>
      </c>
      <c r="X40" s="4">
        <v>3</v>
      </c>
      <c r="Y40" s="4">
        <v>31.8</v>
      </c>
      <c r="Z40" s="4" t="s">
        <v>75</v>
      </c>
      <c r="AA40" s="4" t="s">
        <v>11</v>
      </c>
      <c r="AB40" s="4" t="s">
        <v>11</v>
      </c>
      <c r="AC40" s="4" t="s">
        <v>22</v>
      </c>
      <c r="AD40" s="23">
        <v>2</v>
      </c>
      <c r="AE40" s="4"/>
    </row>
    <row r="41" spans="1:31" ht="12.75" customHeight="1" x14ac:dyDescent="0.25">
      <c r="A41" s="4">
        <v>40</v>
      </c>
      <c r="B41" s="4">
        <v>1</v>
      </c>
      <c r="C41" s="4">
        <v>10</v>
      </c>
      <c r="D41" s="4">
        <v>1</v>
      </c>
      <c r="E41" s="4">
        <v>2</v>
      </c>
      <c r="F41" s="4">
        <v>1</v>
      </c>
      <c r="G41" s="4">
        <v>5</v>
      </c>
      <c r="H41" s="4">
        <v>1</v>
      </c>
      <c r="I41" s="4">
        <v>2</v>
      </c>
      <c r="J41" s="4">
        <v>2</v>
      </c>
      <c r="K41" s="4">
        <v>1</v>
      </c>
      <c r="L41" s="4">
        <v>2</v>
      </c>
      <c r="M41" s="4">
        <v>4</v>
      </c>
      <c r="N41" s="4">
        <v>2</v>
      </c>
      <c r="O41" s="4">
        <v>3</v>
      </c>
      <c r="P41" s="4">
        <v>4</v>
      </c>
      <c r="Q41" s="4">
        <v>1</v>
      </c>
      <c r="R41" s="4">
        <v>0</v>
      </c>
      <c r="S41" s="4">
        <v>2</v>
      </c>
      <c r="T41" s="4">
        <v>1.59</v>
      </c>
      <c r="U41" s="4">
        <v>1</v>
      </c>
      <c r="V41" s="4">
        <v>1</v>
      </c>
      <c r="W41" s="4">
        <v>2</v>
      </c>
      <c r="X41" s="4">
        <v>5</v>
      </c>
      <c r="Y41" s="4">
        <v>37.1</v>
      </c>
      <c r="Z41" s="4" t="s">
        <v>34</v>
      </c>
      <c r="AA41" s="4" t="s">
        <v>64</v>
      </c>
      <c r="AB41" s="4" t="s">
        <v>14</v>
      </c>
      <c r="AC41" s="4" t="s">
        <v>15</v>
      </c>
      <c r="AD41" s="23">
        <v>2</v>
      </c>
      <c r="AE41" s="4"/>
    </row>
    <row r="42" spans="1:31" ht="12.75" customHeight="1" x14ac:dyDescent="0.25">
      <c r="A42" s="4">
        <v>57</v>
      </c>
      <c r="B42" s="4">
        <v>2</v>
      </c>
      <c r="C42" s="4">
        <v>0</v>
      </c>
      <c r="D42" s="4">
        <v>1</v>
      </c>
      <c r="E42" s="4">
        <v>2</v>
      </c>
      <c r="F42" s="4">
        <v>1</v>
      </c>
      <c r="G42" s="4">
        <v>15</v>
      </c>
      <c r="H42" s="4">
        <v>1</v>
      </c>
      <c r="I42" s="4">
        <v>2</v>
      </c>
      <c r="J42" s="4">
        <v>2</v>
      </c>
      <c r="K42" s="4">
        <v>2</v>
      </c>
      <c r="L42" s="4">
        <v>2</v>
      </c>
      <c r="M42" s="4">
        <v>4</v>
      </c>
      <c r="N42" s="4">
        <v>1</v>
      </c>
      <c r="O42" s="4">
        <v>3</v>
      </c>
      <c r="P42" s="4">
        <v>4</v>
      </c>
      <c r="Q42" s="4">
        <v>2</v>
      </c>
      <c r="R42" s="4">
        <v>0</v>
      </c>
      <c r="S42" s="4">
        <v>2</v>
      </c>
      <c r="T42" s="4">
        <v>1.46</v>
      </c>
      <c r="U42" s="4">
        <v>1</v>
      </c>
      <c r="V42" s="4">
        <v>2</v>
      </c>
      <c r="W42" s="4">
        <v>1</v>
      </c>
      <c r="X42" s="4">
        <v>4</v>
      </c>
      <c r="Y42" s="4">
        <v>26.1</v>
      </c>
      <c r="Z42" s="4" t="s">
        <v>35</v>
      </c>
      <c r="AA42" s="4" t="s">
        <v>6</v>
      </c>
      <c r="AB42" s="4" t="s">
        <v>13</v>
      </c>
      <c r="AC42" s="4" t="s">
        <v>67</v>
      </c>
      <c r="AD42" s="23">
        <v>2</v>
      </c>
      <c r="AE42" s="4"/>
    </row>
    <row r="43" spans="1:31" ht="12.75" customHeight="1" x14ac:dyDescent="0.25">
      <c r="A43" s="4">
        <v>54</v>
      </c>
      <c r="B43" s="4">
        <v>2</v>
      </c>
      <c r="C43" s="4">
        <v>200</v>
      </c>
      <c r="D43" s="4">
        <v>2</v>
      </c>
      <c r="E43" s="4">
        <v>2</v>
      </c>
      <c r="F43" s="4">
        <v>2</v>
      </c>
      <c r="G43" s="4">
        <v>200</v>
      </c>
      <c r="H43" s="4">
        <v>1</v>
      </c>
      <c r="I43" s="4">
        <v>2</v>
      </c>
      <c r="J43" s="4">
        <v>2</v>
      </c>
      <c r="K43" s="4">
        <v>1</v>
      </c>
      <c r="L43" s="4">
        <v>2</v>
      </c>
      <c r="M43" s="4">
        <v>4</v>
      </c>
      <c r="N43" s="4">
        <v>1</v>
      </c>
      <c r="O43" s="4">
        <v>2</v>
      </c>
      <c r="P43" s="4">
        <v>1</v>
      </c>
      <c r="Q43" s="4">
        <v>2</v>
      </c>
      <c r="R43" s="4">
        <v>1</v>
      </c>
      <c r="S43" s="4">
        <v>4</v>
      </c>
      <c r="T43" s="4">
        <v>4.0199999999999996</v>
      </c>
      <c r="U43" s="4">
        <v>2</v>
      </c>
      <c r="V43" s="4">
        <v>5</v>
      </c>
      <c r="W43" s="4">
        <v>3</v>
      </c>
      <c r="X43" s="4">
        <v>45</v>
      </c>
      <c r="Y43" s="4">
        <v>19.600000000000001</v>
      </c>
      <c r="Z43" s="4" t="s">
        <v>29</v>
      </c>
      <c r="AA43" s="4" t="s">
        <v>46</v>
      </c>
      <c r="AB43" s="4" t="s">
        <v>59</v>
      </c>
      <c r="AC43" s="4" t="s">
        <v>69</v>
      </c>
      <c r="AD43" s="23">
        <v>5</v>
      </c>
      <c r="AE43" s="4"/>
    </row>
    <row r="44" spans="1:31" ht="12.75" customHeight="1" x14ac:dyDescent="0.25">
      <c r="A44" s="4">
        <v>44</v>
      </c>
      <c r="B44" s="4">
        <v>1</v>
      </c>
      <c r="C44" s="4">
        <v>20</v>
      </c>
      <c r="D44" s="4">
        <v>2</v>
      </c>
      <c r="E44" s="4">
        <v>2</v>
      </c>
      <c r="F44" s="4">
        <v>2</v>
      </c>
      <c r="G44" s="4">
        <v>20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2</v>
      </c>
      <c r="O44" s="4">
        <v>3</v>
      </c>
      <c r="P44" s="4">
        <v>4</v>
      </c>
      <c r="Q44" s="4">
        <v>1</v>
      </c>
      <c r="R44" s="4">
        <v>0</v>
      </c>
      <c r="S44" s="4">
        <v>0</v>
      </c>
      <c r="T44" s="4">
        <v>1.85</v>
      </c>
      <c r="U44" s="4">
        <v>1</v>
      </c>
      <c r="V44" s="4">
        <v>1</v>
      </c>
      <c r="W44" s="4">
        <v>1</v>
      </c>
      <c r="X44" s="4">
        <v>2</v>
      </c>
      <c r="Y44" s="4">
        <v>26.2</v>
      </c>
      <c r="Z44" s="4" t="s">
        <v>6</v>
      </c>
      <c r="AA44" s="4" t="s">
        <v>17</v>
      </c>
      <c r="AB44" s="4" t="s">
        <v>17</v>
      </c>
      <c r="AC44" s="4" t="s">
        <v>17</v>
      </c>
      <c r="AD44" s="23">
        <v>2</v>
      </c>
      <c r="AE44" s="4"/>
    </row>
    <row r="45" spans="1:31" ht="12.75" customHeight="1" x14ac:dyDescent="0.25">
      <c r="A45" s="4">
        <v>52</v>
      </c>
      <c r="B45" s="4">
        <v>2</v>
      </c>
      <c r="C45" s="4">
        <v>50</v>
      </c>
      <c r="D45" s="4">
        <v>2</v>
      </c>
      <c r="E45" s="4">
        <v>2</v>
      </c>
      <c r="F45" s="4">
        <v>2</v>
      </c>
      <c r="G45" s="4">
        <v>50</v>
      </c>
      <c r="H45" s="4">
        <v>2</v>
      </c>
      <c r="I45" s="4">
        <v>2</v>
      </c>
      <c r="J45" s="4">
        <v>2</v>
      </c>
      <c r="K45" s="4">
        <v>2</v>
      </c>
      <c r="L45" s="4">
        <v>2</v>
      </c>
      <c r="M45" s="4">
        <v>4</v>
      </c>
      <c r="N45" s="4">
        <v>2</v>
      </c>
      <c r="O45" s="4">
        <v>2</v>
      </c>
      <c r="P45" s="4">
        <v>2</v>
      </c>
      <c r="Q45" s="4">
        <v>2</v>
      </c>
      <c r="R45" s="4">
        <v>0</v>
      </c>
      <c r="S45" s="4">
        <v>2</v>
      </c>
      <c r="T45" s="4">
        <v>1.43</v>
      </c>
      <c r="U45" s="4">
        <v>1</v>
      </c>
      <c r="V45" s="4">
        <v>4</v>
      </c>
      <c r="W45" s="4">
        <v>1</v>
      </c>
      <c r="X45" s="4">
        <v>5</v>
      </c>
      <c r="Y45" s="4">
        <v>34.1</v>
      </c>
      <c r="Z45" s="4" t="s">
        <v>29</v>
      </c>
      <c r="AA45" s="4" t="s">
        <v>6</v>
      </c>
      <c r="AB45" s="4" t="s">
        <v>2</v>
      </c>
      <c r="AC45" s="4" t="s">
        <v>10</v>
      </c>
      <c r="AD45" s="23">
        <v>3</v>
      </c>
      <c r="AE45" s="4"/>
    </row>
    <row r="46" spans="1:31" ht="12.75" customHeight="1" x14ac:dyDescent="0.25">
      <c r="A46" s="4">
        <v>84</v>
      </c>
      <c r="B46" s="4">
        <v>2</v>
      </c>
      <c r="C46" s="4">
        <v>50</v>
      </c>
      <c r="D46" s="4">
        <v>2</v>
      </c>
      <c r="E46" s="4">
        <v>2</v>
      </c>
      <c r="F46" s="4">
        <v>2</v>
      </c>
      <c r="G46" s="4">
        <v>50</v>
      </c>
      <c r="H46" s="4">
        <v>2</v>
      </c>
      <c r="I46" s="4">
        <v>2</v>
      </c>
      <c r="J46" s="4">
        <v>2</v>
      </c>
      <c r="K46" s="4">
        <v>2</v>
      </c>
      <c r="L46" s="4">
        <v>2</v>
      </c>
      <c r="M46" s="4">
        <v>4</v>
      </c>
      <c r="N46" s="4">
        <v>2</v>
      </c>
      <c r="O46" s="4">
        <v>2</v>
      </c>
      <c r="P46" s="4">
        <v>2</v>
      </c>
      <c r="Q46" s="4">
        <v>2</v>
      </c>
      <c r="R46" s="4">
        <v>0</v>
      </c>
      <c r="S46" s="4">
        <v>4</v>
      </c>
      <c r="T46" s="4">
        <v>4.0199999999999996</v>
      </c>
      <c r="U46" s="4">
        <v>2</v>
      </c>
      <c r="V46" s="4">
        <v>4</v>
      </c>
      <c r="W46" s="4">
        <v>1</v>
      </c>
      <c r="X46" s="4">
        <v>5</v>
      </c>
      <c r="Y46" s="4">
        <v>37.200000000000003</v>
      </c>
      <c r="Z46" s="4" t="s">
        <v>6</v>
      </c>
      <c r="AA46" s="4" t="s">
        <v>19</v>
      </c>
      <c r="AB46" s="4" t="s">
        <v>19</v>
      </c>
      <c r="AC46" s="4" t="s">
        <v>10</v>
      </c>
      <c r="AD46" s="23">
        <v>3</v>
      </c>
      <c r="AE46" s="4"/>
    </row>
    <row r="47" spans="1:31" ht="12.75" customHeight="1" x14ac:dyDescent="0.25">
      <c r="A47" s="4">
        <v>45</v>
      </c>
      <c r="B47" s="4">
        <v>1</v>
      </c>
      <c r="C47" s="4">
        <v>40</v>
      </c>
      <c r="D47" s="4">
        <v>2</v>
      </c>
      <c r="E47" s="4">
        <v>2</v>
      </c>
      <c r="F47" s="4">
        <v>1</v>
      </c>
      <c r="G47" s="4">
        <v>40</v>
      </c>
      <c r="H47" s="4">
        <v>1</v>
      </c>
      <c r="I47" s="4">
        <v>2</v>
      </c>
      <c r="J47" s="4">
        <v>1</v>
      </c>
      <c r="K47" s="4">
        <v>1</v>
      </c>
      <c r="L47" s="4">
        <v>2</v>
      </c>
      <c r="M47" s="4">
        <v>1</v>
      </c>
      <c r="N47" s="4">
        <v>2</v>
      </c>
      <c r="O47" s="4">
        <v>2</v>
      </c>
      <c r="P47" s="4">
        <v>1</v>
      </c>
      <c r="Q47" s="4">
        <v>1</v>
      </c>
      <c r="R47" s="4">
        <v>0</v>
      </c>
      <c r="S47" s="4">
        <v>3</v>
      </c>
      <c r="T47" s="4">
        <v>4.93</v>
      </c>
      <c r="U47" s="4">
        <v>2</v>
      </c>
      <c r="V47" s="4">
        <v>5</v>
      </c>
      <c r="W47" s="4">
        <v>3</v>
      </c>
      <c r="X47" s="4">
        <v>49</v>
      </c>
      <c r="Y47" s="4">
        <v>13.2</v>
      </c>
      <c r="Z47" s="4" t="s">
        <v>75</v>
      </c>
      <c r="AA47" s="4" t="s">
        <v>61</v>
      </c>
      <c r="AB47" s="4" t="s">
        <v>59</v>
      </c>
      <c r="AC47" s="4" t="s">
        <v>69</v>
      </c>
      <c r="AD47" s="23">
        <v>5</v>
      </c>
      <c r="AE47" s="4"/>
    </row>
    <row r="48" spans="1:31" ht="12.75" customHeight="1" x14ac:dyDescent="0.25">
      <c r="A48" s="4">
        <v>24</v>
      </c>
      <c r="B48" s="4">
        <v>1</v>
      </c>
      <c r="C48" s="4">
        <v>30</v>
      </c>
      <c r="D48" s="4">
        <v>2</v>
      </c>
      <c r="E48" s="4">
        <v>2</v>
      </c>
      <c r="F48" s="4">
        <v>1</v>
      </c>
      <c r="G48" s="4">
        <v>29</v>
      </c>
      <c r="H48" s="4">
        <v>1</v>
      </c>
      <c r="I48" s="4">
        <v>1</v>
      </c>
      <c r="J48" s="4">
        <v>2</v>
      </c>
      <c r="K48" s="4">
        <v>1</v>
      </c>
      <c r="L48" s="4">
        <v>2</v>
      </c>
      <c r="M48" s="4">
        <v>1</v>
      </c>
      <c r="N48" s="4">
        <v>2</v>
      </c>
      <c r="O48" s="4">
        <v>2</v>
      </c>
      <c r="P48" s="4">
        <v>1</v>
      </c>
      <c r="Q48" s="4">
        <v>1</v>
      </c>
      <c r="R48" s="4">
        <v>0</v>
      </c>
      <c r="S48" s="4">
        <v>2</v>
      </c>
      <c r="T48" s="4">
        <v>0.92</v>
      </c>
      <c r="U48" s="4">
        <v>1</v>
      </c>
      <c r="V48" s="4">
        <v>3</v>
      </c>
      <c r="W48" s="4">
        <v>2</v>
      </c>
      <c r="X48" s="4">
        <v>17</v>
      </c>
      <c r="Y48" s="4">
        <v>17.2</v>
      </c>
      <c r="Z48" s="4" t="s">
        <v>75</v>
      </c>
      <c r="AA48" s="4" t="s">
        <v>11</v>
      </c>
      <c r="AB48" s="4" t="s">
        <v>11</v>
      </c>
      <c r="AC48" s="4" t="s">
        <v>22</v>
      </c>
      <c r="AD48" s="23">
        <v>2</v>
      </c>
      <c r="AE48" s="4"/>
    </row>
    <row r="49" spans="1:31" ht="12.75" customHeight="1" x14ac:dyDescent="0.25">
      <c r="A49" s="4">
        <v>33</v>
      </c>
      <c r="B49" s="4">
        <v>1</v>
      </c>
      <c r="C49" s="4">
        <v>40</v>
      </c>
      <c r="D49" s="4">
        <v>2</v>
      </c>
      <c r="E49" s="4">
        <v>2</v>
      </c>
      <c r="F49" s="4">
        <v>2</v>
      </c>
      <c r="G49" s="4">
        <v>43</v>
      </c>
      <c r="H49" s="4">
        <v>1</v>
      </c>
      <c r="I49" s="4">
        <v>2</v>
      </c>
      <c r="J49" s="4">
        <v>1</v>
      </c>
      <c r="K49" s="4">
        <v>1</v>
      </c>
      <c r="L49" s="4">
        <v>2</v>
      </c>
      <c r="M49" s="4">
        <v>4</v>
      </c>
      <c r="N49" s="4">
        <v>2</v>
      </c>
      <c r="O49" s="4">
        <v>2</v>
      </c>
      <c r="P49" s="4">
        <v>1</v>
      </c>
      <c r="Q49" s="4">
        <v>2</v>
      </c>
      <c r="R49" s="4">
        <v>0</v>
      </c>
      <c r="S49" s="4">
        <v>2</v>
      </c>
      <c r="T49" s="4">
        <v>2.08</v>
      </c>
      <c r="U49" s="4">
        <v>1</v>
      </c>
      <c r="V49" s="4">
        <v>3</v>
      </c>
      <c r="W49" s="4">
        <v>1</v>
      </c>
      <c r="X49" s="4">
        <v>5</v>
      </c>
      <c r="Y49" s="4">
        <v>15.2</v>
      </c>
      <c r="Z49" s="4" t="s">
        <v>6</v>
      </c>
      <c r="AA49" s="4" t="s">
        <v>6</v>
      </c>
      <c r="AB49" s="4" t="s">
        <v>2</v>
      </c>
      <c r="AC49" s="4" t="s">
        <v>22</v>
      </c>
      <c r="AD49" s="23">
        <v>2</v>
      </c>
      <c r="AE49" s="4"/>
    </row>
    <row r="50" spans="1:31" ht="12.75" customHeight="1" x14ac:dyDescent="0.25">
      <c r="A50" s="4">
        <v>64</v>
      </c>
      <c r="B50" s="4">
        <v>2</v>
      </c>
      <c r="C50" s="4">
        <v>32</v>
      </c>
      <c r="D50" s="4">
        <v>2</v>
      </c>
      <c r="E50" s="4">
        <v>2</v>
      </c>
      <c r="F50" s="4">
        <v>2</v>
      </c>
      <c r="G50" s="4">
        <v>32</v>
      </c>
      <c r="H50" s="4">
        <v>1</v>
      </c>
      <c r="I50" s="4">
        <v>2</v>
      </c>
      <c r="J50" s="4">
        <v>2</v>
      </c>
      <c r="K50" s="4">
        <v>1</v>
      </c>
      <c r="L50" s="4">
        <v>2</v>
      </c>
      <c r="M50" s="4">
        <v>4</v>
      </c>
      <c r="N50" s="4">
        <v>2</v>
      </c>
      <c r="O50" s="4">
        <v>1</v>
      </c>
      <c r="P50" s="4">
        <v>1</v>
      </c>
      <c r="Q50" s="4">
        <v>2</v>
      </c>
      <c r="R50" s="4">
        <v>1</v>
      </c>
      <c r="S50" s="4">
        <v>4</v>
      </c>
      <c r="T50" s="4">
        <v>4.76</v>
      </c>
      <c r="U50" s="4">
        <v>2</v>
      </c>
      <c r="V50" s="4">
        <v>5</v>
      </c>
      <c r="W50" s="4">
        <v>3</v>
      </c>
      <c r="X50" s="4">
        <v>25</v>
      </c>
      <c r="Y50" s="4">
        <v>25.5</v>
      </c>
      <c r="Z50" s="4" t="s">
        <v>6</v>
      </c>
      <c r="AA50" s="4" t="s">
        <v>6</v>
      </c>
      <c r="AB50" s="4" t="s">
        <v>6</v>
      </c>
      <c r="AC50" s="4" t="s">
        <v>6</v>
      </c>
      <c r="AD50" s="23">
        <v>5</v>
      </c>
      <c r="AE50" s="4"/>
    </row>
    <row r="51" spans="1:31" ht="12.75" customHeight="1" x14ac:dyDescent="0.25">
      <c r="A51" s="4">
        <v>61</v>
      </c>
      <c r="B51" s="4">
        <v>2</v>
      </c>
      <c r="C51" s="4">
        <v>0</v>
      </c>
      <c r="D51" s="4">
        <v>1</v>
      </c>
      <c r="E51" s="4">
        <v>2</v>
      </c>
      <c r="F51" s="4">
        <v>1</v>
      </c>
      <c r="G51" s="4">
        <v>10</v>
      </c>
      <c r="H51" s="4">
        <v>1</v>
      </c>
      <c r="I51" s="4">
        <v>2</v>
      </c>
      <c r="J51" s="4">
        <v>1</v>
      </c>
      <c r="K51" s="4">
        <v>1</v>
      </c>
      <c r="L51" s="4">
        <v>2</v>
      </c>
      <c r="M51" s="4">
        <v>4</v>
      </c>
      <c r="N51" s="4">
        <v>1</v>
      </c>
      <c r="O51" s="4">
        <v>3</v>
      </c>
      <c r="P51" s="4">
        <v>4</v>
      </c>
      <c r="Q51" s="4">
        <v>2</v>
      </c>
      <c r="R51" s="4">
        <v>0</v>
      </c>
      <c r="S51" s="4">
        <v>4</v>
      </c>
      <c r="T51" s="4">
        <v>18</v>
      </c>
      <c r="U51" s="4">
        <v>2</v>
      </c>
      <c r="V51" s="4">
        <v>2</v>
      </c>
      <c r="W51" s="4">
        <v>1</v>
      </c>
      <c r="X51" s="4">
        <v>3</v>
      </c>
      <c r="Y51" s="4">
        <v>28.9</v>
      </c>
      <c r="Z51" s="4" t="s">
        <v>35</v>
      </c>
      <c r="AA51" s="4" t="s">
        <v>6</v>
      </c>
      <c r="AB51" s="4" t="s">
        <v>6</v>
      </c>
      <c r="AC51" s="4" t="s">
        <v>21</v>
      </c>
      <c r="AD51" s="23">
        <v>2</v>
      </c>
      <c r="AE51" s="4"/>
    </row>
    <row r="52" spans="1:31" ht="12.75" customHeight="1" x14ac:dyDescent="0.25">
      <c r="A52" s="4">
        <v>62</v>
      </c>
      <c r="B52" s="4">
        <v>2</v>
      </c>
      <c r="C52" s="4">
        <v>10</v>
      </c>
      <c r="D52" s="4">
        <v>1</v>
      </c>
      <c r="E52" s="4">
        <v>2</v>
      </c>
      <c r="F52" s="4">
        <v>2</v>
      </c>
      <c r="G52" s="4">
        <v>10</v>
      </c>
      <c r="H52" s="4">
        <v>4</v>
      </c>
      <c r="I52" s="4">
        <v>2</v>
      </c>
      <c r="J52" s="4">
        <v>1</v>
      </c>
      <c r="K52" s="4">
        <v>1</v>
      </c>
      <c r="L52" s="4">
        <v>2</v>
      </c>
      <c r="M52" s="4">
        <v>4</v>
      </c>
      <c r="N52" s="4">
        <v>1</v>
      </c>
      <c r="O52" s="4">
        <v>2</v>
      </c>
      <c r="P52" s="4">
        <v>2</v>
      </c>
      <c r="Q52" s="4">
        <v>2</v>
      </c>
      <c r="R52" s="4">
        <v>0</v>
      </c>
      <c r="S52" s="4">
        <v>4</v>
      </c>
      <c r="T52" s="4">
        <v>6.76</v>
      </c>
      <c r="U52" s="4">
        <v>2</v>
      </c>
      <c r="V52" s="4">
        <v>2</v>
      </c>
      <c r="W52" s="4">
        <v>1</v>
      </c>
      <c r="X52" s="4">
        <v>2</v>
      </c>
      <c r="Y52" s="4">
        <v>30.1</v>
      </c>
      <c r="Z52" s="4" t="s">
        <v>6</v>
      </c>
      <c r="AA52" s="4" t="s">
        <v>6</v>
      </c>
      <c r="AB52" s="4" t="s">
        <v>6</v>
      </c>
      <c r="AC52" s="4" t="s">
        <v>8</v>
      </c>
      <c r="AD52" s="23">
        <v>2</v>
      </c>
      <c r="AE52" s="4"/>
    </row>
    <row r="53" spans="1:31" ht="12.75" customHeight="1" x14ac:dyDescent="0.25">
      <c r="A53" s="4">
        <v>62</v>
      </c>
      <c r="B53" s="4">
        <v>2</v>
      </c>
      <c r="C53" s="4">
        <v>20</v>
      </c>
      <c r="D53" s="4">
        <v>2</v>
      </c>
      <c r="E53" s="4">
        <v>2</v>
      </c>
      <c r="F53" s="4">
        <v>2</v>
      </c>
      <c r="G53" s="4">
        <v>18</v>
      </c>
      <c r="H53" s="4">
        <v>1</v>
      </c>
      <c r="I53" s="4">
        <v>2</v>
      </c>
      <c r="J53" s="4">
        <v>2</v>
      </c>
      <c r="K53" s="4">
        <v>2</v>
      </c>
      <c r="L53" s="4">
        <v>2</v>
      </c>
      <c r="M53" s="4">
        <v>4</v>
      </c>
      <c r="N53" s="4">
        <v>1</v>
      </c>
      <c r="O53" s="4">
        <v>2</v>
      </c>
      <c r="P53" s="4">
        <v>1</v>
      </c>
      <c r="Q53" s="4">
        <v>2</v>
      </c>
      <c r="R53" s="4">
        <v>0</v>
      </c>
      <c r="S53" s="4">
        <v>3</v>
      </c>
      <c r="T53" s="4">
        <v>4.93</v>
      </c>
      <c r="U53" s="4">
        <v>2</v>
      </c>
      <c r="V53" s="4">
        <v>3</v>
      </c>
      <c r="W53" s="4">
        <v>1</v>
      </c>
      <c r="X53" s="4">
        <v>5</v>
      </c>
      <c r="Y53" s="4">
        <v>30.7</v>
      </c>
      <c r="Z53" s="4" t="s">
        <v>6</v>
      </c>
      <c r="AA53" s="4" t="s">
        <v>6</v>
      </c>
      <c r="AB53" s="4" t="s">
        <v>6</v>
      </c>
      <c r="AC53" s="4" t="s">
        <v>22</v>
      </c>
      <c r="AD53" s="23">
        <v>2</v>
      </c>
      <c r="AE53" s="4"/>
    </row>
    <row r="54" spans="1:31" ht="12.75" customHeight="1" x14ac:dyDescent="0.25">
      <c r="A54" s="4">
        <v>58</v>
      </c>
      <c r="B54" s="4">
        <v>2</v>
      </c>
      <c r="C54" s="4">
        <v>0</v>
      </c>
      <c r="D54" s="4">
        <v>1</v>
      </c>
      <c r="E54" s="4">
        <v>2</v>
      </c>
      <c r="F54" s="4">
        <v>1</v>
      </c>
      <c r="G54" s="4">
        <v>10</v>
      </c>
      <c r="H54" s="4">
        <v>1</v>
      </c>
      <c r="I54" s="4">
        <v>1</v>
      </c>
      <c r="J54" s="4">
        <v>2</v>
      </c>
      <c r="K54" s="4">
        <v>2</v>
      </c>
      <c r="L54" s="4">
        <v>2</v>
      </c>
      <c r="M54" s="4">
        <v>4</v>
      </c>
      <c r="N54" s="4">
        <v>1</v>
      </c>
      <c r="O54" s="4">
        <v>2</v>
      </c>
      <c r="P54" s="4">
        <v>2</v>
      </c>
      <c r="Q54" s="4">
        <v>2</v>
      </c>
      <c r="R54" s="4">
        <v>1</v>
      </c>
      <c r="S54" s="4">
        <v>5</v>
      </c>
      <c r="T54" s="4">
        <v>24.09</v>
      </c>
      <c r="U54" s="4">
        <v>2</v>
      </c>
      <c r="V54" s="4">
        <v>6</v>
      </c>
      <c r="W54" s="4">
        <v>3</v>
      </c>
      <c r="X54" s="4">
        <v>11</v>
      </c>
      <c r="Y54" s="4">
        <v>16.100000000000001</v>
      </c>
      <c r="Z54" s="4" t="s">
        <v>35</v>
      </c>
      <c r="AA54" s="4" t="s">
        <v>6</v>
      </c>
      <c r="AB54" s="4" t="s">
        <v>6</v>
      </c>
      <c r="AC54" s="4" t="s">
        <v>6</v>
      </c>
      <c r="AD54" s="23">
        <v>5</v>
      </c>
      <c r="AE54" s="4"/>
    </row>
    <row r="55" spans="1:31" ht="12.75" customHeight="1" x14ac:dyDescent="0.25">
      <c r="A55" s="4">
        <v>41</v>
      </c>
      <c r="B55" s="4">
        <v>1</v>
      </c>
      <c r="C55" s="4">
        <v>10</v>
      </c>
      <c r="D55" s="4">
        <v>1</v>
      </c>
      <c r="E55" s="4">
        <v>2</v>
      </c>
      <c r="F55" s="4">
        <v>2</v>
      </c>
      <c r="G55" s="4">
        <v>11</v>
      </c>
      <c r="H55" s="4">
        <v>1</v>
      </c>
      <c r="I55" s="4">
        <v>2</v>
      </c>
      <c r="J55" s="4">
        <v>2</v>
      </c>
      <c r="K55" s="4">
        <v>2</v>
      </c>
      <c r="L55" s="4">
        <v>2</v>
      </c>
      <c r="M55" s="4">
        <v>4</v>
      </c>
      <c r="N55" s="4">
        <v>1</v>
      </c>
      <c r="O55" s="4">
        <v>1</v>
      </c>
      <c r="P55" s="4">
        <v>1</v>
      </c>
      <c r="Q55" s="4">
        <v>2</v>
      </c>
      <c r="R55" s="4">
        <v>1</v>
      </c>
      <c r="S55" s="4">
        <v>4</v>
      </c>
      <c r="T55" s="4">
        <v>45.33</v>
      </c>
      <c r="U55" s="4">
        <v>2</v>
      </c>
      <c r="V55" s="4">
        <v>6</v>
      </c>
      <c r="W55" s="4">
        <v>3</v>
      </c>
      <c r="X55" s="4">
        <v>5</v>
      </c>
      <c r="Y55" s="4">
        <v>18.600000000000001</v>
      </c>
      <c r="Z55" s="4" t="s">
        <v>6</v>
      </c>
      <c r="AA55" s="4" t="s">
        <v>6</v>
      </c>
      <c r="AB55" s="4" t="s">
        <v>6</v>
      </c>
      <c r="AC55" s="4" t="s">
        <v>6</v>
      </c>
      <c r="AD55" s="23">
        <v>5</v>
      </c>
      <c r="AE55" s="4"/>
    </row>
    <row r="56" spans="1:31" ht="12.75" customHeight="1" x14ac:dyDescent="0.25">
      <c r="A56" s="4">
        <v>42</v>
      </c>
      <c r="B56" s="4">
        <v>1</v>
      </c>
      <c r="C56" s="4">
        <v>0</v>
      </c>
      <c r="D56" s="4">
        <v>1</v>
      </c>
      <c r="E56" s="4">
        <v>2</v>
      </c>
      <c r="F56" s="4">
        <v>1</v>
      </c>
      <c r="G56" s="4">
        <v>12</v>
      </c>
      <c r="H56" s="4">
        <v>1</v>
      </c>
      <c r="I56" s="4">
        <v>2</v>
      </c>
      <c r="J56" s="4">
        <v>2</v>
      </c>
      <c r="K56" s="4">
        <v>2</v>
      </c>
      <c r="L56" s="4">
        <v>2</v>
      </c>
      <c r="M56" s="4">
        <v>4</v>
      </c>
      <c r="N56" s="4">
        <v>2</v>
      </c>
      <c r="O56" s="4">
        <v>1</v>
      </c>
      <c r="P56" s="4">
        <v>2</v>
      </c>
      <c r="Q56" s="4">
        <v>2</v>
      </c>
      <c r="R56" s="4">
        <v>0</v>
      </c>
      <c r="S56" s="4">
        <v>2</v>
      </c>
      <c r="T56" s="4">
        <v>1.76</v>
      </c>
      <c r="U56" s="4">
        <v>1</v>
      </c>
      <c r="V56" s="4">
        <v>4</v>
      </c>
      <c r="W56" s="4">
        <v>1</v>
      </c>
      <c r="X56" s="4">
        <v>3</v>
      </c>
      <c r="Y56" s="4">
        <v>21.3</v>
      </c>
      <c r="Z56" s="4" t="s">
        <v>35</v>
      </c>
      <c r="AA56" s="4" t="s">
        <v>6</v>
      </c>
      <c r="AB56" s="4" t="s">
        <v>17</v>
      </c>
      <c r="AC56" s="4" t="s">
        <v>10</v>
      </c>
      <c r="AD56" s="23">
        <v>3</v>
      </c>
      <c r="AE56" s="4"/>
    </row>
    <row r="57" spans="1:31" ht="12.75" customHeight="1" x14ac:dyDescent="0.25">
      <c r="A57" s="4">
        <v>57</v>
      </c>
      <c r="B57" s="4">
        <v>2</v>
      </c>
      <c r="C57" s="4">
        <v>20</v>
      </c>
      <c r="D57" s="4">
        <v>2</v>
      </c>
      <c r="E57" s="4">
        <v>2</v>
      </c>
      <c r="F57" s="4">
        <v>2</v>
      </c>
      <c r="G57" s="4">
        <v>23</v>
      </c>
      <c r="H57" s="4">
        <v>1</v>
      </c>
      <c r="I57" s="4">
        <v>2</v>
      </c>
      <c r="J57" s="4">
        <v>2</v>
      </c>
      <c r="K57" s="4">
        <v>2</v>
      </c>
      <c r="L57" s="4">
        <v>2</v>
      </c>
      <c r="M57" s="4">
        <v>4</v>
      </c>
      <c r="N57" s="4">
        <v>1</v>
      </c>
      <c r="O57" s="4">
        <v>3</v>
      </c>
      <c r="P57" s="4">
        <v>4</v>
      </c>
      <c r="Q57" s="4">
        <v>2</v>
      </c>
      <c r="R57" s="4">
        <v>1</v>
      </c>
      <c r="S57" s="4">
        <v>5</v>
      </c>
      <c r="T57" s="4">
        <v>67.66</v>
      </c>
      <c r="U57" s="4">
        <v>2</v>
      </c>
      <c r="V57" s="4">
        <v>2</v>
      </c>
      <c r="W57" s="4">
        <v>1</v>
      </c>
      <c r="X57" s="4">
        <v>2</v>
      </c>
      <c r="Y57" s="4">
        <v>36.9</v>
      </c>
      <c r="Z57" s="4" t="s">
        <v>6</v>
      </c>
      <c r="AA57" s="4" t="s">
        <v>6</v>
      </c>
      <c r="AB57" s="4" t="s">
        <v>6</v>
      </c>
      <c r="AC57" s="4" t="s">
        <v>67</v>
      </c>
      <c r="AD57" s="23">
        <v>2</v>
      </c>
      <c r="AE57" s="4"/>
    </row>
    <row r="58" spans="1:31" ht="12.75" customHeight="1" x14ac:dyDescent="0.25">
      <c r="A58" s="4">
        <v>48</v>
      </c>
      <c r="B58" s="4">
        <v>1</v>
      </c>
      <c r="C58" s="4">
        <v>0</v>
      </c>
      <c r="D58" s="4">
        <v>1</v>
      </c>
      <c r="E58" s="4">
        <v>2</v>
      </c>
      <c r="F58" s="4">
        <v>1</v>
      </c>
      <c r="G58" s="4">
        <v>9</v>
      </c>
      <c r="H58" s="4">
        <v>1</v>
      </c>
      <c r="I58" s="4">
        <v>1</v>
      </c>
      <c r="J58" s="4">
        <v>2</v>
      </c>
      <c r="K58" s="4">
        <v>2</v>
      </c>
      <c r="L58" s="4">
        <v>2</v>
      </c>
      <c r="M58" s="4">
        <v>4</v>
      </c>
      <c r="N58" s="4">
        <v>1</v>
      </c>
      <c r="O58" s="4">
        <v>3</v>
      </c>
      <c r="P58" s="4">
        <v>4</v>
      </c>
      <c r="Q58" s="4">
        <v>2</v>
      </c>
      <c r="R58" s="4">
        <v>0</v>
      </c>
      <c r="S58" s="4">
        <v>4</v>
      </c>
      <c r="T58" s="4">
        <v>5.52</v>
      </c>
      <c r="U58" s="4">
        <v>2</v>
      </c>
      <c r="V58" s="4">
        <v>2</v>
      </c>
      <c r="W58" s="4">
        <v>1</v>
      </c>
      <c r="X58" s="4">
        <v>3</v>
      </c>
      <c r="Y58" s="4">
        <v>34.799999999999997</v>
      </c>
      <c r="Z58" s="4" t="s">
        <v>35</v>
      </c>
      <c r="AA58" s="4" t="s">
        <v>6</v>
      </c>
      <c r="AB58" s="4" t="s">
        <v>6</v>
      </c>
      <c r="AC58" s="4" t="s">
        <v>67</v>
      </c>
      <c r="AD58" s="23">
        <v>2</v>
      </c>
      <c r="AE58" s="4"/>
    </row>
    <row r="59" spans="1:31" ht="12.75" customHeight="1" x14ac:dyDescent="0.25">
      <c r="A59" s="4">
        <v>65</v>
      </c>
      <c r="B59" s="4">
        <v>2</v>
      </c>
      <c r="C59" s="4">
        <v>0</v>
      </c>
      <c r="D59" s="4">
        <v>1</v>
      </c>
      <c r="E59" s="4">
        <v>2</v>
      </c>
      <c r="F59" s="4">
        <v>1</v>
      </c>
      <c r="G59" s="4">
        <v>6</v>
      </c>
      <c r="H59" s="4">
        <v>1</v>
      </c>
      <c r="I59" s="4">
        <v>1</v>
      </c>
      <c r="J59" s="4">
        <v>2</v>
      </c>
      <c r="K59" s="4">
        <v>1</v>
      </c>
      <c r="L59" s="4">
        <v>2</v>
      </c>
      <c r="M59" s="4">
        <v>4</v>
      </c>
      <c r="N59" s="4">
        <v>1</v>
      </c>
      <c r="O59" s="4">
        <v>1</v>
      </c>
      <c r="P59" s="4">
        <v>3</v>
      </c>
      <c r="Q59" s="4">
        <v>2</v>
      </c>
      <c r="R59" s="4">
        <v>1</v>
      </c>
      <c r="S59" s="4">
        <v>4</v>
      </c>
      <c r="T59" s="4">
        <v>14.17</v>
      </c>
      <c r="U59" s="4">
        <v>2</v>
      </c>
      <c r="V59" s="4">
        <v>6</v>
      </c>
      <c r="W59" s="4">
        <v>3</v>
      </c>
      <c r="X59" s="4">
        <v>7</v>
      </c>
      <c r="Y59" s="4">
        <v>12.3</v>
      </c>
      <c r="Z59" s="4" t="s">
        <v>35</v>
      </c>
      <c r="AA59" s="4" t="s">
        <v>6</v>
      </c>
      <c r="AB59" s="4" t="s">
        <v>6</v>
      </c>
      <c r="AC59" s="4" t="s">
        <v>6</v>
      </c>
      <c r="AD59" s="23">
        <v>5</v>
      </c>
      <c r="AE59" s="4"/>
    </row>
    <row r="60" spans="1:31" ht="12.75" customHeight="1" x14ac:dyDescent="0.25">
      <c r="A60" s="4">
        <v>47</v>
      </c>
      <c r="B60" s="4">
        <v>1</v>
      </c>
      <c r="C60" s="4">
        <v>15</v>
      </c>
      <c r="D60" s="4">
        <v>1</v>
      </c>
      <c r="E60" s="4">
        <v>2</v>
      </c>
      <c r="F60" s="4">
        <v>2</v>
      </c>
      <c r="G60" s="4">
        <v>12</v>
      </c>
      <c r="H60" s="4">
        <v>1</v>
      </c>
      <c r="I60" s="4">
        <v>2</v>
      </c>
      <c r="J60" s="4">
        <v>2</v>
      </c>
      <c r="K60" s="4">
        <v>2</v>
      </c>
      <c r="L60" s="4">
        <v>2</v>
      </c>
      <c r="M60" s="4">
        <v>4</v>
      </c>
      <c r="N60" s="4">
        <v>2</v>
      </c>
      <c r="O60" s="4">
        <v>2</v>
      </c>
      <c r="P60" s="4">
        <v>2</v>
      </c>
      <c r="Q60" s="4">
        <v>2</v>
      </c>
      <c r="R60" s="4">
        <v>0</v>
      </c>
      <c r="S60" s="4">
        <v>2</v>
      </c>
      <c r="T60" s="4">
        <v>1.18</v>
      </c>
      <c r="U60" s="4">
        <v>1</v>
      </c>
      <c r="V60" s="4">
        <v>2</v>
      </c>
      <c r="W60" s="4">
        <v>1</v>
      </c>
      <c r="X60" s="4">
        <v>1</v>
      </c>
      <c r="Y60" s="4">
        <v>35.299999999999997</v>
      </c>
      <c r="Z60" s="4" t="s">
        <v>6</v>
      </c>
      <c r="AA60" s="4" t="s">
        <v>6</v>
      </c>
      <c r="AB60" s="4" t="s">
        <v>37</v>
      </c>
      <c r="AC60" s="4" t="s">
        <v>38</v>
      </c>
      <c r="AD60" s="23">
        <v>2</v>
      </c>
      <c r="AE60" s="4"/>
    </row>
    <row r="61" spans="1:31" ht="12.75" customHeight="1" x14ac:dyDescent="0.25">
      <c r="A61" s="4">
        <v>41</v>
      </c>
      <c r="B61" s="4">
        <v>1</v>
      </c>
      <c r="C61" s="4">
        <v>15</v>
      </c>
      <c r="D61" s="4">
        <v>1</v>
      </c>
      <c r="E61" s="4">
        <v>2</v>
      </c>
      <c r="F61" s="4">
        <v>2</v>
      </c>
      <c r="G61" s="4">
        <v>14</v>
      </c>
      <c r="H61" s="4">
        <v>1</v>
      </c>
      <c r="I61" s="4">
        <v>2</v>
      </c>
      <c r="J61" s="4">
        <v>2</v>
      </c>
      <c r="K61" s="4">
        <v>2</v>
      </c>
      <c r="L61" s="4">
        <v>2</v>
      </c>
      <c r="M61" s="4">
        <v>4</v>
      </c>
      <c r="N61" s="4">
        <v>2</v>
      </c>
      <c r="O61" s="4">
        <v>2</v>
      </c>
      <c r="P61" s="4">
        <v>1</v>
      </c>
      <c r="Q61" s="4">
        <v>2</v>
      </c>
      <c r="R61" s="4">
        <v>0</v>
      </c>
      <c r="S61" s="4">
        <v>4</v>
      </c>
      <c r="T61" s="4">
        <v>8.85</v>
      </c>
      <c r="U61" s="4">
        <v>2</v>
      </c>
      <c r="V61" s="4">
        <v>3</v>
      </c>
      <c r="W61" s="4">
        <v>1</v>
      </c>
      <c r="X61" s="4">
        <v>3</v>
      </c>
      <c r="Y61" s="4">
        <v>34.4</v>
      </c>
      <c r="Z61" s="4" t="s">
        <v>73</v>
      </c>
      <c r="AA61" s="4" t="s">
        <v>6</v>
      </c>
      <c r="AB61" s="4" t="s">
        <v>6</v>
      </c>
      <c r="AC61" s="4" t="s">
        <v>22</v>
      </c>
      <c r="AD61" s="23">
        <v>2</v>
      </c>
      <c r="AE61" s="4"/>
    </row>
    <row r="62" spans="1:31" ht="12.75" customHeight="1" x14ac:dyDescent="0.25">
      <c r="A62" s="4">
        <v>55</v>
      </c>
      <c r="B62" s="4">
        <v>2</v>
      </c>
      <c r="C62" s="4">
        <v>0</v>
      </c>
      <c r="D62" s="4">
        <v>1</v>
      </c>
      <c r="E62" s="4">
        <v>2</v>
      </c>
      <c r="F62" s="4">
        <v>1</v>
      </c>
      <c r="G62" s="4">
        <v>12</v>
      </c>
      <c r="H62" s="4">
        <v>2</v>
      </c>
      <c r="I62" s="4">
        <v>2</v>
      </c>
      <c r="J62" s="4">
        <v>1</v>
      </c>
      <c r="K62" s="4">
        <v>1</v>
      </c>
      <c r="L62" s="4">
        <v>2</v>
      </c>
      <c r="M62" s="4">
        <v>4</v>
      </c>
      <c r="N62" s="4">
        <v>2</v>
      </c>
      <c r="O62" s="4">
        <v>3</v>
      </c>
      <c r="P62" s="4">
        <v>4</v>
      </c>
      <c r="Q62" s="4">
        <v>2</v>
      </c>
      <c r="R62" s="4">
        <v>0</v>
      </c>
      <c r="S62" s="4">
        <v>0</v>
      </c>
      <c r="T62" s="4">
        <v>1.73</v>
      </c>
      <c r="U62" s="4">
        <v>1</v>
      </c>
      <c r="V62" s="4">
        <v>1</v>
      </c>
      <c r="W62" s="4">
        <v>1</v>
      </c>
      <c r="X62" s="4">
        <v>2</v>
      </c>
      <c r="Y62" s="4">
        <v>38.1</v>
      </c>
      <c r="Z62" s="4" t="s">
        <v>35</v>
      </c>
      <c r="AA62" s="4" t="s">
        <v>19</v>
      </c>
      <c r="AB62" s="4" t="s">
        <v>17</v>
      </c>
      <c r="AC62" s="4" t="s">
        <v>17</v>
      </c>
      <c r="AD62" s="23">
        <v>2</v>
      </c>
      <c r="AE62" s="4"/>
    </row>
    <row r="63" spans="1:31" ht="12.75" customHeight="1" x14ac:dyDescent="0.25">
      <c r="A63" s="4">
        <v>25</v>
      </c>
      <c r="B63" s="4">
        <v>1</v>
      </c>
      <c r="C63" s="4">
        <v>0</v>
      </c>
      <c r="D63" s="4">
        <v>1</v>
      </c>
      <c r="E63" s="4">
        <v>2</v>
      </c>
      <c r="F63" s="4">
        <v>1</v>
      </c>
      <c r="G63" s="4">
        <v>15</v>
      </c>
      <c r="H63" s="4">
        <v>1</v>
      </c>
      <c r="I63" s="4">
        <v>1</v>
      </c>
      <c r="J63" s="4">
        <v>2</v>
      </c>
      <c r="K63" s="4">
        <v>2</v>
      </c>
      <c r="L63" s="4">
        <v>2</v>
      </c>
      <c r="M63" s="4">
        <v>4</v>
      </c>
      <c r="N63" s="4">
        <v>1</v>
      </c>
      <c r="O63" s="4">
        <v>3</v>
      </c>
      <c r="P63" s="4">
        <v>4</v>
      </c>
      <c r="Q63" s="4">
        <v>2</v>
      </c>
      <c r="R63" s="4">
        <v>0</v>
      </c>
      <c r="S63" s="4">
        <v>2</v>
      </c>
      <c r="T63" s="4">
        <v>1.85</v>
      </c>
      <c r="U63" s="4">
        <v>1</v>
      </c>
      <c r="V63" s="4">
        <v>2</v>
      </c>
      <c r="W63" s="4">
        <v>1</v>
      </c>
      <c r="X63" s="4">
        <v>4</v>
      </c>
      <c r="Y63" s="4">
        <v>43.2</v>
      </c>
      <c r="Z63" s="4" t="s">
        <v>35</v>
      </c>
      <c r="AA63" s="4" t="s">
        <v>6</v>
      </c>
      <c r="AB63" s="4" t="s">
        <v>13</v>
      </c>
      <c r="AC63" s="4" t="s">
        <v>67</v>
      </c>
      <c r="AD63" s="23">
        <v>2</v>
      </c>
      <c r="AE63" s="4"/>
    </row>
    <row r="64" spans="1:31" ht="12.75" customHeight="1" x14ac:dyDescent="0.25">
      <c r="A64" s="4">
        <v>57</v>
      </c>
      <c r="B64" s="4">
        <v>2</v>
      </c>
      <c r="C64" s="4">
        <v>0</v>
      </c>
      <c r="D64" s="4">
        <v>1</v>
      </c>
      <c r="E64" s="4">
        <v>2</v>
      </c>
      <c r="F64" s="4">
        <v>1</v>
      </c>
      <c r="G64" s="4">
        <v>13</v>
      </c>
      <c r="H64" s="4">
        <v>1</v>
      </c>
      <c r="I64" s="4">
        <v>2</v>
      </c>
      <c r="J64" s="4">
        <v>2</v>
      </c>
      <c r="K64" s="4">
        <v>2</v>
      </c>
      <c r="L64" s="4">
        <v>2</v>
      </c>
      <c r="M64" s="4">
        <v>4</v>
      </c>
      <c r="N64" s="4">
        <v>2</v>
      </c>
      <c r="O64" s="4">
        <v>3</v>
      </c>
      <c r="P64" s="4">
        <v>4</v>
      </c>
      <c r="Q64" s="4">
        <v>2</v>
      </c>
      <c r="R64" s="4">
        <v>0</v>
      </c>
      <c r="S64" s="4">
        <v>3</v>
      </c>
      <c r="T64" s="4">
        <v>3.27</v>
      </c>
      <c r="U64" s="4">
        <v>1</v>
      </c>
      <c r="V64" s="4">
        <v>3</v>
      </c>
      <c r="W64" s="4">
        <v>1</v>
      </c>
      <c r="X64" s="4">
        <v>5</v>
      </c>
      <c r="Y64" s="4">
        <v>37.200000000000003</v>
      </c>
      <c r="Z64" s="4" t="s">
        <v>35</v>
      </c>
      <c r="AA64" s="4" t="s">
        <v>6</v>
      </c>
      <c r="AB64" s="4" t="s">
        <v>2</v>
      </c>
      <c r="AC64" s="4" t="s">
        <v>22</v>
      </c>
      <c r="AD64" s="23">
        <v>2</v>
      </c>
      <c r="AE64" s="4"/>
    </row>
    <row r="65" spans="1:31" ht="12.75" customHeight="1" x14ac:dyDescent="0.25">
      <c r="A65" s="4">
        <v>40</v>
      </c>
      <c r="B65" s="4">
        <v>1</v>
      </c>
      <c r="C65" s="4">
        <v>0</v>
      </c>
      <c r="D65" s="4">
        <v>1</v>
      </c>
      <c r="E65" s="4">
        <v>2</v>
      </c>
      <c r="F65" s="4">
        <v>1</v>
      </c>
      <c r="G65" s="4">
        <v>6</v>
      </c>
      <c r="H65" s="4">
        <v>1</v>
      </c>
      <c r="I65" s="4">
        <v>2</v>
      </c>
      <c r="J65" s="4">
        <v>2</v>
      </c>
      <c r="K65" s="4">
        <v>1</v>
      </c>
      <c r="L65" s="4">
        <v>2</v>
      </c>
      <c r="M65" s="4">
        <v>4</v>
      </c>
      <c r="N65" s="4">
        <v>1</v>
      </c>
      <c r="O65" s="4">
        <v>2</v>
      </c>
      <c r="P65" s="4">
        <v>1</v>
      </c>
      <c r="Q65" s="4">
        <v>2</v>
      </c>
      <c r="R65" s="4">
        <v>0</v>
      </c>
      <c r="S65" s="4">
        <v>2</v>
      </c>
      <c r="T65" s="4">
        <v>1.94</v>
      </c>
      <c r="U65" s="4">
        <v>1</v>
      </c>
      <c r="V65" s="4">
        <v>6</v>
      </c>
      <c r="W65" s="4">
        <v>2</v>
      </c>
      <c r="X65" s="4">
        <v>10</v>
      </c>
      <c r="Y65" s="4">
        <v>38.299999999999997</v>
      </c>
      <c r="Z65" s="4" t="s">
        <v>35</v>
      </c>
      <c r="AA65" s="4" t="s">
        <v>6</v>
      </c>
      <c r="AB65" s="4" t="s">
        <v>13</v>
      </c>
      <c r="AC65" s="4" t="s">
        <v>6</v>
      </c>
      <c r="AD65" s="23">
        <v>2</v>
      </c>
      <c r="AE65" s="4"/>
    </row>
    <row r="66" spans="1:31" ht="12.75" customHeight="1" x14ac:dyDescent="0.25">
      <c r="A66" s="4">
        <v>54</v>
      </c>
      <c r="B66" s="4">
        <v>2</v>
      </c>
      <c r="C66" s="4">
        <v>0</v>
      </c>
      <c r="D66" s="4">
        <v>1</v>
      </c>
      <c r="E66" s="4">
        <v>2</v>
      </c>
      <c r="F66" s="4">
        <v>1</v>
      </c>
      <c r="G66" s="4">
        <v>5</v>
      </c>
      <c r="H66" s="4">
        <v>1</v>
      </c>
      <c r="I66" s="4">
        <v>1</v>
      </c>
      <c r="J66" s="4">
        <v>2</v>
      </c>
      <c r="K66" s="4">
        <v>2</v>
      </c>
      <c r="L66" s="4">
        <v>1</v>
      </c>
      <c r="M66" s="4">
        <v>2</v>
      </c>
      <c r="N66" s="4">
        <v>1</v>
      </c>
      <c r="O66" s="4">
        <v>3</v>
      </c>
      <c r="P66" s="4">
        <v>4</v>
      </c>
      <c r="Q66" s="4">
        <v>1</v>
      </c>
      <c r="R66" s="4">
        <v>0</v>
      </c>
      <c r="S66" s="4">
        <v>2</v>
      </c>
      <c r="T66" s="4">
        <v>2.54</v>
      </c>
      <c r="U66" s="4">
        <v>1</v>
      </c>
      <c r="V66" s="4">
        <v>1</v>
      </c>
      <c r="W66" s="4">
        <v>1</v>
      </c>
      <c r="X66" s="4">
        <v>4</v>
      </c>
      <c r="Y66" s="4">
        <v>28.3</v>
      </c>
      <c r="Z66" s="4" t="s">
        <v>35</v>
      </c>
      <c r="AA66" s="4" t="s">
        <v>17</v>
      </c>
      <c r="AB66" s="4" t="s">
        <v>2</v>
      </c>
      <c r="AC66" s="4" t="s">
        <v>17</v>
      </c>
      <c r="AD66" s="23">
        <v>2</v>
      </c>
      <c r="AE66" s="4"/>
    </row>
    <row r="67" spans="1:31" ht="12.75" customHeight="1" x14ac:dyDescent="0.25">
      <c r="A67" s="4">
        <v>34</v>
      </c>
      <c r="B67" s="4">
        <v>1</v>
      </c>
      <c r="C67" s="4">
        <v>10</v>
      </c>
      <c r="D67" s="4">
        <v>1</v>
      </c>
      <c r="E67" s="4">
        <v>2</v>
      </c>
      <c r="F67" s="4">
        <v>2</v>
      </c>
      <c r="G67" s="4">
        <v>15</v>
      </c>
      <c r="H67" s="4">
        <v>2</v>
      </c>
      <c r="I67" s="4">
        <v>2</v>
      </c>
      <c r="J67" s="4">
        <v>1</v>
      </c>
      <c r="K67" s="4">
        <v>1</v>
      </c>
      <c r="L67" s="4">
        <v>2</v>
      </c>
      <c r="M67" s="4">
        <v>4</v>
      </c>
      <c r="N67" s="4">
        <v>2</v>
      </c>
      <c r="O67" s="4">
        <v>2</v>
      </c>
      <c r="P67" s="4">
        <v>1</v>
      </c>
      <c r="Q67" s="4">
        <v>1</v>
      </c>
      <c r="R67" s="4">
        <v>0</v>
      </c>
      <c r="S67" s="4">
        <v>1</v>
      </c>
      <c r="T67" s="4">
        <v>1.06</v>
      </c>
      <c r="U67" s="4">
        <v>1</v>
      </c>
      <c r="V67" s="4">
        <v>3</v>
      </c>
      <c r="W67" s="4">
        <v>2</v>
      </c>
      <c r="X67" s="4">
        <v>4</v>
      </c>
      <c r="Y67" s="4">
        <v>19.3</v>
      </c>
      <c r="Z67" s="4" t="s">
        <v>6</v>
      </c>
      <c r="AA67" s="4" t="s">
        <v>20</v>
      </c>
      <c r="AB67" s="4" t="s">
        <v>20</v>
      </c>
      <c r="AC67" s="4" t="s">
        <v>21</v>
      </c>
      <c r="AD67" s="23">
        <v>2</v>
      </c>
      <c r="AE67" s="4"/>
    </row>
    <row r="68" spans="1:31" ht="12.75" customHeight="1" x14ac:dyDescent="0.25">
      <c r="A68" s="4">
        <v>23</v>
      </c>
      <c r="B68" s="4">
        <v>1</v>
      </c>
      <c r="C68" s="4">
        <v>45</v>
      </c>
      <c r="D68" s="4">
        <v>2</v>
      </c>
      <c r="E68" s="4">
        <v>2</v>
      </c>
      <c r="F68" s="4">
        <v>2</v>
      </c>
      <c r="G68" s="4">
        <v>42</v>
      </c>
      <c r="H68" s="4">
        <v>1</v>
      </c>
      <c r="I68" s="4">
        <v>2</v>
      </c>
      <c r="J68" s="4">
        <v>1</v>
      </c>
      <c r="K68" s="4">
        <v>1</v>
      </c>
      <c r="L68" s="4">
        <v>1</v>
      </c>
      <c r="M68" s="4">
        <v>1</v>
      </c>
      <c r="N68" s="4">
        <v>2</v>
      </c>
      <c r="O68" s="4">
        <v>2</v>
      </c>
      <c r="P68" s="4">
        <v>1</v>
      </c>
      <c r="Q68" s="4">
        <v>1</v>
      </c>
      <c r="R68" s="4">
        <v>0</v>
      </c>
      <c r="S68" s="4">
        <v>3</v>
      </c>
      <c r="T68" s="4">
        <v>2.75</v>
      </c>
      <c r="U68" s="4">
        <v>1</v>
      </c>
      <c r="V68" s="4">
        <v>3</v>
      </c>
      <c r="W68" s="4">
        <v>3</v>
      </c>
      <c r="X68" s="4">
        <v>58</v>
      </c>
      <c r="Y68" s="4">
        <v>20.2</v>
      </c>
      <c r="Z68" s="4" t="s">
        <v>29</v>
      </c>
      <c r="AA68" s="4" t="s">
        <v>61</v>
      </c>
      <c r="AB68" s="4" t="s">
        <v>60</v>
      </c>
      <c r="AC68" s="4" t="s">
        <v>22</v>
      </c>
      <c r="AD68" s="23">
        <v>3</v>
      </c>
      <c r="AE68" s="4"/>
    </row>
    <row r="69" spans="1:31" ht="12.75" customHeight="1" x14ac:dyDescent="0.25">
      <c r="A69" s="4">
        <v>41</v>
      </c>
      <c r="B69" s="4">
        <v>1</v>
      </c>
      <c r="C69" s="4">
        <v>0</v>
      </c>
      <c r="D69" s="4">
        <v>1</v>
      </c>
      <c r="E69" s="4">
        <v>1</v>
      </c>
      <c r="F69" s="4">
        <v>1</v>
      </c>
      <c r="G69" s="4">
        <v>14</v>
      </c>
      <c r="H69" s="4">
        <v>1</v>
      </c>
      <c r="I69" s="4">
        <v>2</v>
      </c>
      <c r="J69" s="4">
        <v>2</v>
      </c>
      <c r="K69" s="4">
        <v>2</v>
      </c>
      <c r="L69" s="4">
        <v>2</v>
      </c>
      <c r="M69" s="4">
        <v>4</v>
      </c>
      <c r="N69" s="4">
        <v>2</v>
      </c>
      <c r="O69" s="4">
        <v>1</v>
      </c>
      <c r="P69" s="4">
        <v>3</v>
      </c>
      <c r="Q69" s="4">
        <v>2</v>
      </c>
      <c r="R69" s="4">
        <v>1</v>
      </c>
      <c r="S69" s="4">
        <v>5</v>
      </c>
      <c r="T69" s="4">
        <v>9.48</v>
      </c>
      <c r="U69" s="4">
        <v>2</v>
      </c>
      <c r="V69" s="4">
        <v>6</v>
      </c>
      <c r="W69" s="4">
        <v>3</v>
      </c>
      <c r="X69" s="4">
        <v>8</v>
      </c>
      <c r="Y69" s="4">
        <v>10.3</v>
      </c>
      <c r="Z69" s="4" t="s">
        <v>35</v>
      </c>
      <c r="AA69" s="4" t="s">
        <v>6</v>
      </c>
      <c r="AB69" s="4" t="s">
        <v>6</v>
      </c>
      <c r="AC69" s="4" t="s">
        <v>6</v>
      </c>
      <c r="AD69" s="23">
        <v>5</v>
      </c>
      <c r="AE69" s="4"/>
    </row>
    <row r="70" spans="1:31" ht="12.75" customHeight="1" x14ac:dyDescent="0.25">
      <c r="A70" s="4">
        <v>29</v>
      </c>
      <c r="B70" s="4">
        <v>1</v>
      </c>
      <c r="C70" s="4">
        <v>14</v>
      </c>
      <c r="D70" s="4">
        <v>1</v>
      </c>
      <c r="E70" s="4">
        <v>2</v>
      </c>
      <c r="F70" s="4">
        <v>2</v>
      </c>
      <c r="G70" s="4">
        <v>15</v>
      </c>
      <c r="H70" s="4">
        <v>4</v>
      </c>
      <c r="I70" s="4">
        <v>2</v>
      </c>
      <c r="J70" s="4">
        <v>2</v>
      </c>
      <c r="K70" s="4">
        <v>2</v>
      </c>
      <c r="L70" s="4">
        <v>2</v>
      </c>
      <c r="M70" s="4">
        <v>4</v>
      </c>
      <c r="N70" s="4">
        <v>2</v>
      </c>
      <c r="O70" s="4">
        <v>2</v>
      </c>
      <c r="P70" s="4">
        <v>2</v>
      </c>
      <c r="Q70" s="4">
        <v>2</v>
      </c>
      <c r="R70" s="4">
        <v>0</v>
      </c>
      <c r="S70" s="4">
        <v>1</v>
      </c>
      <c r="T70" s="4">
        <v>1.01</v>
      </c>
      <c r="U70" s="4">
        <v>1</v>
      </c>
      <c r="V70" s="4">
        <v>2</v>
      </c>
      <c r="W70" s="4">
        <v>1</v>
      </c>
      <c r="X70" s="4">
        <v>2</v>
      </c>
      <c r="Y70" s="4">
        <v>50.6</v>
      </c>
      <c r="Z70" s="4" t="s">
        <v>6</v>
      </c>
      <c r="AA70" s="4" t="s">
        <v>6</v>
      </c>
      <c r="AB70" s="4" t="s">
        <v>13</v>
      </c>
      <c r="AC70" s="4" t="s">
        <v>67</v>
      </c>
      <c r="AD70" s="23">
        <v>2</v>
      </c>
      <c r="AE70" s="4"/>
    </row>
    <row r="71" spans="1:31" ht="12.75" customHeight="1" x14ac:dyDescent="0.25">
      <c r="A71" s="4">
        <v>55</v>
      </c>
      <c r="B71" s="4">
        <v>2</v>
      </c>
      <c r="C71" s="4">
        <v>15</v>
      </c>
      <c r="D71" s="4">
        <v>1</v>
      </c>
      <c r="E71" s="4">
        <v>2</v>
      </c>
      <c r="F71" s="4">
        <v>2</v>
      </c>
      <c r="G71" s="4">
        <v>15</v>
      </c>
      <c r="H71" s="4">
        <v>1</v>
      </c>
      <c r="I71" s="4">
        <v>1</v>
      </c>
      <c r="J71" s="4">
        <v>2</v>
      </c>
      <c r="K71" s="4">
        <v>1</v>
      </c>
      <c r="L71" s="4">
        <v>2</v>
      </c>
      <c r="M71" s="4">
        <v>1</v>
      </c>
      <c r="N71" s="4">
        <v>1</v>
      </c>
      <c r="O71" s="4">
        <v>2</v>
      </c>
      <c r="P71" s="4">
        <v>2</v>
      </c>
      <c r="Q71" s="4">
        <v>2</v>
      </c>
      <c r="R71" s="4">
        <v>1</v>
      </c>
      <c r="S71" s="4">
        <v>4</v>
      </c>
      <c r="T71" s="4">
        <v>13.57</v>
      </c>
      <c r="U71" s="4">
        <v>2</v>
      </c>
      <c r="V71" s="4">
        <v>5</v>
      </c>
      <c r="W71" s="4">
        <v>3</v>
      </c>
      <c r="X71" s="4">
        <v>8</v>
      </c>
      <c r="Y71" s="4">
        <v>24.9</v>
      </c>
      <c r="Z71" s="4" t="s">
        <v>6</v>
      </c>
      <c r="AA71" s="4" t="s">
        <v>6</v>
      </c>
      <c r="AB71" s="4" t="s">
        <v>6</v>
      </c>
      <c r="AC71" s="4" t="s">
        <v>6</v>
      </c>
      <c r="AD71" s="23">
        <v>5</v>
      </c>
      <c r="AE71" s="4"/>
    </row>
    <row r="72" spans="1:31" ht="12.75" customHeight="1" x14ac:dyDescent="0.25">
      <c r="A72" s="4">
        <v>55</v>
      </c>
      <c r="B72" s="4">
        <v>2</v>
      </c>
      <c r="C72" s="4">
        <v>15</v>
      </c>
      <c r="D72" s="4">
        <v>1</v>
      </c>
      <c r="E72" s="4">
        <v>2</v>
      </c>
      <c r="F72" s="4">
        <v>2</v>
      </c>
      <c r="G72" s="4">
        <v>15</v>
      </c>
      <c r="H72" s="4">
        <v>1</v>
      </c>
      <c r="I72" s="4">
        <v>1</v>
      </c>
      <c r="J72" s="4">
        <v>2</v>
      </c>
      <c r="K72" s="4">
        <v>1</v>
      </c>
      <c r="L72" s="4">
        <v>2</v>
      </c>
      <c r="M72" s="4">
        <v>1</v>
      </c>
      <c r="N72" s="4">
        <v>1</v>
      </c>
      <c r="O72" s="4">
        <v>1</v>
      </c>
      <c r="P72" s="4">
        <v>3</v>
      </c>
      <c r="Q72" s="4">
        <v>2</v>
      </c>
      <c r="R72" s="4">
        <v>0</v>
      </c>
      <c r="S72" s="4">
        <v>3</v>
      </c>
      <c r="T72" s="4">
        <v>2.97</v>
      </c>
      <c r="U72" s="4">
        <v>1</v>
      </c>
      <c r="V72" s="4">
        <v>3</v>
      </c>
      <c r="W72" s="4">
        <v>3</v>
      </c>
      <c r="X72" s="4">
        <v>8</v>
      </c>
      <c r="Y72" s="4">
        <v>22.2</v>
      </c>
      <c r="Z72" s="4" t="s">
        <v>6</v>
      </c>
      <c r="AA72" s="4" t="s">
        <v>6</v>
      </c>
      <c r="AB72" s="4" t="s">
        <v>2</v>
      </c>
      <c r="AC72" s="4" t="s">
        <v>22</v>
      </c>
      <c r="AD72" s="23">
        <v>2</v>
      </c>
      <c r="AE72" s="4"/>
    </row>
    <row r="73" spans="1:31" ht="12.75" customHeight="1" x14ac:dyDescent="0.25">
      <c r="A73" s="4">
        <v>67</v>
      </c>
      <c r="B73" s="4">
        <v>2</v>
      </c>
      <c r="C73" s="4">
        <v>11</v>
      </c>
      <c r="D73" s="4">
        <v>1</v>
      </c>
      <c r="E73" s="4">
        <v>2</v>
      </c>
      <c r="F73" s="4">
        <v>2</v>
      </c>
      <c r="G73" s="4">
        <v>13</v>
      </c>
      <c r="H73" s="4">
        <v>1</v>
      </c>
      <c r="I73" s="4">
        <v>2</v>
      </c>
      <c r="J73" s="4">
        <v>2</v>
      </c>
      <c r="K73" s="4">
        <v>2</v>
      </c>
      <c r="L73" s="4">
        <v>2</v>
      </c>
      <c r="M73" s="4">
        <v>4</v>
      </c>
      <c r="N73" s="4">
        <v>1</v>
      </c>
      <c r="O73" s="4">
        <v>2</v>
      </c>
      <c r="P73" s="4">
        <v>2</v>
      </c>
      <c r="Q73" s="4">
        <v>2</v>
      </c>
      <c r="R73" s="4">
        <v>1</v>
      </c>
      <c r="S73" s="4">
        <v>5</v>
      </c>
      <c r="T73" s="4">
        <v>6.84</v>
      </c>
      <c r="U73" s="4">
        <v>2</v>
      </c>
      <c r="V73" s="4">
        <v>6</v>
      </c>
      <c r="W73" s="4">
        <v>3</v>
      </c>
      <c r="X73" s="4">
        <v>6</v>
      </c>
      <c r="Y73" s="4">
        <v>19.2</v>
      </c>
      <c r="Z73" s="4" t="s">
        <v>6</v>
      </c>
      <c r="AA73" s="4" t="s">
        <v>6</v>
      </c>
      <c r="AB73" s="4" t="s">
        <v>6</v>
      </c>
      <c r="AC73" s="4" t="s">
        <v>6</v>
      </c>
      <c r="AD73" s="23">
        <v>5</v>
      </c>
      <c r="AE73" s="4"/>
    </row>
    <row r="74" spans="1:31" ht="12.75" customHeight="1" x14ac:dyDescent="0.25">
      <c r="A74" s="4">
        <v>35</v>
      </c>
      <c r="B74" s="4">
        <v>1</v>
      </c>
      <c r="C74" s="4">
        <v>15</v>
      </c>
      <c r="D74" s="4">
        <v>1</v>
      </c>
      <c r="E74" s="4">
        <v>2</v>
      </c>
      <c r="F74" s="4">
        <v>2</v>
      </c>
      <c r="G74" s="4">
        <v>14</v>
      </c>
      <c r="H74" s="4">
        <v>1</v>
      </c>
      <c r="I74" s="4">
        <v>2</v>
      </c>
      <c r="J74" s="4">
        <v>2</v>
      </c>
      <c r="K74" s="4">
        <v>2</v>
      </c>
      <c r="L74" s="4">
        <v>2</v>
      </c>
      <c r="M74" s="4">
        <v>4</v>
      </c>
      <c r="N74" s="4">
        <v>1</v>
      </c>
      <c r="O74" s="4">
        <v>2</v>
      </c>
      <c r="P74" s="4">
        <v>2</v>
      </c>
      <c r="Q74" s="4">
        <v>2</v>
      </c>
      <c r="R74" s="4">
        <v>0</v>
      </c>
      <c r="S74" s="4">
        <v>2</v>
      </c>
      <c r="T74" s="4">
        <v>0.96</v>
      </c>
      <c r="U74" s="4">
        <v>1</v>
      </c>
      <c r="V74" s="4">
        <v>2</v>
      </c>
      <c r="W74" s="4">
        <v>3</v>
      </c>
      <c r="X74" s="4">
        <v>12</v>
      </c>
      <c r="Y74" s="4">
        <v>16.8</v>
      </c>
      <c r="Z74" s="4" t="s">
        <v>6</v>
      </c>
      <c r="AA74" s="4" t="s">
        <v>6</v>
      </c>
      <c r="AB74" s="4" t="s">
        <v>13</v>
      </c>
      <c r="AC74" s="4" t="s">
        <v>67</v>
      </c>
      <c r="AD74" s="23">
        <v>2</v>
      </c>
      <c r="AE74" s="4"/>
    </row>
    <row r="75" spans="1:31" ht="12.75" customHeight="1" x14ac:dyDescent="0.25">
      <c r="A75" s="4">
        <v>45</v>
      </c>
      <c r="B75" s="4">
        <v>1</v>
      </c>
      <c r="C75" s="4">
        <v>27</v>
      </c>
      <c r="D75" s="4">
        <v>2</v>
      </c>
      <c r="E75" s="4">
        <v>2</v>
      </c>
      <c r="F75" s="4">
        <v>2</v>
      </c>
      <c r="G75" s="4">
        <v>26</v>
      </c>
      <c r="H75" s="4">
        <v>1</v>
      </c>
      <c r="I75" s="4">
        <v>2</v>
      </c>
      <c r="J75" s="4">
        <v>2</v>
      </c>
      <c r="K75" s="4">
        <v>1</v>
      </c>
      <c r="L75" s="4">
        <v>2</v>
      </c>
      <c r="M75" s="4">
        <v>4</v>
      </c>
      <c r="N75" s="4">
        <v>2</v>
      </c>
      <c r="O75" s="4">
        <v>2</v>
      </c>
      <c r="P75" s="4">
        <v>1</v>
      </c>
      <c r="Q75" s="4">
        <v>1</v>
      </c>
      <c r="R75" s="4">
        <v>0</v>
      </c>
      <c r="S75" s="4">
        <v>3</v>
      </c>
      <c r="T75" s="4">
        <v>3.87</v>
      </c>
      <c r="U75" s="4">
        <v>1</v>
      </c>
      <c r="V75" s="4">
        <v>3</v>
      </c>
      <c r="W75" s="4">
        <v>3</v>
      </c>
      <c r="X75" s="4">
        <v>8</v>
      </c>
      <c r="Y75" s="4">
        <v>11.2</v>
      </c>
      <c r="Z75" s="4" t="s">
        <v>6</v>
      </c>
      <c r="AA75" s="4" t="s">
        <v>2</v>
      </c>
      <c r="AB75" s="4" t="s">
        <v>2</v>
      </c>
      <c r="AC75" s="4" t="s">
        <v>22</v>
      </c>
      <c r="AD75" s="23">
        <v>3</v>
      </c>
      <c r="AE75" s="4"/>
    </row>
    <row r="76" spans="1:31" ht="12.75" customHeight="1" x14ac:dyDescent="0.25">
      <c r="A76" s="4">
        <v>62</v>
      </c>
      <c r="B76" s="4">
        <v>2</v>
      </c>
      <c r="C76" s="4">
        <v>15</v>
      </c>
      <c r="D76" s="4">
        <v>1</v>
      </c>
      <c r="E76" s="4">
        <v>2</v>
      </c>
      <c r="F76" s="4">
        <v>2</v>
      </c>
      <c r="G76" s="4">
        <v>12</v>
      </c>
      <c r="H76" s="4">
        <v>1</v>
      </c>
      <c r="I76" s="4">
        <v>2</v>
      </c>
      <c r="J76" s="4">
        <v>1</v>
      </c>
      <c r="K76" s="4">
        <v>1</v>
      </c>
      <c r="L76" s="4">
        <v>2</v>
      </c>
      <c r="M76" s="4">
        <v>4</v>
      </c>
      <c r="N76" s="4">
        <v>1</v>
      </c>
      <c r="O76" s="4">
        <v>2</v>
      </c>
      <c r="P76" s="4">
        <v>2</v>
      </c>
      <c r="Q76" s="4">
        <v>2</v>
      </c>
      <c r="R76" s="4">
        <v>0</v>
      </c>
      <c r="S76" s="4">
        <v>4</v>
      </c>
      <c r="T76" s="4">
        <v>29.67</v>
      </c>
      <c r="U76" s="4">
        <v>2</v>
      </c>
      <c r="V76" s="4">
        <v>3</v>
      </c>
      <c r="W76" s="4">
        <v>1</v>
      </c>
      <c r="X76" s="4">
        <v>3</v>
      </c>
      <c r="Y76" s="4">
        <v>13.3</v>
      </c>
      <c r="Z76" s="4" t="s">
        <v>6</v>
      </c>
      <c r="AA76" s="4" t="s">
        <v>6</v>
      </c>
      <c r="AB76" s="4" t="s">
        <v>6</v>
      </c>
      <c r="AC76" s="4" t="s">
        <v>22</v>
      </c>
      <c r="AD76" s="23">
        <v>2</v>
      </c>
      <c r="AE76" s="4"/>
    </row>
    <row r="77" spans="1:31" ht="15.75" customHeight="1" x14ac:dyDescent="0.25">
      <c r="A77" s="4">
        <v>20</v>
      </c>
      <c r="B77" s="4">
        <v>1</v>
      </c>
      <c r="C77" s="4">
        <v>30</v>
      </c>
      <c r="D77" s="4">
        <v>2</v>
      </c>
      <c r="E77" s="4">
        <v>2</v>
      </c>
      <c r="F77" s="4">
        <v>2</v>
      </c>
      <c r="G77" s="4">
        <v>29</v>
      </c>
      <c r="H77" s="4">
        <v>1</v>
      </c>
      <c r="I77" s="4">
        <v>2</v>
      </c>
      <c r="J77" s="4">
        <v>2</v>
      </c>
      <c r="K77" s="4">
        <v>2</v>
      </c>
      <c r="L77" s="4">
        <v>2</v>
      </c>
      <c r="M77" s="4">
        <v>4</v>
      </c>
      <c r="N77" s="4">
        <v>2</v>
      </c>
      <c r="O77" s="4">
        <v>2</v>
      </c>
      <c r="P77" s="4">
        <v>1</v>
      </c>
      <c r="Q77" s="4">
        <v>2</v>
      </c>
      <c r="R77" s="4">
        <v>0</v>
      </c>
      <c r="S77" s="4">
        <v>3</v>
      </c>
      <c r="T77" s="4">
        <v>6.09</v>
      </c>
      <c r="U77" s="4">
        <v>2</v>
      </c>
      <c r="V77" s="4">
        <v>3</v>
      </c>
      <c r="W77" s="4">
        <v>2</v>
      </c>
      <c r="X77" s="4">
        <v>7</v>
      </c>
      <c r="Y77" s="4">
        <v>13.3</v>
      </c>
      <c r="Z77" s="4" t="s">
        <v>6</v>
      </c>
      <c r="AA77" s="4" t="s">
        <v>6</v>
      </c>
      <c r="AB77" s="4" t="s">
        <v>6</v>
      </c>
      <c r="AC77" s="4" t="s">
        <v>22</v>
      </c>
      <c r="AD77" s="23">
        <v>3</v>
      </c>
      <c r="AE77" s="4"/>
    </row>
    <row r="78" spans="1:31" ht="12.75" customHeight="1" x14ac:dyDescent="0.25">
      <c r="A78" s="4">
        <v>42</v>
      </c>
      <c r="B78" s="4">
        <v>1</v>
      </c>
      <c r="C78" s="4">
        <v>0</v>
      </c>
      <c r="D78" s="4">
        <v>1</v>
      </c>
      <c r="E78" s="4">
        <v>2</v>
      </c>
      <c r="F78" s="4">
        <v>1</v>
      </c>
      <c r="G78" s="4">
        <v>12</v>
      </c>
      <c r="H78" s="4">
        <v>1</v>
      </c>
      <c r="I78" s="4">
        <v>1</v>
      </c>
      <c r="J78" s="4">
        <v>2</v>
      </c>
      <c r="K78" s="4">
        <v>2</v>
      </c>
      <c r="L78" s="4">
        <v>2</v>
      </c>
      <c r="M78" s="4">
        <v>4</v>
      </c>
      <c r="N78" s="4">
        <v>1</v>
      </c>
      <c r="O78" s="4">
        <v>2</v>
      </c>
      <c r="P78" s="4">
        <v>3</v>
      </c>
      <c r="Q78" s="4">
        <v>2</v>
      </c>
      <c r="R78" s="4">
        <v>1</v>
      </c>
      <c r="S78" s="4">
        <v>4</v>
      </c>
      <c r="T78" s="4">
        <v>12.18</v>
      </c>
      <c r="U78" s="4">
        <v>2</v>
      </c>
      <c r="V78" s="4">
        <v>6</v>
      </c>
      <c r="W78" s="4">
        <v>3</v>
      </c>
      <c r="X78" s="4">
        <v>18</v>
      </c>
      <c r="Y78" s="4">
        <v>12.1</v>
      </c>
      <c r="Z78" s="4" t="s">
        <v>35</v>
      </c>
      <c r="AA78" s="4" t="s">
        <v>6</v>
      </c>
      <c r="AB78" s="4" t="s">
        <v>6</v>
      </c>
      <c r="AC78" s="4" t="s">
        <v>6</v>
      </c>
      <c r="AD78" s="23">
        <v>5</v>
      </c>
      <c r="AE78" s="4"/>
    </row>
    <row r="79" spans="1:31" ht="12.75" customHeight="1" x14ac:dyDescent="0.25">
      <c r="A79" s="4">
        <v>60</v>
      </c>
      <c r="B79" s="4">
        <v>2</v>
      </c>
      <c r="C79" s="4">
        <v>30</v>
      </c>
      <c r="D79" s="4">
        <v>2</v>
      </c>
      <c r="E79" s="4">
        <v>2</v>
      </c>
      <c r="F79" s="4">
        <v>1</v>
      </c>
      <c r="G79" s="4">
        <v>40</v>
      </c>
      <c r="H79" s="4">
        <v>1</v>
      </c>
      <c r="I79" s="4">
        <v>2</v>
      </c>
      <c r="J79" s="4">
        <v>1</v>
      </c>
      <c r="K79" s="4">
        <v>1</v>
      </c>
      <c r="L79" s="4">
        <v>2</v>
      </c>
      <c r="M79" s="4">
        <v>4</v>
      </c>
      <c r="N79" s="4">
        <v>2</v>
      </c>
      <c r="O79" s="4">
        <v>2</v>
      </c>
      <c r="P79" s="4">
        <v>2</v>
      </c>
      <c r="Q79" s="4">
        <v>2</v>
      </c>
      <c r="R79" s="4">
        <v>1</v>
      </c>
      <c r="S79" s="4">
        <v>4</v>
      </c>
      <c r="T79" s="4">
        <v>5.24</v>
      </c>
      <c r="U79" s="4">
        <v>2</v>
      </c>
      <c r="V79" s="4">
        <v>5</v>
      </c>
      <c r="W79" s="4">
        <v>3</v>
      </c>
      <c r="X79" s="4">
        <v>17</v>
      </c>
      <c r="Y79" s="4">
        <v>10.199999999999999</v>
      </c>
      <c r="Z79" s="4" t="s">
        <v>75</v>
      </c>
      <c r="AA79" s="4" t="s">
        <v>46</v>
      </c>
      <c r="AB79" s="4" t="s">
        <v>62</v>
      </c>
      <c r="AC79" s="4" t="s">
        <v>16</v>
      </c>
      <c r="AD79" s="23">
        <v>5</v>
      </c>
      <c r="AE79" s="4"/>
    </row>
    <row r="80" spans="1:31" ht="12.75" customHeight="1" x14ac:dyDescent="0.25">
      <c r="A80" s="4">
        <v>53</v>
      </c>
      <c r="B80" s="4">
        <v>2</v>
      </c>
      <c r="C80" s="4">
        <v>0</v>
      </c>
      <c r="D80" s="4">
        <v>1</v>
      </c>
      <c r="E80" s="4">
        <v>2</v>
      </c>
      <c r="F80" s="4">
        <v>1</v>
      </c>
      <c r="G80" s="4">
        <v>15</v>
      </c>
      <c r="H80" s="4">
        <v>1</v>
      </c>
      <c r="I80" s="4">
        <v>2</v>
      </c>
      <c r="J80" s="4">
        <v>2</v>
      </c>
      <c r="K80" s="4">
        <v>2</v>
      </c>
      <c r="L80" s="4">
        <v>2</v>
      </c>
      <c r="M80" s="4">
        <v>4</v>
      </c>
      <c r="N80" s="4">
        <v>2</v>
      </c>
      <c r="O80" s="4">
        <v>1</v>
      </c>
      <c r="P80" s="4">
        <v>2</v>
      </c>
      <c r="Q80" s="4">
        <v>1</v>
      </c>
      <c r="R80" s="4">
        <v>1</v>
      </c>
      <c r="S80" s="4">
        <v>2</v>
      </c>
      <c r="T80" s="4">
        <v>1.96</v>
      </c>
      <c r="U80" s="4">
        <v>1</v>
      </c>
      <c r="V80" s="4">
        <v>6</v>
      </c>
      <c r="W80" s="4">
        <v>3</v>
      </c>
      <c r="X80" s="4">
        <v>11</v>
      </c>
      <c r="Y80" s="4">
        <v>12.9</v>
      </c>
      <c r="Z80" s="4" t="s">
        <v>35</v>
      </c>
      <c r="AA80" s="4" t="s">
        <v>13</v>
      </c>
      <c r="AB80" s="4" t="s">
        <v>13</v>
      </c>
      <c r="AC80" s="4" t="s">
        <v>6</v>
      </c>
      <c r="AD80" s="23">
        <v>5</v>
      </c>
      <c r="AE80" s="4"/>
    </row>
    <row r="81" spans="1:31" ht="12.75" customHeight="1" x14ac:dyDescent="0.25">
      <c r="A81" s="4">
        <v>53</v>
      </c>
      <c r="B81" s="4">
        <v>2</v>
      </c>
      <c r="C81" s="4">
        <v>25</v>
      </c>
      <c r="D81" s="4">
        <v>2</v>
      </c>
      <c r="E81" s="4">
        <v>2</v>
      </c>
      <c r="F81" s="4">
        <v>2</v>
      </c>
      <c r="G81" s="4">
        <v>20</v>
      </c>
      <c r="H81" s="4">
        <v>1</v>
      </c>
      <c r="I81" s="4">
        <v>2</v>
      </c>
      <c r="J81" s="4">
        <v>2</v>
      </c>
      <c r="K81" s="4">
        <v>1</v>
      </c>
      <c r="L81" s="4">
        <v>2</v>
      </c>
      <c r="M81" s="4">
        <v>4</v>
      </c>
      <c r="N81" s="4">
        <v>2</v>
      </c>
      <c r="O81" s="4">
        <v>2</v>
      </c>
      <c r="P81" s="4">
        <v>1</v>
      </c>
      <c r="Q81" s="4">
        <v>2</v>
      </c>
      <c r="R81" s="4">
        <v>0</v>
      </c>
      <c r="S81" s="4">
        <v>3</v>
      </c>
      <c r="T81" s="4">
        <v>24.25</v>
      </c>
      <c r="U81" s="4">
        <v>2</v>
      </c>
      <c r="V81" s="4">
        <v>3</v>
      </c>
      <c r="W81" s="4">
        <v>1</v>
      </c>
      <c r="X81" s="4">
        <v>2</v>
      </c>
      <c r="Y81" s="4">
        <v>27.8</v>
      </c>
      <c r="Z81" s="4" t="s">
        <v>6</v>
      </c>
      <c r="AA81" s="4" t="s">
        <v>6</v>
      </c>
      <c r="AB81" s="4" t="s">
        <v>6</v>
      </c>
      <c r="AC81" s="4" t="s">
        <v>22</v>
      </c>
      <c r="AD81" s="23">
        <v>2</v>
      </c>
      <c r="AE81" s="4"/>
    </row>
    <row r="82" spans="1:31" ht="12.75" customHeight="1" x14ac:dyDescent="0.25">
      <c r="A82" s="4">
        <v>63</v>
      </c>
      <c r="B82" s="4">
        <v>2</v>
      </c>
      <c r="C82" s="4">
        <v>15</v>
      </c>
      <c r="D82" s="4">
        <v>1</v>
      </c>
      <c r="E82" s="4">
        <v>2</v>
      </c>
      <c r="F82" s="4">
        <v>2</v>
      </c>
      <c r="G82" s="4">
        <v>11</v>
      </c>
      <c r="H82" s="4">
        <v>1</v>
      </c>
      <c r="I82" s="4">
        <v>2</v>
      </c>
      <c r="J82" s="4">
        <v>2</v>
      </c>
      <c r="K82" s="4">
        <v>2</v>
      </c>
      <c r="L82" s="4">
        <v>2</v>
      </c>
      <c r="M82" s="4">
        <v>4</v>
      </c>
      <c r="N82" s="4">
        <v>2</v>
      </c>
      <c r="O82" s="4">
        <v>1</v>
      </c>
      <c r="P82" s="4">
        <v>2</v>
      </c>
      <c r="Q82" s="4">
        <v>2</v>
      </c>
      <c r="R82" s="4">
        <v>1</v>
      </c>
      <c r="S82" s="4">
        <v>5</v>
      </c>
      <c r="T82" s="4">
        <v>9.5</v>
      </c>
      <c r="U82" s="4">
        <v>2</v>
      </c>
      <c r="V82" s="4">
        <v>6</v>
      </c>
      <c r="W82" s="4">
        <v>3</v>
      </c>
      <c r="X82" s="4">
        <v>10</v>
      </c>
      <c r="Y82" s="4">
        <v>10.199999999999999</v>
      </c>
      <c r="Z82" s="4" t="s">
        <v>6</v>
      </c>
      <c r="AA82" s="4" t="s">
        <v>6</v>
      </c>
      <c r="AB82" s="4" t="s">
        <v>6</v>
      </c>
      <c r="AC82" s="4" t="s">
        <v>6</v>
      </c>
      <c r="AD82" s="23">
        <v>5</v>
      </c>
      <c r="AE82" s="4"/>
    </row>
    <row r="83" spans="1:31" ht="12.75" customHeight="1" x14ac:dyDescent="0.25">
      <c r="A83" s="4">
        <v>63</v>
      </c>
      <c r="B83" s="4">
        <v>2</v>
      </c>
      <c r="C83" s="4">
        <v>0</v>
      </c>
      <c r="D83" s="4">
        <v>1</v>
      </c>
      <c r="E83" s="4">
        <v>2</v>
      </c>
      <c r="F83" s="4">
        <v>1</v>
      </c>
      <c r="G83" s="4">
        <v>10</v>
      </c>
      <c r="H83" s="4">
        <v>1</v>
      </c>
      <c r="I83" s="4">
        <v>2</v>
      </c>
      <c r="J83" s="4">
        <v>1</v>
      </c>
      <c r="K83" s="4">
        <v>1</v>
      </c>
      <c r="L83" s="4">
        <v>2</v>
      </c>
      <c r="M83" s="4">
        <v>4</v>
      </c>
      <c r="N83" s="4">
        <v>2</v>
      </c>
      <c r="O83" s="4">
        <v>3</v>
      </c>
      <c r="P83" s="4">
        <v>4</v>
      </c>
      <c r="Q83" s="4">
        <v>1</v>
      </c>
      <c r="R83" s="4">
        <v>0</v>
      </c>
      <c r="S83" s="4">
        <v>3</v>
      </c>
      <c r="T83" s="4">
        <v>1.58</v>
      </c>
      <c r="U83" s="4">
        <v>1</v>
      </c>
      <c r="V83" s="4">
        <v>1</v>
      </c>
      <c r="W83" s="4">
        <v>1</v>
      </c>
      <c r="X83" s="4">
        <v>5</v>
      </c>
      <c r="Y83" s="4">
        <v>38.200000000000003</v>
      </c>
      <c r="Z83" s="4" t="s">
        <v>35</v>
      </c>
      <c r="AA83" s="4" t="s">
        <v>20</v>
      </c>
      <c r="AB83" s="4" t="s">
        <v>21</v>
      </c>
      <c r="AC83" s="4" t="s">
        <v>21</v>
      </c>
      <c r="AD83" s="23">
        <v>2</v>
      </c>
      <c r="AE83" s="4"/>
    </row>
    <row r="84" spans="1:31" ht="12.75" customHeight="1" x14ac:dyDescent="0.25">
      <c r="A84" s="4">
        <v>57</v>
      </c>
      <c r="B84" s="4">
        <v>2</v>
      </c>
      <c r="C84" s="4">
        <v>15</v>
      </c>
      <c r="D84" s="4">
        <v>1</v>
      </c>
      <c r="E84" s="4">
        <v>2</v>
      </c>
      <c r="F84" s="4">
        <v>1</v>
      </c>
      <c r="G84" s="4">
        <v>15</v>
      </c>
      <c r="H84" s="4">
        <v>1</v>
      </c>
      <c r="I84" s="4">
        <v>2</v>
      </c>
      <c r="J84" s="4">
        <v>2</v>
      </c>
      <c r="K84" s="4">
        <v>2</v>
      </c>
      <c r="L84" s="4">
        <v>2</v>
      </c>
      <c r="M84" s="4">
        <v>4</v>
      </c>
      <c r="N84" s="4">
        <v>2</v>
      </c>
      <c r="O84" s="4">
        <v>2</v>
      </c>
      <c r="P84" s="4">
        <v>1</v>
      </c>
      <c r="Q84" s="4">
        <v>2</v>
      </c>
      <c r="R84" s="4">
        <v>1</v>
      </c>
      <c r="S84" s="4">
        <v>5</v>
      </c>
      <c r="T84" s="4">
        <v>6.42</v>
      </c>
      <c r="U84" s="4">
        <v>2</v>
      </c>
      <c r="V84" s="4">
        <v>6</v>
      </c>
      <c r="W84" s="4">
        <v>2</v>
      </c>
      <c r="X84" s="4">
        <v>6</v>
      </c>
      <c r="Y84" s="4">
        <v>13.2</v>
      </c>
      <c r="Z84" s="4" t="s">
        <v>9</v>
      </c>
      <c r="AA84" s="4" t="s">
        <v>6</v>
      </c>
      <c r="AB84" s="4" t="s">
        <v>6</v>
      </c>
      <c r="AC84" s="4" t="s">
        <v>6</v>
      </c>
      <c r="AD84" s="23">
        <v>5</v>
      </c>
      <c r="AE84" s="4"/>
    </row>
    <row r="85" spans="1:31" ht="12.75" customHeight="1" x14ac:dyDescent="0.25">
      <c r="A85" s="4">
        <v>44</v>
      </c>
      <c r="B85" s="4">
        <v>1</v>
      </c>
      <c r="C85" s="4">
        <v>0</v>
      </c>
      <c r="D85" s="4">
        <v>1</v>
      </c>
      <c r="E85" s="4">
        <v>2</v>
      </c>
      <c r="F85" s="4">
        <v>1</v>
      </c>
      <c r="G85" s="4">
        <v>11</v>
      </c>
      <c r="H85" s="4">
        <v>1</v>
      </c>
      <c r="I85" s="4">
        <v>2</v>
      </c>
      <c r="J85" s="4">
        <v>2</v>
      </c>
      <c r="K85" s="4">
        <v>2</v>
      </c>
      <c r="L85" s="4">
        <v>2</v>
      </c>
      <c r="M85" s="4">
        <v>4</v>
      </c>
      <c r="N85" s="4">
        <v>1</v>
      </c>
      <c r="O85" s="4">
        <v>2</v>
      </c>
      <c r="P85" s="4">
        <v>2</v>
      </c>
      <c r="Q85" s="4">
        <v>2</v>
      </c>
      <c r="R85" s="4">
        <v>2</v>
      </c>
      <c r="S85" s="4">
        <v>5</v>
      </c>
      <c r="T85" s="4">
        <v>7.12</v>
      </c>
      <c r="U85" s="4">
        <v>2</v>
      </c>
      <c r="V85" s="4">
        <v>6</v>
      </c>
      <c r="W85" s="4">
        <v>3</v>
      </c>
      <c r="X85" s="4">
        <v>4</v>
      </c>
      <c r="Y85" s="4">
        <v>15.2</v>
      </c>
      <c r="Z85" s="4" t="s">
        <v>35</v>
      </c>
      <c r="AA85" s="4" t="s">
        <v>6</v>
      </c>
      <c r="AB85" s="4" t="s">
        <v>6</v>
      </c>
      <c r="AC85" s="4" t="s">
        <v>6</v>
      </c>
      <c r="AD85" s="23">
        <v>5</v>
      </c>
      <c r="AE85" s="4"/>
    </row>
    <row r="86" spans="1:31" ht="12.75" customHeight="1" x14ac:dyDescent="0.25">
      <c r="A86" s="4">
        <v>59</v>
      </c>
      <c r="B86" s="4">
        <v>2</v>
      </c>
      <c r="C86" s="4">
        <v>30</v>
      </c>
      <c r="D86" s="4">
        <v>2</v>
      </c>
      <c r="E86" s="4">
        <v>2</v>
      </c>
      <c r="F86" s="4">
        <v>2</v>
      </c>
      <c r="G86" s="4">
        <v>18</v>
      </c>
      <c r="H86" s="4">
        <v>1</v>
      </c>
      <c r="I86" s="4">
        <v>2</v>
      </c>
      <c r="J86" s="4">
        <v>2</v>
      </c>
      <c r="K86" s="4">
        <v>2</v>
      </c>
      <c r="L86" s="4">
        <v>2</v>
      </c>
      <c r="M86" s="4">
        <v>4</v>
      </c>
      <c r="N86" s="4">
        <v>2</v>
      </c>
      <c r="O86" s="4">
        <v>1</v>
      </c>
      <c r="P86" s="4">
        <v>3</v>
      </c>
      <c r="Q86" s="4">
        <v>2</v>
      </c>
      <c r="R86" s="4">
        <v>1</v>
      </c>
      <c r="S86" s="4">
        <v>5</v>
      </c>
      <c r="T86" s="4">
        <v>6.29</v>
      </c>
      <c r="U86" s="4">
        <v>2</v>
      </c>
      <c r="V86" s="4">
        <v>6</v>
      </c>
      <c r="W86" s="4">
        <v>3</v>
      </c>
      <c r="X86" s="4">
        <v>12</v>
      </c>
      <c r="Y86" s="4">
        <v>9.1999999999999993</v>
      </c>
      <c r="Z86" s="4" t="s">
        <v>6</v>
      </c>
      <c r="AA86" s="4" t="s">
        <v>6</v>
      </c>
      <c r="AB86" s="4" t="s">
        <v>6</v>
      </c>
      <c r="AC86" s="4" t="s">
        <v>6</v>
      </c>
      <c r="AD86" s="23">
        <v>5</v>
      </c>
      <c r="AE86" s="4"/>
    </row>
    <row r="87" spans="1:31" ht="12.75" customHeight="1" x14ac:dyDescent="0.25">
      <c r="A87" s="4">
        <v>24</v>
      </c>
      <c r="B87" s="4">
        <v>1</v>
      </c>
      <c r="C87" s="4">
        <v>25</v>
      </c>
      <c r="D87" s="4">
        <v>2</v>
      </c>
      <c r="E87" s="4">
        <v>2</v>
      </c>
      <c r="F87" s="4">
        <v>2</v>
      </c>
      <c r="G87" s="4">
        <v>32</v>
      </c>
      <c r="H87" s="4">
        <v>1</v>
      </c>
      <c r="I87" s="4">
        <v>2</v>
      </c>
      <c r="J87" s="4">
        <v>2</v>
      </c>
      <c r="K87" s="4">
        <v>1</v>
      </c>
      <c r="L87" s="4">
        <v>2</v>
      </c>
      <c r="M87" s="4">
        <v>1</v>
      </c>
      <c r="N87" s="4">
        <v>2</v>
      </c>
      <c r="O87" s="4">
        <v>1</v>
      </c>
      <c r="P87" s="4">
        <v>3</v>
      </c>
      <c r="Q87" s="4">
        <v>2</v>
      </c>
      <c r="R87" s="4">
        <v>0</v>
      </c>
      <c r="S87" s="4">
        <v>2</v>
      </c>
      <c r="T87" s="4">
        <v>1.58</v>
      </c>
      <c r="U87" s="4">
        <v>1</v>
      </c>
      <c r="V87" s="4">
        <v>3</v>
      </c>
      <c r="W87" s="4">
        <v>3</v>
      </c>
      <c r="X87" s="4">
        <v>17</v>
      </c>
      <c r="Y87" s="4">
        <v>11.7</v>
      </c>
      <c r="Z87" s="4" t="s">
        <v>29</v>
      </c>
      <c r="AA87" s="4" t="s">
        <v>65</v>
      </c>
      <c r="AB87" s="4" t="s">
        <v>60</v>
      </c>
      <c r="AC87" s="4" t="s">
        <v>22</v>
      </c>
      <c r="AD87" s="23">
        <v>3</v>
      </c>
      <c r="AE87" s="4"/>
    </row>
    <row r="88" spans="1:31" ht="12.75" customHeight="1" x14ac:dyDescent="0.25">
      <c r="A88" s="4">
        <v>48</v>
      </c>
      <c r="B88" s="4">
        <v>1</v>
      </c>
      <c r="C88" s="4">
        <v>30</v>
      </c>
      <c r="D88" s="4">
        <v>2</v>
      </c>
      <c r="E88" s="4">
        <v>2</v>
      </c>
      <c r="F88" s="4">
        <v>2</v>
      </c>
      <c r="G88" s="4">
        <v>30</v>
      </c>
      <c r="H88" s="4">
        <v>1</v>
      </c>
      <c r="I88" s="4">
        <v>2</v>
      </c>
      <c r="J88" s="4">
        <v>2</v>
      </c>
      <c r="K88" s="4">
        <v>2</v>
      </c>
      <c r="L88" s="4">
        <v>2</v>
      </c>
      <c r="M88" s="4">
        <v>4</v>
      </c>
      <c r="N88" s="4">
        <v>2</v>
      </c>
      <c r="O88" s="4">
        <v>1</v>
      </c>
      <c r="P88" s="4">
        <v>1</v>
      </c>
      <c r="Q88" s="4">
        <v>1</v>
      </c>
      <c r="R88" s="4">
        <v>1</v>
      </c>
      <c r="S88" s="4">
        <v>2</v>
      </c>
      <c r="T88" s="4">
        <v>2.62</v>
      </c>
      <c r="U88" s="4">
        <v>1</v>
      </c>
      <c r="V88" s="4">
        <v>5</v>
      </c>
      <c r="W88" s="4">
        <v>3</v>
      </c>
      <c r="X88" s="4">
        <v>15</v>
      </c>
      <c r="Y88" s="4">
        <v>17.5</v>
      </c>
      <c r="Z88" s="4" t="s">
        <v>6</v>
      </c>
      <c r="AA88" s="4" t="s">
        <v>2</v>
      </c>
      <c r="AB88" s="4" t="s">
        <v>2</v>
      </c>
      <c r="AC88" s="4" t="s">
        <v>69</v>
      </c>
      <c r="AD88" s="23">
        <v>5</v>
      </c>
      <c r="AE88" s="4"/>
    </row>
    <row r="89" spans="1:31" ht="12.75" customHeight="1" x14ac:dyDescent="0.25">
      <c r="A89" s="4">
        <v>52</v>
      </c>
      <c r="B89" s="4">
        <v>2</v>
      </c>
      <c r="C89" s="4">
        <v>8</v>
      </c>
      <c r="D89" s="4">
        <v>1</v>
      </c>
      <c r="E89" s="4">
        <v>2</v>
      </c>
      <c r="F89" s="4">
        <v>2</v>
      </c>
      <c r="G89" s="4">
        <v>9</v>
      </c>
      <c r="H89" s="4">
        <v>1</v>
      </c>
      <c r="I89" s="4">
        <v>2</v>
      </c>
      <c r="J89" s="4">
        <v>2</v>
      </c>
      <c r="K89" s="4">
        <v>1</v>
      </c>
      <c r="L89" s="4">
        <v>2</v>
      </c>
      <c r="M89" s="4">
        <v>4</v>
      </c>
      <c r="N89" s="4">
        <v>2</v>
      </c>
      <c r="O89" s="4">
        <v>1</v>
      </c>
      <c r="P89" s="4">
        <v>3</v>
      </c>
      <c r="Q89" s="4">
        <v>2</v>
      </c>
      <c r="R89" s="4">
        <v>0</v>
      </c>
      <c r="S89" s="4">
        <v>5</v>
      </c>
      <c r="T89" s="4">
        <v>8.09</v>
      </c>
      <c r="U89" s="4">
        <v>2</v>
      </c>
      <c r="V89" s="4">
        <v>3</v>
      </c>
      <c r="W89" s="4">
        <v>3</v>
      </c>
      <c r="X89" s="4">
        <v>24</v>
      </c>
      <c r="Y89" s="4">
        <v>16.2</v>
      </c>
      <c r="Z89" s="4" t="s">
        <v>6</v>
      </c>
      <c r="AA89" s="4" t="s">
        <v>6</v>
      </c>
      <c r="AB89" s="4" t="s">
        <v>6</v>
      </c>
      <c r="AC89" s="4" t="s">
        <v>22</v>
      </c>
      <c r="AD89" s="23">
        <v>2</v>
      </c>
      <c r="AE89" s="4"/>
    </row>
    <row r="90" spans="1:31" ht="12.75" customHeight="1" x14ac:dyDescent="0.25">
      <c r="A90" s="4">
        <v>48</v>
      </c>
      <c r="B90" s="4">
        <v>1</v>
      </c>
      <c r="C90" s="4">
        <v>15</v>
      </c>
      <c r="D90" s="4">
        <v>1</v>
      </c>
      <c r="E90" s="4">
        <v>2</v>
      </c>
      <c r="F90" s="4">
        <v>1</v>
      </c>
      <c r="G90" s="4">
        <v>13</v>
      </c>
      <c r="H90" s="4">
        <v>1</v>
      </c>
      <c r="I90" s="4">
        <v>2</v>
      </c>
      <c r="J90" s="4">
        <v>2</v>
      </c>
      <c r="K90" s="4">
        <v>2</v>
      </c>
      <c r="L90" s="4">
        <v>2</v>
      </c>
      <c r="M90" s="4">
        <v>4</v>
      </c>
      <c r="N90" s="4">
        <v>2</v>
      </c>
      <c r="O90" s="4">
        <v>2</v>
      </c>
      <c r="P90" s="4">
        <v>2</v>
      </c>
      <c r="Q90" s="4">
        <v>2</v>
      </c>
      <c r="R90" s="4">
        <v>0</v>
      </c>
      <c r="S90" s="4">
        <v>3</v>
      </c>
      <c r="T90" s="4">
        <v>3.43</v>
      </c>
      <c r="U90" s="4">
        <v>1</v>
      </c>
      <c r="V90" s="4">
        <v>3</v>
      </c>
      <c r="W90" s="4">
        <v>2</v>
      </c>
      <c r="X90" s="4">
        <v>16</v>
      </c>
      <c r="Y90" s="4">
        <v>12.2</v>
      </c>
      <c r="Z90" s="4" t="s">
        <v>75</v>
      </c>
      <c r="AA90" s="4" t="s">
        <v>6</v>
      </c>
      <c r="AB90" s="4" t="s">
        <v>2</v>
      </c>
      <c r="AC90" s="4" t="s">
        <v>22</v>
      </c>
      <c r="AD90" s="23">
        <v>2</v>
      </c>
      <c r="AE90" s="4"/>
    </row>
    <row r="91" spans="1:31" ht="12.75" customHeight="1" x14ac:dyDescent="0.25">
      <c r="A91" s="4">
        <v>37</v>
      </c>
      <c r="B91" s="4">
        <v>1</v>
      </c>
      <c r="C91" s="4">
        <v>15</v>
      </c>
      <c r="D91" s="4">
        <v>1</v>
      </c>
      <c r="E91" s="4">
        <v>2</v>
      </c>
      <c r="F91" s="4">
        <v>1</v>
      </c>
      <c r="G91" s="4">
        <v>15</v>
      </c>
      <c r="H91" s="4">
        <v>1</v>
      </c>
      <c r="I91" s="4">
        <v>1</v>
      </c>
      <c r="J91" s="4">
        <v>1</v>
      </c>
      <c r="K91" s="4">
        <v>1</v>
      </c>
      <c r="L91" s="4">
        <v>2</v>
      </c>
      <c r="M91" s="4">
        <v>4</v>
      </c>
      <c r="N91" s="4">
        <v>2</v>
      </c>
      <c r="O91" s="4">
        <v>2</v>
      </c>
      <c r="P91" s="4">
        <v>2</v>
      </c>
      <c r="Q91" s="4">
        <v>1</v>
      </c>
      <c r="R91" s="4">
        <v>0</v>
      </c>
      <c r="S91" s="4">
        <v>2</v>
      </c>
      <c r="T91" s="4">
        <v>1.2</v>
      </c>
      <c r="U91" s="4">
        <v>1</v>
      </c>
      <c r="V91" s="4">
        <v>3</v>
      </c>
      <c r="W91" s="4">
        <v>1</v>
      </c>
      <c r="X91" s="4">
        <v>5</v>
      </c>
      <c r="Y91" s="4">
        <v>38.200000000000003</v>
      </c>
      <c r="Z91" s="4" t="s">
        <v>75</v>
      </c>
      <c r="AA91" s="4" t="s">
        <v>2</v>
      </c>
      <c r="AB91" s="4" t="s">
        <v>2</v>
      </c>
      <c r="AC91" s="4" t="s">
        <v>22</v>
      </c>
      <c r="AD91" s="23">
        <v>2</v>
      </c>
      <c r="AE91" s="4"/>
    </row>
    <row r="92" spans="1:31" ht="12.75" customHeight="1" x14ac:dyDescent="0.25">
      <c r="A92" s="4">
        <v>27</v>
      </c>
      <c r="B92" s="4">
        <v>1</v>
      </c>
      <c r="C92" s="4">
        <v>50</v>
      </c>
      <c r="D92" s="4">
        <v>2</v>
      </c>
      <c r="E92" s="4">
        <v>2</v>
      </c>
      <c r="F92" s="4">
        <v>1</v>
      </c>
      <c r="G92" s="4">
        <v>49</v>
      </c>
      <c r="H92" s="4">
        <v>1</v>
      </c>
      <c r="I92" s="4">
        <v>1</v>
      </c>
      <c r="J92" s="4">
        <v>1</v>
      </c>
      <c r="K92" s="4">
        <v>1</v>
      </c>
      <c r="L92" s="4">
        <v>2</v>
      </c>
      <c r="M92" s="4">
        <v>4</v>
      </c>
      <c r="N92" s="4">
        <v>2</v>
      </c>
      <c r="O92" s="4">
        <v>1</v>
      </c>
      <c r="P92" s="4">
        <v>3</v>
      </c>
      <c r="Q92" s="4">
        <v>1</v>
      </c>
      <c r="R92" s="4">
        <v>0</v>
      </c>
      <c r="S92" s="4">
        <v>2</v>
      </c>
      <c r="T92" s="4">
        <v>2.12</v>
      </c>
      <c r="U92" s="4">
        <v>1</v>
      </c>
      <c r="V92" s="4">
        <v>3</v>
      </c>
      <c r="W92" s="4">
        <v>3</v>
      </c>
      <c r="X92" s="4">
        <v>12</v>
      </c>
      <c r="Y92" s="4">
        <v>38.299999999999997</v>
      </c>
      <c r="Z92" s="4" t="s">
        <v>75</v>
      </c>
      <c r="AA92" s="4" t="s">
        <v>66</v>
      </c>
      <c r="AB92" s="4" t="s">
        <v>11</v>
      </c>
      <c r="AC92" s="4" t="s">
        <v>22</v>
      </c>
      <c r="AD92" s="23">
        <v>2</v>
      </c>
      <c r="AE92" s="4"/>
    </row>
    <row r="93" spans="1:31" ht="12.75" customHeight="1" x14ac:dyDescent="0.25">
      <c r="A93" s="4">
        <v>42</v>
      </c>
      <c r="B93" s="4">
        <v>1</v>
      </c>
      <c r="C93" s="4">
        <v>40</v>
      </c>
      <c r="D93" s="4">
        <v>2</v>
      </c>
      <c r="E93" s="4">
        <v>2</v>
      </c>
      <c r="F93" s="4">
        <v>1</v>
      </c>
      <c r="G93" s="4">
        <v>53</v>
      </c>
      <c r="H93" s="4">
        <v>1</v>
      </c>
      <c r="I93" s="4">
        <v>2</v>
      </c>
      <c r="J93" s="4">
        <v>2</v>
      </c>
      <c r="K93" s="4">
        <v>2</v>
      </c>
      <c r="L93" s="4">
        <v>2</v>
      </c>
      <c r="M93" s="4">
        <v>4</v>
      </c>
      <c r="N93" s="4">
        <v>2</v>
      </c>
      <c r="O93" s="4">
        <v>3</v>
      </c>
      <c r="P93" s="4">
        <v>4</v>
      </c>
      <c r="Q93" s="4">
        <v>1</v>
      </c>
      <c r="R93" s="4">
        <v>0</v>
      </c>
      <c r="S93" s="4">
        <v>1</v>
      </c>
      <c r="T93" s="4">
        <v>0.5</v>
      </c>
      <c r="U93" s="4">
        <v>1</v>
      </c>
      <c r="V93" s="4">
        <v>3</v>
      </c>
      <c r="W93" s="4">
        <v>2</v>
      </c>
      <c r="X93" s="4">
        <v>3</v>
      </c>
      <c r="Y93" s="4">
        <v>39.799999999999997</v>
      </c>
      <c r="Z93" s="4" t="s">
        <v>75</v>
      </c>
      <c r="AA93" s="4" t="s">
        <v>21</v>
      </c>
      <c r="AB93" s="4" t="s">
        <v>21</v>
      </c>
      <c r="AC93" s="4" t="s">
        <v>21</v>
      </c>
      <c r="AD93" s="23">
        <v>2</v>
      </c>
      <c r="AE93" s="4"/>
    </row>
    <row r="94" spans="1:31" ht="12.75" customHeight="1" x14ac:dyDescent="0.25">
      <c r="A94" s="4">
        <v>36</v>
      </c>
      <c r="B94" s="4">
        <v>1</v>
      </c>
      <c r="C94" s="4">
        <v>35</v>
      </c>
      <c r="D94" s="4">
        <v>2</v>
      </c>
      <c r="E94" s="4">
        <v>2</v>
      </c>
      <c r="F94" s="4">
        <v>2</v>
      </c>
      <c r="G94" s="4">
        <v>22</v>
      </c>
      <c r="H94" s="4">
        <v>1</v>
      </c>
      <c r="I94" s="4">
        <v>2</v>
      </c>
      <c r="J94" s="4">
        <v>2</v>
      </c>
      <c r="K94" s="4">
        <v>2</v>
      </c>
      <c r="L94" s="4">
        <v>2</v>
      </c>
      <c r="M94" s="4">
        <v>4</v>
      </c>
      <c r="N94" s="4">
        <v>2</v>
      </c>
      <c r="O94" s="4">
        <v>3</v>
      </c>
      <c r="P94" s="4">
        <v>4</v>
      </c>
      <c r="Q94" s="4">
        <v>2</v>
      </c>
      <c r="R94" s="4">
        <v>1</v>
      </c>
      <c r="S94" s="4">
        <v>5</v>
      </c>
      <c r="T94" s="4">
        <v>8.1</v>
      </c>
      <c r="U94" s="4">
        <v>2</v>
      </c>
      <c r="V94" s="4">
        <v>6</v>
      </c>
      <c r="W94" s="4">
        <v>2</v>
      </c>
      <c r="X94" s="4">
        <v>6</v>
      </c>
      <c r="Y94" s="4">
        <v>37.4</v>
      </c>
      <c r="Z94" s="4" t="s">
        <v>6</v>
      </c>
      <c r="AA94" s="4" t="s">
        <v>6</v>
      </c>
      <c r="AB94" s="4" t="s">
        <v>6</v>
      </c>
      <c r="AC94" s="4" t="s">
        <v>6</v>
      </c>
      <c r="AD94" s="23">
        <v>5</v>
      </c>
      <c r="AE94" s="4"/>
    </row>
    <row r="95" spans="1:31" ht="12.75" customHeight="1" x14ac:dyDescent="0.25">
      <c r="A95" s="4">
        <v>41</v>
      </c>
      <c r="B95" s="4">
        <v>1</v>
      </c>
      <c r="C95" s="4">
        <v>20</v>
      </c>
      <c r="D95" s="4">
        <v>2</v>
      </c>
      <c r="E95" s="4">
        <v>2</v>
      </c>
      <c r="F95" s="4">
        <v>2</v>
      </c>
      <c r="G95" s="4">
        <v>18</v>
      </c>
      <c r="H95" s="4">
        <v>1</v>
      </c>
      <c r="I95" s="4">
        <v>2</v>
      </c>
      <c r="J95" s="4">
        <v>2</v>
      </c>
      <c r="K95" s="4">
        <v>2</v>
      </c>
      <c r="L95" s="4">
        <v>2</v>
      </c>
      <c r="M95" s="4">
        <v>4</v>
      </c>
      <c r="N95" s="4">
        <v>2</v>
      </c>
      <c r="O95" s="4">
        <v>1</v>
      </c>
      <c r="P95" s="4">
        <v>3</v>
      </c>
      <c r="Q95" s="4">
        <v>2</v>
      </c>
      <c r="R95" s="4">
        <v>0</v>
      </c>
      <c r="S95" s="4">
        <v>3</v>
      </c>
      <c r="T95" s="4">
        <v>4.21</v>
      </c>
      <c r="U95" s="4">
        <v>2</v>
      </c>
      <c r="V95" s="4">
        <v>3</v>
      </c>
      <c r="W95" s="4">
        <v>3</v>
      </c>
      <c r="X95" s="4">
        <v>48</v>
      </c>
      <c r="Y95" s="4">
        <v>30.4</v>
      </c>
      <c r="Z95" s="4" t="s">
        <v>6</v>
      </c>
      <c r="AA95" s="4" t="s">
        <v>6</v>
      </c>
      <c r="AB95" s="4" t="s">
        <v>6</v>
      </c>
      <c r="AC95" s="4" t="s">
        <v>22</v>
      </c>
      <c r="AD95" s="23">
        <v>2</v>
      </c>
      <c r="AE95" s="4"/>
    </row>
    <row r="96" spans="1:31" ht="12.75" customHeight="1" x14ac:dyDescent="0.25">
      <c r="A96" s="4">
        <v>46</v>
      </c>
      <c r="B96" s="4">
        <v>1</v>
      </c>
      <c r="C96" s="4">
        <v>30</v>
      </c>
      <c r="D96" s="4">
        <v>2</v>
      </c>
      <c r="E96" s="4">
        <v>2</v>
      </c>
      <c r="F96" s="4">
        <v>1</v>
      </c>
      <c r="G96" s="4">
        <v>31</v>
      </c>
      <c r="H96" s="4">
        <v>1</v>
      </c>
      <c r="I96" s="4">
        <v>2</v>
      </c>
      <c r="J96" s="4">
        <v>2</v>
      </c>
      <c r="K96" s="4">
        <v>1</v>
      </c>
      <c r="L96" s="4">
        <v>2</v>
      </c>
      <c r="M96" s="4">
        <v>4</v>
      </c>
      <c r="N96" s="4">
        <v>2</v>
      </c>
      <c r="O96" s="4">
        <v>2</v>
      </c>
      <c r="P96" s="4">
        <v>2</v>
      </c>
      <c r="Q96" s="4">
        <v>1</v>
      </c>
      <c r="R96" s="4">
        <v>0</v>
      </c>
      <c r="S96" s="4">
        <v>3</v>
      </c>
      <c r="T96" s="4">
        <v>2.4300000000000002</v>
      </c>
      <c r="U96" s="4">
        <v>1</v>
      </c>
      <c r="V96" s="4">
        <v>3</v>
      </c>
      <c r="W96" s="4">
        <v>1</v>
      </c>
      <c r="X96" s="4">
        <v>5</v>
      </c>
      <c r="Y96" s="4">
        <v>37.4</v>
      </c>
      <c r="Z96" s="4" t="s">
        <v>75</v>
      </c>
      <c r="AA96" s="4" t="s">
        <v>2</v>
      </c>
      <c r="AB96" s="4" t="s">
        <v>2</v>
      </c>
      <c r="AC96" s="4" t="s">
        <v>22</v>
      </c>
      <c r="AD96" s="23">
        <v>2</v>
      </c>
      <c r="AE96" s="4"/>
    </row>
    <row r="97" spans="1:31" ht="12.75" customHeight="1" x14ac:dyDescent="0.25">
      <c r="A97" s="4">
        <v>36</v>
      </c>
      <c r="B97" s="4">
        <v>1</v>
      </c>
      <c r="C97" s="4">
        <v>50</v>
      </c>
      <c r="D97" s="4">
        <v>2</v>
      </c>
      <c r="E97" s="4">
        <v>2</v>
      </c>
      <c r="F97" s="4">
        <v>1</v>
      </c>
      <c r="G97" s="4">
        <v>18</v>
      </c>
      <c r="H97" s="4">
        <v>1</v>
      </c>
      <c r="I97" s="4">
        <v>2</v>
      </c>
      <c r="J97" s="4">
        <v>1</v>
      </c>
      <c r="K97" s="4">
        <v>1</v>
      </c>
      <c r="L97" s="4">
        <v>2</v>
      </c>
      <c r="M97" s="4">
        <v>4</v>
      </c>
      <c r="N97" s="4">
        <v>2</v>
      </c>
      <c r="O97" s="4">
        <v>2</v>
      </c>
      <c r="P97" s="4">
        <v>1</v>
      </c>
      <c r="Q97" s="4">
        <v>1</v>
      </c>
      <c r="R97" s="4">
        <v>0</v>
      </c>
      <c r="S97" s="4">
        <v>2</v>
      </c>
      <c r="T97" s="4">
        <v>1.94</v>
      </c>
      <c r="U97" s="4">
        <v>1</v>
      </c>
      <c r="V97" s="4">
        <v>3</v>
      </c>
      <c r="W97" s="4">
        <v>1</v>
      </c>
      <c r="X97" s="4">
        <v>2</v>
      </c>
      <c r="Y97" s="4">
        <v>25.8</v>
      </c>
      <c r="Z97" s="4" t="s">
        <v>30</v>
      </c>
      <c r="AA97" s="4" t="s">
        <v>2</v>
      </c>
      <c r="AB97" s="4" t="s">
        <v>2</v>
      </c>
      <c r="AC97" s="4" t="s">
        <v>22</v>
      </c>
      <c r="AD97" s="23">
        <v>2</v>
      </c>
      <c r="AE97" s="4"/>
    </row>
    <row r="98" spans="1:31" ht="12.75" customHeight="1" x14ac:dyDescent="0.25">
      <c r="A98" s="4">
        <v>59</v>
      </c>
      <c r="B98" s="4">
        <v>2</v>
      </c>
      <c r="C98" s="4">
        <v>0</v>
      </c>
      <c r="D98" s="4">
        <v>1</v>
      </c>
      <c r="E98" s="4">
        <v>2</v>
      </c>
      <c r="F98" s="4">
        <v>1</v>
      </c>
      <c r="G98" s="4">
        <v>9</v>
      </c>
      <c r="H98" s="4">
        <v>1</v>
      </c>
      <c r="I98" s="4">
        <v>2</v>
      </c>
      <c r="J98" s="4">
        <v>2</v>
      </c>
      <c r="K98" s="4">
        <v>2</v>
      </c>
      <c r="L98" s="4">
        <v>2</v>
      </c>
      <c r="M98" s="4">
        <v>4</v>
      </c>
      <c r="N98" s="4">
        <v>1</v>
      </c>
      <c r="O98" s="4">
        <v>2</v>
      </c>
      <c r="P98" s="4">
        <v>2</v>
      </c>
      <c r="Q98" s="4">
        <v>2</v>
      </c>
      <c r="R98" s="4">
        <v>0</v>
      </c>
      <c r="S98" s="4">
        <v>3</v>
      </c>
      <c r="T98" s="4">
        <v>6.03</v>
      </c>
      <c r="U98" s="4">
        <v>2</v>
      </c>
      <c r="V98" s="4">
        <v>2</v>
      </c>
      <c r="W98" s="4">
        <v>1</v>
      </c>
      <c r="X98" s="4">
        <v>2</v>
      </c>
      <c r="Y98" s="4">
        <v>23.7</v>
      </c>
      <c r="Z98" s="4" t="s">
        <v>35</v>
      </c>
      <c r="AA98" s="4" t="s">
        <v>6</v>
      </c>
      <c r="AB98" s="4" t="s">
        <v>6</v>
      </c>
      <c r="AC98" s="4" t="s">
        <v>27</v>
      </c>
      <c r="AD98" s="23">
        <v>2</v>
      </c>
      <c r="AE98" s="4"/>
    </row>
    <row r="99" spans="1:31" ht="12.75" customHeight="1" x14ac:dyDescent="0.25">
      <c r="A99" s="4">
        <v>37</v>
      </c>
      <c r="B99" s="4">
        <v>1</v>
      </c>
      <c r="C99" s="4">
        <v>0</v>
      </c>
      <c r="D99" s="4">
        <v>1</v>
      </c>
      <c r="E99" s="4">
        <v>2</v>
      </c>
      <c r="F99" s="4">
        <v>1</v>
      </c>
      <c r="G99" s="4">
        <v>10</v>
      </c>
      <c r="H99" s="4">
        <v>1</v>
      </c>
      <c r="I99" s="4">
        <v>2</v>
      </c>
      <c r="J99" s="4">
        <v>1</v>
      </c>
      <c r="K99" s="4">
        <v>1</v>
      </c>
      <c r="L99" s="4">
        <v>2</v>
      </c>
      <c r="M99" s="4">
        <v>4</v>
      </c>
      <c r="N99" s="4">
        <v>1</v>
      </c>
      <c r="O99" s="4">
        <v>2</v>
      </c>
      <c r="P99" s="4">
        <v>2</v>
      </c>
      <c r="Q99" s="4">
        <v>1</v>
      </c>
      <c r="R99" s="4">
        <v>0</v>
      </c>
      <c r="S99" s="4">
        <v>1</v>
      </c>
      <c r="T99" s="4">
        <v>1.77</v>
      </c>
      <c r="U99" s="4">
        <v>1</v>
      </c>
      <c r="V99" s="4">
        <v>1</v>
      </c>
      <c r="W99" s="4">
        <v>1</v>
      </c>
      <c r="X99" s="4">
        <v>5</v>
      </c>
      <c r="Y99" s="4">
        <v>19.600000000000001</v>
      </c>
      <c r="Z99" s="4" t="s">
        <v>35</v>
      </c>
      <c r="AA99" s="4" t="s">
        <v>10</v>
      </c>
      <c r="AB99" s="4" t="s">
        <v>17</v>
      </c>
      <c r="AC99" s="4" t="s">
        <v>17</v>
      </c>
      <c r="AD99" s="23">
        <v>2</v>
      </c>
      <c r="AE99" s="4"/>
    </row>
    <row r="100" spans="1:31" ht="12.75" customHeight="1" x14ac:dyDescent="0.25">
      <c r="A100" s="4">
        <v>39</v>
      </c>
      <c r="B100" s="4">
        <v>1</v>
      </c>
      <c r="C100" s="4">
        <v>22</v>
      </c>
      <c r="D100" s="4">
        <v>2</v>
      </c>
      <c r="E100" s="4">
        <v>2</v>
      </c>
      <c r="F100" s="4">
        <v>2</v>
      </c>
      <c r="G100" s="4">
        <v>20</v>
      </c>
      <c r="H100" s="4">
        <v>1</v>
      </c>
      <c r="I100" s="4">
        <v>2</v>
      </c>
      <c r="J100" s="4">
        <v>2</v>
      </c>
      <c r="K100" s="4">
        <v>1</v>
      </c>
      <c r="L100" s="4">
        <v>2</v>
      </c>
      <c r="M100" s="4">
        <v>4</v>
      </c>
      <c r="N100" s="4">
        <v>2</v>
      </c>
      <c r="O100" s="4">
        <v>1</v>
      </c>
      <c r="P100" s="4">
        <v>1</v>
      </c>
      <c r="Q100" s="4">
        <v>2</v>
      </c>
      <c r="R100" s="4">
        <v>0</v>
      </c>
      <c r="S100" s="4">
        <v>4</v>
      </c>
      <c r="T100" s="4">
        <v>5.67</v>
      </c>
      <c r="U100" s="4">
        <v>2</v>
      </c>
      <c r="V100" s="4">
        <v>3</v>
      </c>
      <c r="W100" s="4">
        <v>3</v>
      </c>
      <c r="X100" s="4">
        <v>5</v>
      </c>
      <c r="Y100" s="4">
        <v>20.399999999999999</v>
      </c>
      <c r="Z100" s="4" t="s">
        <v>6</v>
      </c>
      <c r="AA100" s="4" t="s">
        <v>6</v>
      </c>
      <c r="AB100" s="4" t="s">
        <v>6</v>
      </c>
      <c r="AC100" s="4" t="s">
        <v>22</v>
      </c>
      <c r="AD100" s="23">
        <v>3</v>
      </c>
      <c r="AE100" s="4"/>
    </row>
    <row r="101" spans="1:31" ht="12.75" customHeight="1" x14ac:dyDescent="0.25">
      <c r="A101" s="4">
        <v>41</v>
      </c>
      <c r="B101" s="4">
        <v>1</v>
      </c>
      <c r="C101" s="4">
        <v>0</v>
      </c>
      <c r="D101" s="4">
        <v>1</v>
      </c>
      <c r="E101" s="4">
        <v>2</v>
      </c>
      <c r="F101" s="4">
        <v>1</v>
      </c>
      <c r="G101" s="4">
        <v>15</v>
      </c>
      <c r="H101" s="4">
        <v>1</v>
      </c>
      <c r="I101" s="4">
        <v>2</v>
      </c>
      <c r="J101" s="4">
        <v>2</v>
      </c>
      <c r="K101" s="4">
        <v>1</v>
      </c>
      <c r="L101" s="4">
        <v>2</v>
      </c>
      <c r="M101" s="4">
        <v>1</v>
      </c>
      <c r="N101" s="4">
        <v>2</v>
      </c>
      <c r="O101" s="4">
        <v>2</v>
      </c>
      <c r="P101" s="4">
        <v>2</v>
      </c>
      <c r="Q101" s="4">
        <v>1</v>
      </c>
      <c r="R101" s="4">
        <v>0</v>
      </c>
      <c r="S101" s="4">
        <v>0</v>
      </c>
      <c r="T101" s="4">
        <v>1.86</v>
      </c>
      <c r="U101" s="4">
        <v>1</v>
      </c>
      <c r="V101" s="4">
        <v>1</v>
      </c>
      <c r="W101" s="4">
        <v>1</v>
      </c>
      <c r="X101" s="4">
        <v>5</v>
      </c>
      <c r="Y101" s="4">
        <v>28.6</v>
      </c>
      <c r="Z101" s="4" t="s">
        <v>35</v>
      </c>
      <c r="AA101" s="4" t="s">
        <v>10</v>
      </c>
      <c r="AB101" s="4" t="s">
        <v>17</v>
      </c>
      <c r="AC101" s="4" t="s">
        <v>17</v>
      </c>
      <c r="AD101" s="23">
        <v>2</v>
      </c>
      <c r="AE101" s="4"/>
    </row>
    <row r="102" spans="1:31" ht="12.75" customHeight="1" x14ac:dyDescent="0.25">
      <c r="A102" s="4">
        <v>46</v>
      </c>
      <c r="B102" s="4">
        <v>1</v>
      </c>
      <c r="C102" s="4">
        <v>15</v>
      </c>
      <c r="D102" s="4">
        <v>1</v>
      </c>
      <c r="E102" s="4">
        <v>2</v>
      </c>
      <c r="F102" s="4">
        <v>2</v>
      </c>
      <c r="G102" s="4">
        <v>11</v>
      </c>
      <c r="H102" s="4">
        <v>1</v>
      </c>
      <c r="I102" s="4">
        <v>2</v>
      </c>
      <c r="J102" s="4">
        <v>2</v>
      </c>
      <c r="K102" s="4">
        <v>2</v>
      </c>
      <c r="L102" s="4">
        <v>2</v>
      </c>
      <c r="M102" s="4">
        <v>4</v>
      </c>
      <c r="N102" s="4">
        <v>1</v>
      </c>
      <c r="O102" s="4">
        <v>1</v>
      </c>
      <c r="P102" s="4">
        <v>2</v>
      </c>
      <c r="Q102" s="4">
        <v>2</v>
      </c>
      <c r="R102" s="4">
        <v>0</v>
      </c>
      <c r="S102" s="4">
        <v>2</v>
      </c>
      <c r="T102" s="4">
        <v>1.52</v>
      </c>
      <c r="U102" s="4">
        <v>1</v>
      </c>
      <c r="V102" s="4">
        <v>2</v>
      </c>
      <c r="W102" s="4">
        <v>2</v>
      </c>
      <c r="X102" s="4">
        <v>3</v>
      </c>
      <c r="Y102" s="4">
        <v>11.8</v>
      </c>
      <c r="Z102" s="4" t="s">
        <v>6</v>
      </c>
      <c r="AA102" s="4" t="s">
        <v>6</v>
      </c>
      <c r="AB102" s="4" t="s">
        <v>13</v>
      </c>
      <c r="AC102" s="4" t="s">
        <v>67</v>
      </c>
      <c r="AD102" s="23">
        <v>2</v>
      </c>
      <c r="AE102" s="4"/>
    </row>
    <row r="103" spans="1:31" ht="12.75" customHeight="1" x14ac:dyDescent="0.25">
      <c r="A103" s="4">
        <v>31</v>
      </c>
      <c r="B103" s="4">
        <v>1</v>
      </c>
      <c r="C103" s="4">
        <v>25</v>
      </c>
      <c r="D103" s="4">
        <v>2</v>
      </c>
      <c r="E103" s="4">
        <v>2</v>
      </c>
      <c r="F103" s="4">
        <v>2</v>
      </c>
      <c r="G103" s="4">
        <v>24</v>
      </c>
      <c r="H103" s="4">
        <v>1</v>
      </c>
      <c r="I103" s="4">
        <v>2</v>
      </c>
      <c r="J103" s="4">
        <v>2</v>
      </c>
      <c r="K103" s="4">
        <v>2</v>
      </c>
      <c r="L103" s="4">
        <v>2</v>
      </c>
      <c r="M103" s="4">
        <v>4</v>
      </c>
      <c r="N103" s="4">
        <v>2</v>
      </c>
      <c r="O103" s="4">
        <v>1</v>
      </c>
      <c r="P103" s="4">
        <v>1</v>
      </c>
      <c r="Q103" s="4">
        <v>2</v>
      </c>
      <c r="R103" s="4">
        <v>2</v>
      </c>
      <c r="S103" s="4">
        <v>5</v>
      </c>
      <c r="T103" s="4">
        <v>16.5</v>
      </c>
      <c r="U103" s="4">
        <v>2</v>
      </c>
      <c r="V103" s="4">
        <v>6</v>
      </c>
      <c r="W103" s="4">
        <v>3</v>
      </c>
      <c r="X103" s="4">
        <v>9</v>
      </c>
      <c r="Y103" s="4">
        <v>7.9</v>
      </c>
      <c r="Z103" s="4" t="s">
        <v>6</v>
      </c>
      <c r="AA103" s="4" t="s">
        <v>6</v>
      </c>
      <c r="AB103" s="4" t="s">
        <v>6</v>
      </c>
      <c r="AC103" s="4" t="s">
        <v>6</v>
      </c>
      <c r="AD103" s="23">
        <v>5</v>
      </c>
      <c r="AE103" s="4"/>
    </row>
    <row r="104" spans="1:31" ht="12.75" customHeight="1" x14ac:dyDescent="0.25">
      <c r="A104" s="4">
        <v>34</v>
      </c>
      <c r="B104" s="4">
        <v>1</v>
      </c>
      <c r="C104" s="4">
        <v>20</v>
      </c>
      <c r="D104" s="4">
        <v>2</v>
      </c>
      <c r="E104" s="4">
        <v>2</v>
      </c>
      <c r="F104" s="4">
        <v>2</v>
      </c>
      <c r="G104" s="4">
        <v>18</v>
      </c>
      <c r="H104" s="4">
        <v>1</v>
      </c>
      <c r="I104" s="4">
        <v>2</v>
      </c>
      <c r="J104" s="4">
        <v>2</v>
      </c>
      <c r="K104" s="4">
        <v>2</v>
      </c>
      <c r="L104" s="4">
        <v>2</v>
      </c>
      <c r="M104" s="4">
        <v>4</v>
      </c>
      <c r="N104" s="4">
        <v>1</v>
      </c>
      <c r="O104" s="4">
        <v>2</v>
      </c>
      <c r="P104" s="4">
        <v>3</v>
      </c>
      <c r="Q104" s="4">
        <v>2</v>
      </c>
      <c r="R104" s="4">
        <v>1</v>
      </c>
      <c r="S104" s="4">
        <v>5</v>
      </c>
      <c r="T104" s="4">
        <v>5.36</v>
      </c>
      <c r="U104" s="4">
        <v>2</v>
      </c>
      <c r="V104" s="4">
        <v>5</v>
      </c>
      <c r="W104" s="4">
        <v>3</v>
      </c>
      <c r="X104" s="4">
        <v>6</v>
      </c>
      <c r="Y104" s="4">
        <v>20.9</v>
      </c>
      <c r="Z104" s="4" t="s">
        <v>6</v>
      </c>
      <c r="AA104" s="4" t="s">
        <v>31</v>
      </c>
      <c r="AB104" s="4" t="s">
        <v>6</v>
      </c>
      <c r="AC104" s="4" t="s">
        <v>6</v>
      </c>
      <c r="AD104" s="23">
        <v>5</v>
      </c>
      <c r="AE104" s="4"/>
    </row>
    <row r="105" spans="1:31" ht="12.75" customHeight="1" x14ac:dyDescent="0.25">
      <c r="A105" s="4">
        <v>46</v>
      </c>
      <c r="B105" s="4">
        <v>1</v>
      </c>
      <c r="C105" s="4">
        <v>0</v>
      </c>
      <c r="D105" s="4">
        <v>1</v>
      </c>
      <c r="E105" s="4">
        <v>2</v>
      </c>
      <c r="F105" s="4">
        <v>1</v>
      </c>
      <c r="G105" s="4">
        <v>12</v>
      </c>
      <c r="H105" s="4">
        <v>1</v>
      </c>
      <c r="I105" s="4">
        <v>2</v>
      </c>
      <c r="J105" s="4">
        <v>2</v>
      </c>
      <c r="K105" s="4">
        <v>2</v>
      </c>
      <c r="L105" s="4">
        <v>2</v>
      </c>
      <c r="M105" s="4">
        <v>4</v>
      </c>
      <c r="N105" s="4">
        <v>1</v>
      </c>
      <c r="O105" s="4">
        <v>3</v>
      </c>
      <c r="P105" s="4">
        <v>4</v>
      </c>
      <c r="Q105" s="4">
        <v>2</v>
      </c>
      <c r="R105" s="4">
        <v>0</v>
      </c>
      <c r="S105" s="4">
        <v>2</v>
      </c>
      <c r="T105" s="4">
        <v>1.77</v>
      </c>
      <c r="U105" s="4">
        <v>1</v>
      </c>
      <c r="V105" s="4">
        <v>2</v>
      </c>
      <c r="W105" s="4">
        <v>1</v>
      </c>
      <c r="X105" s="4">
        <v>5</v>
      </c>
      <c r="Y105" s="4">
        <v>35.200000000000003</v>
      </c>
      <c r="Z105" s="4" t="s">
        <v>35</v>
      </c>
      <c r="AA105" s="4" t="s">
        <v>6</v>
      </c>
      <c r="AB105" s="4" t="s">
        <v>13</v>
      </c>
      <c r="AC105" s="4" t="s">
        <v>67</v>
      </c>
      <c r="AD105" s="23">
        <v>2</v>
      </c>
      <c r="AE105" s="4"/>
    </row>
    <row r="106" spans="1:31" ht="12.75" customHeight="1" x14ac:dyDescent="0.25">
      <c r="A106" s="4">
        <v>72</v>
      </c>
      <c r="B106" s="4">
        <v>2</v>
      </c>
      <c r="C106" s="4">
        <v>22</v>
      </c>
      <c r="D106" s="4">
        <v>2</v>
      </c>
      <c r="E106" s="4">
        <v>2</v>
      </c>
      <c r="F106" s="4">
        <v>2</v>
      </c>
      <c r="G106" s="4">
        <v>22</v>
      </c>
      <c r="H106" s="4">
        <v>1</v>
      </c>
      <c r="I106" s="4">
        <v>2</v>
      </c>
      <c r="J106" s="4">
        <v>2</v>
      </c>
      <c r="K106" s="4">
        <v>2</v>
      </c>
      <c r="L106" s="4">
        <v>2</v>
      </c>
      <c r="M106" s="4">
        <v>4</v>
      </c>
      <c r="N106" s="4">
        <v>2</v>
      </c>
      <c r="O106" s="4">
        <v>1</v>
      </c>
      <c r="P106" s="4">
        <v>3</v>
      </c>
      <c r="Q106" s="4">
        <v>2</v>
      </c>
      <c r="R106" s="4">
        <v>1</v>
      </c>
      <c r="S106" s="4">
        <v>4</v>
      </c>
      <c r="T106" s="4">
        <v>5.43</v>
      </c>
      <c r="U106" s="4">
        <v>2</v>
      </c>
      <c r="V106" s="4">
        <v>6</v>
      </c>
      <c r="W106" s="4">
        <v>3</v>
      </c>
      <c r="X106" s="4">
        <v>6</v>
      </c>
      <c r="Y106" s="4">
        <v>17.8</v>
      </c>
      <c r="Z106" s="4" t="s">
        <v>6</v>
      </c>
      <c r="AA106" s="4" t="s">
        <v>6</v>
      </c>
      <c r="AB106" s="4" t="s">
        <v>6</v>
      </c>
      <c r="AC106" s="4" t="s">
        <v>6</v>
      </c>
      <c r="AD106" s="23">
        <v>5</v>
      </c>
      <c r="AE106" s="4"/>
    </row>
    <row r="107" spans="1:31" ht="12.75" customHeight="1" x14ac:dyDescent="0.25">
      <c r="A107" s="4">
        <v>54</v>
      </c>
      <c r="B107" s="4">
        <v>2</v>
      </c>
      <c r="C107" s="4">
        <v>15</v>
      </c>
      <c r="D107" s="4">
        <v>1</v>
      </c>
      <c r="E107" s="4">
        <v>2</v>
      </c>
      <c r="F107" s="4">
        <v>1</v>
      </c>
      <c r="G107" s="4">
        <v>15</v>
      </c>
      <c r="H107" s="4">
        <v>1</v>
      </c>
      <c r="I107" s="4">
        <v>2</v>
      </c>
      <c r="J107" s="4">
        <v>2</v>
      </c>
      <c r="K107" s="4">
        <v>1</v>
      </c>
      <c r="L107" s="4">
        <v>1</v>
      </c>
      <c r="M107" s="4">
        <v>4</v>
      </c>
      <c r="N107" s="4">
        <v>2</v>
      </c>
      <c r="O107" s="4">
        <v>2</v>
      </c>
      <c r="P107" s="4">
        <v>1</v>
      </c>
      <c r="Q107" s="4">
        <v>1</v>
      </c>
      <c r="R107" s="4">
        <v>0</v>
      </c>
      <c r="S107" s="4">
        <v>2</v>
      </c>
      <c r="T107" s="4">
        <v>1.76</v>
      </c>
      <c r="U107" s="4">
        <v>1</v>
      </c>
      <c r="V107" s="4">
        <v>3</v>
      </c>
      <c r="W107" s="4">
        <v>2</v>
      </c>
      <c r="X107" s="4">
        <v>7</v>
      </c>
      <c r="Y107" s="4">
        <v>14.4</v>
      </c>
      <c r="Z107" s="4" t="s">
        <v>75</v>
      </c>
      <c r="AA107" s="4" t="s">
        <v>61</v>
      </c>
      <c r="AB107" s="4" t="s">
        <v>60</v>
      </c>
      <c r="AC107" s="4" t="s">
        <v>22</v>
      </c>
      <c r="AD107" s="23">
        <v>2</v>
      </c>
      <c r="AE107" s="4"/>
    </row>
    <row r="108" spans="1:31" ht="12.75" customHeight="1" x14ac:dyDescent="0.25">
      <c r="A108" s="4">
        <v>70</v>
      </c>
      <c r="B108" s="4">
        <v>2</v>
      </c>
      <c r="C108" s="4">
        <v>25</v>
      </c>
      <c r="D108" s="4">
        <v>2</v>
      </c>
      <c r="E108" s="4">
        <v>2</v>
      </c>
      <c r="F108" s="4">
        <v>2</v>
      </c>
      <c r="G108" s="4">
        <v>21</v>
      </c>
      <c r="H108" s="4">
        <v>1</v>
      </c>
      <c r="I108" s="4">
        <v>2</v>
      </c>
      <c r="J108" s="4">
        <v>2</v>
      </c>
      <c r="K108" s="4">
        <v>2</v>
      </c>
      <c r="L108" s="4">
        <v>2</v>
      </c>
      <c r="M108" s="4">
        <v>4</v>
      </c>
      <c r="N108" s="4">
        <v>1</v>
      </c>
      <c r="O108" s="4">
        <v>2</v>
      </c>
      <c r="P108" s="4">
        <v>3</v>
      </c>
      <c r="Q108" s="4">
        <v>2</v>
      </c>
      <c r="R108" s="4">
        <v>1</v>
      </c>
      <c r="S108" s="4">
        <v>5</v>
      </c>
      <c r="T108" s="4">
        <v>24.32</v>
      </c>
      <c r="U108" s="4">
        <v>2</v>
      </c>
      <c r="V108" s="4">
        <v>6</v>
      </c>
      <c r="W108" s="4">
        <v>3</v>
      </c>
      <c r="X108" s="4">
        <v>5</v>
      </c>
      <c r="Y108" s="4">
        <v>20.3</v>
      </c>
      <c r="Z108" s="4" t="s">
        <v>6</v>
      </c>
      <c r="AA108" s="4" t="s">
        <v>6</v>
      </c>
      <c r="AB108" s="4" t="s">
        <v>6</v>
      </c>
      <c r="AC108" s="4" t="s">
        <v>6</v>
      </c>
      <c r="AD108" s="23">
        <v>5</v>
      </c>
      <c r="AE108" s="4"/>
    </row>
    <row r="109" spans="1:31" ht="12.75" customHeight="1" x14ac:dyDescent="0.25">
      <c r="A109" s="4">
        <v>68</v>
      </c>
      <c r="B109" s="4">
        <v>2</v>
      </c>
      <c r="C109" s="4">
        <v>0</v>
      </c>
      <c r="D109" s="4">
        <v>1</v>
      </c>
      <c r="E109" s="4">
        <v>2</v>
      </c>
      <c r="F109" s="4">
        <v>1</v>
      </c>
      <c r="G109" s="4">
        <v>11</v>
      </c>
      <c r="H109" s="4">
        <v>1</v>
      </c>
      <c r="I109" s="4">
        <v>2</v>
      </c>
      <c r="J109" s="4">
        <v>2</v>
      </c>
      <c r="K109" s="4">
        <v>1</v>
      </c>
      <c r="L109" s="4">
        <v>1</v>
      </c>
      <c r="M109" s="4">
        <v>1</v>
      </c>
      <c r="N109" s="4">
        <v>1</v>
      </c>
      <c r="O109" s="4">
        <v>2</v>
      </c>
      <c r="P109" s="4">
        <v>2</v>
      </c>
      <c r="Q109" s="4">
        <v>1</v>
      </c>
      <c r="R109" s="4">
        <v>0</v>
      </c>
      <c r="S109" s="4">
        <v>0</v>
      </c>
      <c r="T109" s="4">
        <v>2.09</v>
      </c>
      <c r="U109" s="4">
        <v>1</v>
      </c>
      <c r="V109" s="4">
        <v>3</v>
      </c>
      <c r="W109" s="4">
        <v>1</v>
      </c>
      <c r="X109" s="4">
        <v>5</v>
      </c>
      <c r="Y109" s="4">
        <v>38.1</v>
      </c>
      <c r="Z109" s="4" t="s">
        <v>35</v>
      </c>
      <c r="AA109" s="4" t="s">
        <v>11</v>
      </c>
      <c r="AB109" s="4" t="s">
        <v>17</v>
      </c>
      <c r="AC109" s="4" t="s">
        <v>22</v>
      </c>
      <c r="AD109" s="23">
        <v>2</v>
      </c>
      <c r="AE109" s="4"/>
    </row>
    <row r="110" spans="1:31" ht="12.75" customHeight="1" x14ac:dyDescent="0.25">
      <c r="A110" s="4">
        <v>77</v>
      </c>
      <c r="B110" s="4">
        <v>2</v>
      </c>
      <c r="C110" s="4">
        <v>0</v>
      </c>
      <c r="D110" s="4">
        <v>1</v>
      </c>
      <c r="E110" s="4">
        <v>2</v>
      </c>
      <c r="F110" s="4">
        <v>1</v>
      </c>
      <c r="G110" s="4">
        <v>15</v>
      </c>
      <c r="H110" s="4">
        <v>1</v>
      </c>
      <c r="I110" s="4">
        <v>2</v>
      </c>
      <c r="J110" s="4">
        <v>2</v>
      </c>
      <c r="K110" s="4">
        <v>1</v>
      </c>
      <c r="L110" s="4">
        <v>1</v>
      </c>
      <c r="M110" s="4">
        <v>1</v>
      </c>
      <c r="N110" s="4">
        <v>1</v>
      </c>
      <c r="O110" s="4">
        <v>2</v>
      </c>
      <c r="P110" s="4">
        <v>1</v>
      </c>
      <c r="Q110" s="4">
        <v>2</v>
      </c>
      <c r="R110" s="4">
        <v>0</v>
      </c>
      <c r="S110" s="4">
        <v>4</v>
      </c>
      <c r="T110" s="4">
        <v>4.24</v>
      </c>
      <c r="U110" s="4">
        <v>2</v>
      </c>
      <c r="V110" s="4">
        <v>1</v>
      </c>
      <c r="W110" s="4">
        <v>1</v>
      </c>
      <c r="X110" s="4">
        <v>5</v>
      </c>
      <c r="Y110" s="4">
        <v>41.2</v>
      </c>
      <c r="Z110" s="4" t="s">
        <v>35</v>
      </c>
      <c r="AA110" s="4" t="s">
        <v>6</v>
      </c>
      <c r="AB110" s="4" t="s">
        <v>6</v>
      </c>
      <c r="AC110" s="4" t="s">
        <v>17</v>
      </c>
      <c r="AD110" s="23">
        <v>2</v>
      </c>
      <c r="AE110" s="4"/>
    </row>
    <row r="111" spans="1:31" ht="12.75" customHeight="1" x14ac:dyDescent="0.25">
      <c r="A111" s="4">
        <v>44</v>
      </c>
      <c r="B111" s="4">
        <v>1</v>
      </c>
      <c r="C111" s="4">
        <v>35</v>
      </c>
      <c r="D111" s="4">
        <v>2</v>
      </c>
      <c r="E111" s="4">
        <v>2</v>
      </c>
      <c r="F111" s="4">
        <v>2</v>
      </c>
      <c r="G111" s="4">
        <v>35</v>
      </c>
      <c r="H111" s="4">
        <v>1</v>
      </c>
      <c r="I111" s="4">
        <v>2</v>
      </c>
      <c r="J111" s="4">
        <v>2</v>
      </c>
      <c r="K111" s="4">
        <v>2</v>
      </c>
      <c r="L111" s="4">
        <v>2</v>
      </c>
      <c r="M111" s="4">
        <v>4</v>
      </c>
      <c r="N111" s="4">
        <v>1</v>
      </c>
      <c r="O111" s="4">
        <v>2</v>
      </c>
      <c r="P111" s="4">
        <v>2</v>
      </c>
      <c r="Q111" s="4">
        <v>2</v>
      </c>
      <c r="R111" s="4">
        <v>0</v>
      </c>
      <c r="S111" s="4">
        <v>3</v>
      </c>
      <c r="T111" s="4">
        <v>2.06</v>
      </c>
      <c r="U111" s="4">
        <v>1</v>
      </c>
      <c r="V111" s="4">
        <v>2</v>
      </c>
      <c r="W111" s="4">
        <v>1</v>
      </c>
      <c r="X111" s="4">
        <v>5</v>
      </c>
      <c r="Y111" s="4">
        <v>32.1</v>
      </c>
      <c r="Z111" s="4" t="s">
        <v>6</v>
      </c>
      <c r="AA111" s="4" t="s">
        <v>6</v>
      </c>
      <c r="AB111" s="4" t="s">
        <v>13</v>
      </c>
      <c r="AC111" s="4" t="s">
        <v>67</v>
      </c>
      <c r="AD111" s="23">
        <v>2</v>
      </c>
      <c r="AE111" s="4"/>
    </row>
    <row r="112" spans="1:31" ht="12.75" customHeight="1" x14ac:dyDescent="0.25">
      <c r="A112" s="4">
        <v>39</v>
      </c>
      <c r="B112" s="4">
        <v>1</v>
      </c>
      <c r="C112" s="4">
        <v>0</v>
      </c>
      <c r="D112" s="4">
        <v>1</v>
      </c>
      <c r="E112" s="4">
        <v>2</v>
      </c>
      <c r="F112" s="4">
        <v>1</v>
      </c>
      <c r="G112" s="4">
        <v>12</v>
      </c>
      <c r="H112" s="4">
        <v>1</v>
      </c>
      <c r="I112" s="4">
        <v>2</v>
      </c>
      <c r="J112" s="4">
        <v>2</v>
      </c>
      <c r="K112" s="4">
        <v>2</v>
      </c>
      <c r="L112" s="4">
        <v>1</v>
      </c>
      <c r="M112" s="4">
        <v>1</v>
      </c>
      <c r="N112" s="4">
        <v>2</v>
      </c>
      <c r="O112" s="4">
        <v>1</v>
      </c>
      <c r="P112" s="4">
        <v>3</v>
      </c>
      <c r="Q112" s="4">
        <v>1</v>
      </c>
      <c r="R112" s="4">
        <v>0</v>
      </c>
      <c r="S112" s="4">
        <v>2</v>
      </c>
      <c r="T112" s="4">
        <v>1.18</v>
      </c>
      <c r="U112" s="4">
        <v>1</v>
      </c>
      <c r="V112" s="4">
        <v>3</v>
      </c>
      <c r="W112" s="4">
        <v>2</v>
      </c>
      <c r="X112" s="4">
        <v>10</v>
      </c>
      <c r="Y112" s="4">
        <v>11.6</v>
      </c>
      <c r="Z112" s="4" t="s">
        <v>35</v>
      </c>
      <c r="AA112" s="4" t="s">
        <v>61</v>
      </c>
      <c r="AB112" s="4" t="s">
        <v>2</v>
      </c>
      <c r="AC112" s="4" t="s">
        <v>22</v>
      </c>
      <c r="AD112" s="23">
        <v>2</v>
      </c>
      <c r="AE112" s="4"/>
    </row>
    <row r="113" spans="1:31" ht="12.75" customHeight="1" x14ac:dyDescent="0.25">
      <c r="A113" s="4">
        <v>40</v>
      </c>
      <c r="B113" s="4">
        <v>1</v>
      </c>
      <c r="C113" s="4">
        <v>50</v>
      </c>
      <c r="D113" s="4">
        <v>2</v>
      </c>
      <c r="E113" s="4">
        <v>2</v>
      </c>
      <c r="F113" s="4">
        <v>2</v>
      </c>
      <c r="G113" s="4">
        <v>55</v>
      </c>
      <c r="H113" s="4">
        <v>1</v>
      </c>
      <c r="I113" s="4">
        <v>2</v>
      </c>
      <c r="J113" s="4">
        <v>2</v>
      </c>
      <c r="K113" s="4">
        <v>2</v>
      </c>
      <c r="L113" s="4">
        <v>1</v>
      </c>
      <c r="M113" s="4">
        <v>4</v>
      </c>
      <c r="N113" s="4">
        <v>1</v>
      </c>
      <c r="O113" s="4">
        <v>1</v>
      </c>
      <c r="P113" s="4">
        <v>3</v>
      </c>
      <c r="Q113" s="4">
        <v>2</v>
      </c>
      <c r="R113" s="4">
        <v>1</v>
      </c>
      <c r="S113" s="4">
        <v>5</v>
      </c>
      <c r="T113" s="4">
        <v>7.08</v>
      </c>
      <c r="U113" s="4">
        <v>2</v>
      </c>
      <c r="V113" s="4">
        <v>5</v>
      </c>
      <c r="W113" s="4">
        <v>3</v>
      </c>
      <c r="X113" s="4">
        <v>33</v>
      </c>
      <c r="Y113" s="4">
        <v>6.9</v>
      </c>
      <c r="Z113" s="4" t="s">
        <v>6</v>
      </c>
      <c r="AA113" s="4" t="s">
        <v>6</v>
      </c>
      <c r="AB113" s="4" t="s">
        <v>6</v>
      </c>
      <c r="AC113" s="4" t="s">
        <v>6</v>
      </c>
      <c r="AD113" s="23">
        <v>5</v>
      </c>
      <c r="AE113" s="4"/>
    </row>
    <row r="114" spans="1:31" ht="12.75" customHeight="1" x14ac:dyDescent="0.25">
      <c r="A114" s="4">
        <v>61</v>
      </c>
      <c r="B114" s="4">
        <v>2</v>
      </c>
      <c r="C114" s="4">
        <v>0</v>
      </c>
      <c r="D114" s="4">
        <v>1</v>
      </c>
      <c r="E114" s="4">
        <v>2</v>
      </c>
      <c r="F114" s="4">
        <v>1</v>
      </c>
      <c r="G114" s="4">
        <v>6</v>
      </c>
      <c r="H114" s="4">
        <v>1</v>
      </c>
      <c r="I114" s="4">
        <v>2</v>
      </c>
      <c r="J114" s="4">
        <v>2</v>
      </c>
      <c r="K114" s="4">
        <v>1</v>
      </c>
      <c r="L114" s="4">
        <v>2</v>
      </c>
      <c r="M114" s="4">
        <v>4</v>
      </c>
      <c r="N114" s="4">
        <v>2</v>
      </c>
      <c r="O114" s="4">
        <v>3</v>
      </c>
      <c r="P114" s="4">
        <v>4</v>
      </c>
      <c r="Q114" s="4">
        <v>2</v>
      </c>
      <c r="R114" s="4">
        <v>0</v>
      </c>
      <c r="S114" s="4">
        <v>0</v>
      </c>
      <c r="T114" s="4">
        <v>1.26</v>
      </c>
      <c r="U114" s="4">
        <v>1</v>
      </c>
      <c r="V114" s="4">
        <v>1</v>
      </c>
      <c r="W114" s="4">
        <v>1</v>
      </c>
      <c r="X114" s="4">
        <v>5</v>
      </c>
      <c r="Y114" s="4">
        <v>38.4</v>
      </c>
      <c r="Z114" s="4" t="s">
        <v>35</v>
      </c>
      <c r="AA114" s="4" t="s">
        <v>6</v>
      </c>
      <c r="AB114" s="4" t="s">
        <v>17</v>
      </c>
      <c r="AC114" s="4" t="s">
        <v>17</v>
      </c>
      <c r="AD114" s="23">
        <v>2</v>
      </c>
      <c r="AE114" s="4"/>
    </row>
    <row r="115" spans="1:31" ht="12.75" customHeight="1" x14ac:dyDescent="0.25">
      <c r="A115" s="4">
        <v>36</v>
      </c>
      <c r="B115" s="4">
        <v>1</v>
      </c>
      <c r="C115" s="4">
        <v>12</v>
      </c>
      <c r="D115" s="4">
        <v>1</v>
      </c>
      <c r="E115" s="4">
        <v>2</v>
      </c>
      <c r="F115" s="4">
        <v>1</v>
      </c>
      <c r="G115" s="4">
        <v>15</v>
      </c>
      <c r="H115" s="4">
        <v>1</v>
      </c>
      <c r="I115" s="4">
        <v>2</v>
      </c>
      <c r="J115" s="4">
        <v>2</v>
      </c>
      <c r="K115" s="4">
        <v>2</v>
      </c>
      <c r="L115" s="4">
        <v>2</v>
      </c>
      <c r="M115" s="4">
        <v>4</v>
      </c>
      <c r="N115" s="4">
        <v>2</v>
      </c>
      <c r="O115" s="4">
        <v>2</v>
      </c>
      <c r="P115" s="4">
        <v>1</v>
      </c>
      <c r="Q115" s="4">
        <v>2</v>
      </c>
      <c r="R115" s="4">
        <v>0</v>
      </c>
      <c r="S115" s="4">
        <v>2</v>
      </c>
      <c r="T115" s="4">
        <v>2.5</v>
      </c>
      <c r="U115" s="4">
        <v>1</v>
      </c>
      <c r="V115" s="4">
        <v>3</v>
      </c>
      <c r="W115" s="4">
        <v>2</v>
      </c>
      <c r="X115" s="4">
        <v>4</v>
      </c>
      <c r="Y115" s="4">
        <v>14.5</v>
      </c>
      <c r="Z115" s="4" t="s">
        <v>75</v>
      </c>
      <c r="AA115" s="4" t="s">
        <v>6</v>
      </c>
      <c r="AB115" s="4" t="s">
        <v>2</v>
      </c>
      <c r="AC115" s="4" t="s">
        <v>22</v>
      </c>
      <c r="AD115" s="23">
        <v>2</v>
      </c>
      <c r="AE115" s="4"/>
    </row>
    <row r="116" spans="1:31" ht="12.75" customHeight="1" x14ac:dyDescent="0.25">
      <c r="A116" s="4">
        <v>49</v>
      </c>
      <c r="B116" s="4">
        <v>1</v>
      </c>
      <c r="C116" s="4">
        <v>100</v>
      </c>
      <c r="D116" s="4">
        <v>2</v>
      </c>
      <c r="E116" s="4">
        <v>2</v>
      </c>
      <c r="F116" s="4">
        <v>2</v>
      </c>
      <c r="G116" s="4">
        <v>100</v>
      </c>
      <c r="H116" s="4">
        <v>1</v>
      </c>
      <c r="I116" s="4">
        <v>2</v>
      </c>
      <c r="J116" s="4">
        <v>1</v>
      </c>
      <c r="K116" s="4">
        <v>1</v>
      </c>
      <c r="L116" s="4">
        <v>2</v>
      </c>
      <c r="M116" s="4">
        <v>4</v>
      </c>
      <c r="N116" s="4">
        <v>2</v>
      </c>
      <c r="O116" s="4">
        <v>2</v>
      </c>
      <c r="P116" s="4">
        <v>1</v>
      </c>
      <c r="Q116" s="4">
        <v>2</v>
      </c>
      <c r="R116" s="4">
        <v>0</v>
      </c>
      <c r="S116" s="4">
        <v>4</v>
      </c>
      <c r="T116" s="4">
        <v>4.7300000000000004</v>
      </c>
      <c r="U116" s="4">
        <v>2</v>
      </c>
      <c r="V116" s="4">
        <v>3</v>
      </c>
      <c r="W116" s="4">
        <v>3</v>
      </c>
      <c r="X116" s="4">
        <v>12</v>
      </c>
      <c r="Y116" s="4">
        <v>15.1</v>
      </c>
      <c r="Z116" s="4" t="s">
        <v>29</v>
      </c>
      <c r="AA116" s="4" t="s">
        <v>65</v>
      </c>
      <c r="AB116" s="4" t="s">
        <v>59</v>
      </c>
      <c r="AC116" s="4" t="s">
        <v>70</v>
      </c>
      <c r="AD116" s="23">
        <v>2</v>
      </c>
      <c r="AE116" s="4"/>
    </row>
    <row r="117" spans="1:31" ht="12.75" customHeight="1" x14ac:dyDescent="0.25">
      <c r="A117" s="4">
        <v>36</v>
      </c>
      <c r="B117" s="4">
        <v>1</v>
      </c>
      <c r="C117" s="4">
        <v>15</v>
      </c>
      <c r="D117" s="4">
        <v>1</v>
      </c>
      <c r="E117" s="4">
        <v>2</v>
      </c>
      <c r="F117" s="4">
        <v>1</v>
      </c>
      <c r="G117" s="4">
        <v>15</v>
      </c>
      <c r="H117" s="4">
        <v>2</v>
      </c>
      <c r="I117" s="4">
        <v>2</v>
      </c>
      <c r="J117" s="4">
        <v>2</v>
      </c>
      <c r="K117" s="4">
        <v>2</v>
      </c>
      <c r="L117" s="4">
        <v>2</v>
      </c>
      <c r="M117" s="4">
        <v>4</v>
      </c>
      <c r="N117" s="4">
        <v>2</v>
      </c>
      <c r="O117" s="4">
        <v>2</v>
      </c>
      <c r="P117" s="4">
        <v>2</v>
      </c>
      <c r="Q117" s="4">
        <v>2</v>
      </c>
      <c r="R117" s="4">
        <v>0</v>
      </c>
      <c r="S117" s="4">
        <v>1</v>
      </c>
      <c r="T117" s="4">
        <v>1.08</v>
      </c>
      <c r="U117" s="4">
        <v>1</v>
      </c>
      <c r="V117" s="4">
        <v>1</v>
      </c>
      <c r="W117" s="4">
        <v>1</v>
      </c>
      <c r="X117" s="4">
        <v>5</v>
      </c>
      <c r="Y117" s="4">
        <v>36.200000000000003</v>
      </c>
      <c r="Z117" s="4" t="s">
        <v>75</v>
      </c>
      <c r="AA117" s="4" t="s">
        <v>19</v>
      </c>
      <c r="AB117" s="4" t="s">
        <v>17</v>
      </c>
      <c r="AC117" s="4" t="s">
        <v>17</v>
      </c>
      <c r="AD117" s="23">
        <v>2</v>
      </c>
      <c r="AE117" s="4"/>
    </row>
    <row r="118" spans="1:31" ht="12.75" customHeight="1" x14ac:dyDescent="0.25">
      <c r="A118" s="4">
        <v>26</v>
      </c>
      <c r="B118" s="4">
        <v>1</v>
      </c>
      <c r="C118" s="4">
        <v>20</v>
      </c>
      <c r="D118" s="4">
        <v>2</v>
      </c>
      <c r="E118" s="4">
        <v>2</v>
      </c>
      <c r="F118" s="4">
        <v>1</v>
      </c>
      <c r="G118" s="4">
        <v>22</v>
      </c>
      <c r="H118" s="4">
        <v>1</v>
      </c>
      <c r="I118" s="4">
        <v>2</v>
      </c>
      <c r="J118" s="4">
        <v>2</v>
      </c>
      <c r="K118" s="4">
        <v>2</v>
      </c>
      <c r="L118" s="4">
        <v>1</v>
      </c>
      <c r="M118" s="4">
        <v>4</v>
      </c>
      <c r="N118" s="4">
        <v>2</v>
      </c>
      <c r="O118" s="4">
        <v>1</v>
      </c>
      <c r="P118" s="4">
        <v>2</v>
      </c>
      <c r="Q118" s="4">
        <v>1</v>
      </c>
      <c r="R118" s="4">
        <v>0</v>
      </c>
      <c r="S118" s="4">
        <v>2</v>
      </c>
      <c r="T118" s="4">
        <v>1.75</v>
      </c>
      <c r="U118" s="4">
        <v>1</v>
      </c>
      <c r="V118" s="4">
        <v>3</v>
      </c>
      <c r="W118" s="4">
        <v>2</v>
      </c>
      <c r="X118" s="4">
        <v>2</v>
      </c>
      <c r="Y118" s="4">
        <v>38.1</v>
      </c>
      <c r="Z118" s="4" t="s">
        <v>75</v>
      </c>
      <c r="AA118" s="4" t="s">
        <v>2</v>
      </c>
      <c r="AB118" s="4" t="s">
        <v>2</v>
      </c>
      <c r="AC118" s="4" t="s">
        <v>22</v>
      </c>
      <c r="AD118" s="23">
        <v>2</v>
      </c>
      <c r="AE118" s="4"/>
    </row>
    <row r="119" spans="1:31" ht="12.75" customHeight="1" x14ac:dyDescent="0.25">
      <c r="A119" s="4">
        <v>63</v>
      </c>
      <c r="B119" s="4">
        <v>2</v>
      </c>
      <c r="C119" s="4">
        <v>10</v>
      </c>
      <c r="D119" s="4">
        <v>1</v>
      </c>
      <c r="E119" s="4">
        <v>2</v>
      </c>
      <c r="F119" s="4">
        <v>2</v>
      </c>
      <c r="G119" s="4">
        <v>12</v>
      </c>
      <c r="H119" s="4">
        <v>1</v>
      </c>
      <c r="I119" s="4">
        <v>2</v>
      </c>
      <c r="J119" s="4">
        <v>2</v>
      </c>
      <c r="K119" s="4">
        <v>2</v>
      </c>
      <c r="L119" s="4">
        <v>2</v>
      </c>
      <c r="M119" s="4">
        <v>4</v>
      </c>
      <c r="N119" s="4">
        <v>1</v>
      </c>
      <c r="O119" s="4">
        <v>1</v>
      </c>
      <c r="P119" s="4">
        <v>2</v>
      </c>
      <c r="Q119" s="4">
        <v>2</v>
      </c>
      <c r="R119" s="4">
        <v>3</v>
      </c>
      <c r="S119" s="4">
        <v>5</v>
      </c>
      <c r="T119" s="4">
        <v>21.67</v>
      </c>
      <c r="U119" s="4">
        <v>2</v>
      </c>
      <c r="V119" s="4">
        <v>6</v>
      </c>
      <c r="W119" s="4">
        <v>3</v>
      </c>
      <c r="X119" s="4">
        <v>9</v>
      </c>
      <c r="Y119" s="4">
        <v>20.7</v>
      </c>
      <c r="Z119" s="4" t="s">
        <v>6</v>
      </c>
      <c r="AA119" s="4" t="s">
        <v>6</v>
      </c>
      <c r="AB119" s="4" t="s">
        <v>6</v>
      </c>
      <c r="AC119" s="4" t="s">
        <v>6</v>
      </c>
      <c r="AD119" s="23">
        <v>5</v>
      </c>
      <c r="AE119" s="4"/>
    </row>
    <row r="120" spans="1:31" ht="12.75" customHeight="1" x14ac:dyDescent="0.25">
      <c r="A120" s="4">
        <v>41</v>
      </c>
      <c r="B120" s="4">
        <v>1</v>
      </c>
      <c r="C120" s="4">
        <v>0</v>
      </c>
      <c r="D120" s="4">
        <v>1</v>
      </c>
      <c r="E120" s="4">
        <v>2</v>
      </c>
      <c r="F120" s="4">
        <v>1</v>
      </c>
      <c r="G120" s="4">
        <v>8</v>
      </c>
      <c r="H120" s="4">
        <v>1</v>
      </c>
      <c r="I120" s="4">
        <v>2</v>
      </c>
      <c r="J120" s="4">
        <v>2</v>
      </c>
      <c r="K120" s="4">
        <v>1</v>
      </c>
      <c r="L120" s="4">
        <v>2</v>
      </c>
      <c r="M120" s="4">
        <v>4</v>
      </c>
      <c r="N120" s="4">
        <v>2</v>
      </c>
      <c r="O120" s="4">
        <v>3</v>
      </c>
      <c r="P120" s="4">
        <v>4</v>
      </c>
      <c r="Q120" s="4">
        <v>2</v>
      </c>
      <c r="R120" s="4">
        <v>0</v>
      </c>
      <c r="S120" s="4">
        <v>2</v>
      </c>
      <c r="T120" s="4">
        <v>2.1</v>
      </c>
      <c r="U120" s="4">
        <v>1</v>
      </c>
      <c r="V120" s="4">
        <v>2</v>
      </c>
      <c r="W120" s="4">
        <v>2</v>
      </c>
      <c r="X120" s="4">
        <v>5</v>
      </c>
      <c r="Y120" s="4">
        <v>13.9</v>
      </c>
      <c r="Z120" s="4" t="s">
        <v>35</v>
      </c>
      <c r="AA120" s="4" t="s">
        <v>6</v>
      </c>
      <c r="AB120" s="4" t="s">
        <v>13</v>
      </c>
      <c r="AC120" s="4" t="s">
        <v>67</v>
      </c>
      <c r="AD120" s="23">
        <v>2</v>
      </c>
      <c r="AE120" s="4"/>
    </row>
    <row r="121" spans="1:31" ht="12.75" customHeight="1" x14ac:dyDescent="0.25">
      <c r="A121" s="4">
        <v>18</v>
      </c>
      <c r="B121" s="4">
        <v>1</v>
      </c>
      <c r="C121" s="4">
        <v>20</v>
      </c>
      <c r="D121" s="4">
        <v>2</v>
      </c>
      <c r="E121" s="4">
        <v>2</v>
      </c>
      <c r="F121" s="4">
        <v>1</v>
      </c>
      <c r="G121" s="4">
        <v>21</v>
      </c>
      <c r="H121" s="4">
        <v>1</v>
      </c>
      <c r="I121" s="4">
        <v>1</v>
      </c>
      <c r="J121" s="4">
        <v>2</v>
      </c>
      <c r="K121" s="4">
        <v>1</v>
      </c>
      <c r="L121" s="4">
        <v>2</v>
      </c>
      <c r="M121" s="4">
        <v>1</v>
      </c>
      <c r="N121" s="4">
        <v>2</v>
      </c>
      <c r="O121" s="4">
        <v>1</v>
      </c>
      <c r="P121" s="4">
        <v>3</v>
      </c>
      <c r="Q121" s="4">
        <v>1</v>
      </c>
      <c r="R121" s="4">
        <v>0</v>
      </c>
      <c r="S121" s="4">
        <v>4</v>
      </c>
      <c r="T121" s="4">
        <v>4.07</v>
      </c>
      <c r="U121" s="4">
        <v>2</v>
      </c>
      <c r="V121" s="4">
        <v>3</v>
      </c>
      <c r="W121" s="4">
        <v>3</v>
      </c>
      <c r="X121" s="4">
        <v>32</v>
      </c>
      <c r="Y121" s="4">
        <v>9.4</v>
      </c>
      <c r="Z121" s="4" t="s">
        <v>75</v>
      </c>
      <c r="AA121" s="4" t="s">
        <v>2</v>
      </c>
      <c r="AB121" s="4" t="s">
        <v>6</v>
      </c>
      <c r="AC121" s="4" t="s">
        <v>22</v>
      </c>
      <c r="AD121" s="23">
        <v>3</v>
      </c>
      <c r="AE121" s="4"/>
    </row>
    <row r="122" spans="1:31" ht="12.75" customHeight="1" x14ac:dyDescent="0.25">
      <c r="A122" s="4">
        <v>45</v>
      </c>
      <c r="B122" s="4">
        <v>1</v>
      </c>
      <c r="C122" s="4">
        <v>15</v>
      </c>
      <c r="D122" s="4">
        <v>1</v>
      </c>
      <c r="E122" s="4">
        <v>2</v>
      </c>
      <c r="F122" s="4">
        <v>2</v>
      </c>
      <c r="G122" s="4">
        <v>14</v>
      </c>
      <c r="H122" s="4">
        <v>1</v>
      </c>
      <c r="I122" s="4">
        <v>2</v>
      </c>
      <c r="J122" s="4">
        <v>2</v>
      </c>
      <c r="K122" s="4">
        <v>2</v>
      </c>
      <c r="L122" s="4">
        <v>2</v>
      </c>
      <c r="M122" s="4">
        <v>4</v>
      </c>
      <c r="N122" s="4">
        <v>2</v>
      </c>
      <c r="O122" s="4">
        <v>3</v>
      </c>
      <c r="P122" s="4">
        <v>4</v>
      </c>
      <c r="Q122" s="4">
        <v>2</v>
      </c>
      <c r="R122" s="4">
        <v>0</v>
      </c>
      <c r="S122" s="4">
        <v>3</v>
      </c>
      <c r="T122" s="4">
        <v>5.56</v>
      </c>
      <c r="U122" s="4">
        <v>2</v>
      </c>
      <c r="V122" s="4">
        <v>2</v>
      </c>
      <c r="W122" s="4">
        <v>1</v>
      </c>
      <c r="X122" s="4">
        <v>5</v>
      </c>
      <c r="Y122" s="4">
        <v>19.2</v>
      </c>
      <c r="Z122" s="4" t="s">
        <v>6</v>
      </c>
      <c r="AA122" s="4" t="s">
        <v>6</v>
      </c>
      <c r="AB122" s="4" t="s">
        <v>6</v>
      </c>
      <c r="AC122" s="4" t="s">
        <v>27</v>
      </c>
      <c r="AD122" s="23">
        <v>3</v>
      </c>
      <c r="AE122" s="4"/>
    </row>
    <row r="123" spans="1:31" ht="12.75" customHeight="1" x14ac:dyDescent="0.25">
      <c r="A123" s="4">
        <v>45</v>
      </c>
      <c r="B123" s="4">
        <v>1</v>
      </c>
      <c r="C123" s="4">
        <v>25</v>
      </c>
      <c r="D123" s="4">
        <v>2</v>
      </c>
      <c r="E123" s="4">
        <v>2</v>
      </c>
      <c r="F123" s="4">
        <v>2</v>
      </c>
      <c r="G123" s="4">
        <v>22</v>
      </c>
      <c r="H123" s="4">
        <v>1</v>
      </c>
      <c r="I123" s="4">
        <v>2</v>
      </c>
      <c r="J123" s="4">
        <v>1</v>
      </c>
      <c r="K123" s="4">
        <v>2</v>
      </c>
      <c r="L123" s="4">
        <v>2</v>
      </c>
      <c r="M123" s="4">
        <v>1</v>
      </c>
      <c r="N123" s="4">
        <v>2</v>
      </c>
      <c r="O123" s="4">
        <v>1</v>
      </c>
      <c r="P123" s="4">
        <v>2</v>
      </c>
      <c r="Q123" s="4">
        <v>1</v>
      </c>
      <c r="R123" s="4">
        <v>0</v>
      </c>
      <c r="S123" s="4">
        <v>1</v>
      </c>
      <c r="T123" s="4">
        <v>1.42</v>
      </c>
      <c r="U123" s="4">
        <v>1</v>
      </c>
      <c r="V123" s="4">
        <v>1</v>
      </c>
      <c r="W123" s="4">
        <v>1</v>
      </c>
      <c r="X123" s="4">
        <v>5</v>
      </c>
      <c r="Y123" s="4">
        <v>25.6</v>
      </c>
      <c r="Z123" s="4" t="s">
        <v>19</v>
      </c>
      <c r="AA123" s="4" t="s">
        <v>10</v>
      </c>
      <c r="AB123" s="4" t="s">
        <v>17</v>
      </c>
      <c r="AC123" s="4" t="s">
        <v>17</v>
      </c>
      <c r="AD123" s="23">
        <v>2</v>
      </c>
      <c r="AE123" s="4"/>
    </row>
    <row r="124" spans="1:31" ht="12.75" customHeight="1" x14ac:dyDescent="0.25">
      <c r="A124" s="4">
        <v>32</v>
      </c>
      <c r="B124" s="4">
        <v>1</v>
      </c>
      <c r="C124" s="4">
        <v>15</v>
      </c>
      <c r="D124" s="4">
        <v>1</v>
      </c>
      <c r="E124" s="4">
        <v>2</v>
      </c>
      <c r="F124" s="4">
        <v>1</v>
      </c>
      <c r="G124" s="4">
        <v>15</v>
      </c>
      <c r="H124" s="4">
        <v>1</v>
      </c>
      <c r="I124" s="4">
        <v>2</v>
      </c>
      <c r="J124" s="4">
        <v>2</v>
      </c>
      <c r="K124" s="4">
        <v>2</v>
      </c>
      <c r="L124" s="4">
        <v>2</v>
      </c>
      <c r="M124" s="4">
        <v>4</v>
      </c>
      <c r="N124" s="4">
        <v>2</v>
      </c>
      <c r="O124" s="4">
        <v>3</v>
      </c>
      <c r="P124" s="4">
        <v>4</v>
      </c>
      <c r="Q124" s="4">
        <v>1</v>
      </c>
      <c r="R124" s="4">
        <v>0</v>
      </c>
      <c r="S124" s="4">
        <v>2</v>
      </c>
      <c r="T124" s="4">
        <v>0.97</v>
      </c>
      <c r="U124" s="4">
        <v>1</v>
      </c>
      <c r="V124" s="4">
        <v>1</v>
      </c>
      <c r="W124" s="4">
        <v>1</v>
      </c>
      <c r="X124" s="4">
        <v>5</v>
      </c>
      <c r="Y124" s="4">
        <v>27.9</v>
      </c>
      <c r="Z124" s="4" t="s">
        <v>9</v>
      </c>
      <c r="AA124" s="4" t="s">
        <v>20</v>
      </c>
      <c r="AB124" s="4" t="s">
        <v>20</v>
      </c>
      <c r="AC124" s="4" t="s">
        <v>20</v>
      </c>
      <c r="AD124" s="23">
        <v>2</v>
      </c>
      <c r="AE124" s="4"/>
    </row>
    <row r="125" spans="1:31" ht="12.75" customHeight="1" x14ac:dyDescent="0.25">
      <c r="A125" s="4">
        <v>42</v>
      </c>
      <c r="B125" s="4">
        <v>1</v>
      </c>
      <c r="C125" s="4">
        <v>22</v>
      </c>
      <c r="D125" s="4">
        <v>2</v>
      </c>
      <c r="E125" s="4">
        <v>2</v>
      </c>
      <c r="F125" s="4">
        <v>2</v>
      </c>
      <c r="G125" s="4">
        <v>21</v>
      </c>
      <c r="H125" s="4">
        <v>1</v>
      </c>
      <c r="I125" s="4">
        <v>2</v>
      </c>
      <c r="J125" s="4">
        <v>2</v>
      </c>
      <c r="K125" s="4">
        <v>2</v>
      </c>
      <c r="L125" s="4">
        <v>2</v>
      </c>
      <c r="M125" s="4">
        <v>4</v>
      </c>
      <c r="N125" s="4">
        <v>2</v>
      </c>
      <c r="O125" s="4">
        <v>1</v>
      </c>
      <c r="P125" s="4">
        <v>2</v>
      </c>
      <c r="Q125" s="4">
        <v>1</v>
      </c>
      <c r="R125" s="4">
        <v>0</v>
      </c>
      <c r="S125" s="4">
        <v>2</v>
      </c>
      <c r="T125" s="4">
        <v>1.45</v>
      </c>
      <c r="U125" s="4">
        <v>1</v>
      </c>
      <c r="V125" s="4">
        <v>1</v>
      </c>
      <c r="W125" s="4">
        <v>1</v>
      </c>
      <c r="X125" s="4">
        <v>5</v>
      </c>
      <c r="Y125" s="4">
        <v>34.1</v>
      </c>
      <c r="Z125" s="4" t="s">
        <v>6</v>
      </c>
      <c r="AA125" s="4" t="s">
        <v>20</v>
      </c>
      <c r="AB125" s="4" t="s">
        <v>20</v>
      </c>
      <c r="AC125" s="4" t="s">
        <v>20</v>
      </c>
      <c r="AD125" s="23">
        <v>2</v>
      </c>
      <c r="AE125" s="4"/>
    </row>
    <row r="126" spans="1:31" ht="12.75" customHeight="1" x14ac:dyDescent="0.25">
      <c r="A126" s="4">
        <v>42</v>
      </c>
      <c r="B126" s="4">
        <v>1</v>
      </c>
      <c r="C126" s="4">
        <v>0</v>
      </c>
      <c r="D126" s="4">
        <v>1</v>
      </c>
      <c r="E126" s="4">
        <v>2</v>
      </c>
      <c r="F126" s="4">
        <v>1</v>
      </c>
      <c r="G126" s="4">
        <v>11</v>
      </c>
      <c r="H126" s="4">
        <v>1</v>
      </c>
      <c r="I126" s="4">
        <v>2</v>
      </c>
      <c r="J126" s="4">
        <v>2</v>
      </c>
      <c r="K126" s="4">
        <v>1</v>
      </c>
      <c r="L126" s="4">
        <v>1</v>
      </c>
      <c r="M126" s="4">
        <v>1</v>
      </c>
      <c r="N126" s="4">
        <v>2</v>
      </c>
      <c r="O126" s="4">
        <v>3</v>
      </c>
      <c r="P126" s="4">
        <v>4</v>
      </c>
      <c r="Q126" s="4">
        <v>1</v>
      </c>
      <c r="R126" s="4">
        <v>0</v>
      </c>
      <c r="S126" s="4">
        <v>1</v>
      </c>
      <c r="T126" s="4">
        <v>1.41</v>
      </c>
      <c r="U126" s="4">
        <v>1</v>
      </c>
      <c r="V126" s="4">
        <v>3</v>
      </c>
      <c r="W126" s="4">
        <v>1</v>
      </c>
      <c r="X126" s="4">
        <v>2</v>
      </c>
      <c r="Y126" s="4">
        <v>24.6</v>
      </c>
      <c r="Z126" s="4" t="s">
        <v>35</v>
      </c>
      <c r="AA126" s="4" t="s">
        <v>33</v>
      </c>
      <c r="AB126" s="4" t="s">
        <v>17</v>
      </c>
      <c r="AC126" s="4" t="s">
        <v>22</v>
      </c>
      <c r="AD126" s="23">
        <v>2</v>
      </c>
      <c r="AE126" s="4"/>
    </row>
    <row r="127" spans="1:31" x14ac:dyDescent="0.25">
      <c r="A127" s="4">
        <v>36</v>
      </c>
      <c r="B127" s="4">
        <v>1</v>
      </c>
      <c r="C127" s="4">
        <v>15</v>
      </c>
      <c r="D127" s="4">
        <v>1</v>
      </c>
      <c r="E127" s="4">
        <v>2</v>
      </c>
      <c r="F127" s="4">
        <v>2</v>
      </c>
      <c r="G127" s="4">
        <v>15</v>
      </c>
      <c r="H127" s="4">
        <v>1</v>
      </c>
      <c r="I127" s="4">
        <v>2</v>
      </c>
      <c r="J127" s="4">
        <v>2</v>
      </c>
      <c r="K127" s="4">
        <v>2</v>
      </c>
      <c r="L127" s="4">
        <v>2</v>
      </c>
      <c r="M127" s="4">
        <v>4</v>
      </c>
      <c r="N127" s="4">
        <v>2</v>
      </c>
      <c r="O127" s="4">
        <v>3</v>
      </c>
      <c r="P127" s="4">
        <v>4</v>
      </c>
      <c r="Q127" s="4">
        <v>1</v>
      </c>
      <c r="R127" s="4">
        <v>0</v>
      </c>
      <c r="S127" s="4">
        <v>2</v>
      </c>
      <c r="T127" s="4">
        <v>2.29</v>
      </c>
      <c r="U127" s="4">
        <v>1</v>
      </c>
      <c r="V127" s="4">
        <v>2</v>
      </c>
      <c r="W127" s="4">
        <v>1</v>
      </c>
      <c r="X127" s="4">
        <v>4</v>
      </c>
      <c r="Y127" s="4">
        <v>23.1</v>
      </c>
      <c r="Z127" s="4" t="s">
        <v>6</v>
      </c>
      <c r="AA127" s="4" t="s">
        <v>58</v>
      </c>
      <c r="AB127" s="4" t="s">
        <v>13</v>
      </c>
      <c r="AC127" s="4" t="s">
        <v>52</v>
      </c>
      <c r="AD127" s="23">
        <v>3</v>
      </c>
      <c r="AE127" s="4"/>
    </row>
    <row r="128" spans="1:31" ht="12.75" customHeight="1" x14ac:dyDescent="0.25">
      <c r="A128" s="4">
        <v>38</v>
      </c>
      <c r="B128" s="4">
        <v>1</v>
      </c>
      <c r="C128" s="4">
        <v>15</v>
      </c>
      <c r="D128" s="4">
        <v>1</v>
      </c>
      <c r="E128" s="4">
        <v>2</v>
      </c>
      <c r="F128" s="4">
        <v>1</v>
      </c>
      <c r="G128" s="4">
        <v>15</v>
      </c>
      <c r="H128" s="4">
        <v>1</v>
      </c>
      <c r="I128" s="4">
        <v>2</v>
      </c>
      <c r="J128" s="4">
        <v>2</v>
      </c>
      <c r="K128" s="4">
        <v>1</v>
      </c>
      <c r="L128" s="4">
        <v>1</v>
      </c>
      <c r="M128" s="4">
        <v>1</v>
      </c>
      <c r="N128" s="4">
        <v>2</v>
      </c>
      <c r="O128" s="4">
        <v>3</v>
      </c>
      <c r="P128" s="4">
        <v>4</v>
      </c>
      <c r="Q128" s="4">
        <v>1</v>
      </c>
      <c r="R128" s="4">
        <v>0</v>
      </c>
      <c r="S128" s="4">
        <v>2</v>
      </c>
      <c r="T128" s="4">
        <v>2.16</v>
      </c>
      <c r="U128" s="4">
        <v>1</v>
      </c>
      <c r="V128" s="4">
        <v>1</v>
      </c>
      <c r="W128" s="4">
        <v>1</v>
      </c>
      <c r="X128" s="4">
        <v>5</v>
      </c>
      <c r="Y128" s="4">
        <v>28.4</v>
      </c>
      <c r="Z128" s="4" t="s">
        <v>24</v>
      </c>
      <c r="AA128" s="4" t="s">
        <v>33</v>
      </c>
      <c r="AB128" s="4" t="s">
        <v>2</v>
      </c>
      <c r="AC128" s="4" t="s">
        <v>17</v>
      </c>
      <c r="AD128" s="23">
        <v>2</v>
      </c>
      <c r="AE128" s="4"/>
    </row>
    <row r="129" spans="1:31" ht="12.75" customHeight="1" x14ac:dyDescent="0.25">
      <c r="A129" s="4">
        <v>44</v>
      </c>
      <c r="B129" s="4">
        <v>1</v>
      </c>
      <c r="C129" s="4">
        <v>20</v>
      </c>
      <c r="D129" s="4">
        <v>2</v>
      </c>
      <c r="E129" s="4">
        <v>2</v>
      </c>
      <c r="F129" s="4">
        <v>2</v>
      </c>
      <c r="G129" s="4">
        <v>17</v>
      </c>
      <c r="H129" s="4">
        <v>1</v>
      </c>
      <c r="I129" s="4">
        <v>2</v>
      </c>
      <c r="J129" s="4">
        <v>2</v>
      </c>
      <c r="K129" s="4">
        <v>1</v>
      </c>
      <c r="L129" s="4">
        <v>2</v>
      </c>
      <c r="M129" s="4">
        <v>4</v>
      </c>
      <c r="N129" s="4">
        <v>1</v>
      </c>
      <c r="O129" s="4">
        <v>1</v>
      </c>
      <c r="P129" s="4">
        <v>2</v>
      </c>
      <c r="Q129" s="4">
        <v>2</v>
      </c>
      <c r="R129" s="4">
        <v>1</v>
      </c>
      <c r="S129" s="4">
        <v>5</v>
      </c>
      <c r="T129" s="4">
        <v>14</v>
      </c>
      <c r="U129" s="4">
        <v>2</v>
      </c>
      <c r="V129" s="4">
        <v>6</v>
      </c>
      <c r="W129" s="4">
        <v>3</v>
      </c>
      <c r="X129" s="4">
        <v>13</v>
      </c>
      <c r="Y129" s="4">
        <v>26.1</v>
      </c>
      <c r="Z129" s="4" t="s">
        <v>6</v>
      </c>
      <c r="AA129" s="4" t="s">
        <v>31</v>
      </c>
      <c r="AB129" s="4" t="s">
        <v>6</v>
      </c>
      <c r="AC129" s="4" t="s">
        <v>6</v>
      </c>
      <c r="AD129" s="23">
        <v>5</v>
      </c>
      <c r="AE129" s="4"/>
    </row>
    <row r="130" spans="1:31" ht="12.75" customHeight="1" x14ac:dyDescent="0.25">
      <c r="A130" s="4">
        <v>33</v>
      </c>
      <c r="B130" s="4">
        <v>1</v>
      </c>
      <c r="C130" s="4">
        <v>25</v>
      </c>
      <c r="D130" s="4">
        <v>2</v>
      </c>
      <c r="E130" s="4">
        <v>2</v>
      </c>
      <c r="F130" s="4">
        <v>1</v>
      </c>
      <c r="G130" s="4">
        <v>19</v>
      </c>
      <c r="H130" s="4">
        <v>1</v>
      </c>
      <c r="I130" s="4">
        <v>2</v>
      </c>
      <c r="J130" s="4">
        <v>2</v>
      </c>
      <c r="K130" s="4">
        <v>2</v>
      </c>
      <c r="L130" s="4">
        <v>2</v>
      </c>
      <c r="M130" s="4">
        <v>4</v>
      </c>
      <c r="N130" s="4">
        <v>2</v>
      </c>
      <c r="O130" s="4">
        <v>2</v>
      </c>
      <c r="P130" s="4">
        <v>2</v>
      </c>
      <c r="Q130" s="4">
        <v>1</v>
      </c>
      <c r="R130" s="4">
        <v>0</v>
      </c>
      <c r="S130" s="4">
        <v>1</v>
      </c>
      <c r="T130" s="4">
        <v>0.84</v>
      </c>
      <c r="U130" s="4">
        <v>1</v>
      </c>
      <c r="V130" s="4">
        <v>4</v>
      </c>
      <c r="W130" s="4">
        <v>1</v>
      </c>
      <c r="X130" s="4">
        <v>5</v>
      </c>
      <c r="Y130" s="4">
        <v>27.8</v>
      </c>
      <c r="Z130" s="4" t="s">
        <v>34</v>
      </c>
      <c r="AA130" s="4" t="s">
        <v>64</v>
      </c>
      <c r="AB130" s="4" t="s">
        <v>34</v>
      </c>
      <c r="AC130" s="4" t="s">
        <v>34</v>
      </c>
      <c r="AD130" s="23">
        <v>3</v>
      </c>
      <c r="AE130" s="4"/>
    </row>
    <row r="131" spans="1:31" ht="12.75" customHeight="1" x14ac:dyDescent="0.25">
      <c r="A131" s="4">
        <v>29</v>
      </c>
      <c r="B131" s="4">
        <v>1</v>
      </c>
      <c r="C131" s="4">
        <v>20</v>
      </c>
      <c r="D131" s="4">
        <v>2</v>
      </c>
      <c r="E131" s="4">
        <v>2</v>
      </c>
      <c r="F131" s="4">
        <v>1</v>
      </c>
      <c r="G131" s="4">
        <v>25</v>
      </c>
      <c r="H131" s="4">
        <v>1</v>
      </c>
      <c r="I131" s="4">
        <v>2</v>
      </c>
      <c r="J131" s="4">
        <v>2</v>
      </c>
      <c r="K131" s="4">
        <v>2</v>
      </c>
      <c r="L131" s="4">
        <v>2</v>
      </c>
      <c r="M131" s="4">
        <v>4</v>
      </c>
      <c r="N131" s="4">
        <v>2</v>
      </c>
      <c r="O131" s="4">
        <v>2</v>
      </c>
      <c r="P131" s="4">
        <v>1</v>
      </c>
      <c r="Q131" s="4">
        <v>2</v>
      </c>
      <c r="R131" s="4">
        <v>0</v>
      </c>
      <c r="S131" s="4">
        <v>2</v>
      </c>
      <c r="T131" s="4">
        <v>2.23</v>
      </c>
      <c r="U131" s="4">
        <v>1</v>
      </c>
      <c r="V131" s="4">
        <v>3</v>
      </c>
      <c r="W131" s="4">
        <v>2</v>
      </c>
      <c r="X131" s="4">
        <v>12</v>
      </c>
      <c r="Y131" s="4">
        <v>16.399999999999999</v>
      </c>
      <c r="Z131" s="4" t="s">
        <v>75</v>
      </c>
      <c r="AA131" s="4" t="s">
        <v>6</v>
      </c>
      <c r="AB131" s="4" t="s">
        <v>2</v>
      </c>
      <c r="AC131" s="4" t="s">
        <v>22</v>
      </c>
      <c r="AD131" s="23">
        <v>2</v>
      </c>
      <c r="AE131" s="4"/>
    </row>
    <row r="132" spans="1:31" ht="12.75" customHeight="1" x14ac:dyDescent="0.25">
      <c r="A132" s="4">
        <v>61</v>
      </c>
      <c r="B132" s="4">
        <v>2</v>
      </c>
      <c r="C132" s="4">
        <v>50</v>
      </c>
      <c r="D132" s="4">
        <v>2</v>
      </c>
      <c r="E132" s="4">
        <v>2</v>
      </c>
      <c r="F132" s="4">
        <v>2</v>
      </c>
      <c r="G132" s="4">
        <v>40</v>
      </c>
      <c r="H132" s="4">
        <v>1</v>
      </c>
      <c r="I132" s="4">
        <v>2</v>
      </c>
      <c r="J132" s="4">
        <v>2</v>
      </c>
      <c r="K132" s="4">
        <v>1</v>
      </c>
      <c r="L132" s="4">
        <v>2</v>
      </c>
      <c r="M132" s="4">
        <v>4</v>
      </c>
      <c r="N132" s="4">
        <v>2</v>
      </c>
      <c r="O132" s="4">
        <v>2</v>
      </c>
      <c r="P132" s="4">
        <v>2</v>
      </c>
      <c r="Q132" s="4">
        <v>1</v>
      </c>
      <c r="R132" s="4">
        <v>1</v>
      </c>
      <c r="S132" s="4">
        <v>5</v>
      </c>
      <c r="T132" s="4">
        <v>7.56</v>
      </c>
      <c r="U132" s="4">
        <v>2</v>
      </c>
      <c r="V132" s="4">
        <v>5</v>
      </c>
      <c r="W132" s="4">
        <v>3</v>
      </c>
      <c r="X132" s="4">
        <v>27</v>
      </c>
      <c r="Y132" s="4">
        <v>14.7</v>
      </c>
      <c r="Z132" s="4" t="s">
        <v>16</v>
      </c>
      <c r="AA132" s="4" t="s">
        <v>61</v>
      </c>
      <c r="AB132" s="4" t="s">
        <v>62</v>
      </c>
      <c r="AC132" s="4" t="s">
        <v>16</v>
      </c>
      <c r="AD132" s="23">
        <v>5</v>
      </c>
      <c r="AE132" s="4"/>
    </row>
    <row r="133" spans="1:31" ht="12.75" customHeight="1" x14ac:dyDescent="0.25">
      <c r="A133" s="4">
        <v>43</v>
      </c>
      <c r="B133" s="4">
        <v>1</v>
      </c>
      <c r="C133" s="4">
        <v>0</v>
      </c>
      <c r="D133" s="4">
        <v>1</v>
      </c>
      <c r="E133" s="4">
        <v>2</v>
      </c>
      <c r="F133" s="4">
        <v>1</v>
      </c>
      <c r="G133" s="4">
        <v>8</v>
      </c>
      <c r="H133" s="4">
        <v>1</v>
      </c>
      <c r="I133" s="4">
        <v>2</v>
      </c>
      <c r="J133" s="4">
        <v>2</v>
      </c>
      <c r="K133" s="4">
        <v>1</v>
      </c>
      <c r="L133" s="4">
        <v>2</v>
      </c>
      <c r="M133" s="4">
        <v>4</v>
      </c>
      <c r="N133" s="4">
        <v>2</v>
      </c>
      <c r="O133" s="4">
        <v>2</v>
      </c>
      <c r="P133" s="4">
        <v>1</v>
      </c>
      <c r="Q133" s="4">
        <v>2</v>
      </c>
      <c r="R133" s="4">
        <v>0</v>
      </c>
      <c r="S133" s="4">
        <v>4</v>
      </c>
      <c r="T133" s="4">
        <v>3.58</v>
      </c>
      <c r="U133" s="4">
        <v>2</v>
      </c>
      <c r="V133" s="4">
        <v>3</v>
      </c>
      <c r="W133" s="4">
        <v>2</v>
      </c>
      <c r="X133" s="4">
        <v>10</v>
      </c>
      <c r="Y133" s="4">
        <v>15.1</v>
      </c>
      <c r="Z133" s="4" t="s">
        <v>35</v>
      </c>
      <c r="AA133" s="4" t="s">
        <v>6</v>
      </c>
      <c r="AB133" s="4" t="s">
        <v>6</v>
      </c>
      <c r="AC133" s="4" t="s">
        <v>34</v>
      </c>
      <c r="AD133" s="23">
        <v>2</v>
      </c>
      <c r="AE133" s="4"/>
    </row>
    <row r="134" spans="1:31" ht="12.75" customHeight="1" x14ac:dyDescent="0.25">
      <c r="A134" s="4">
        <v>53</v>
      </c>
      <c r="B134" s="4">
        <v>2</v>
      </c>
      <c r="C134" s="4">
        <v>20</v>
      </c>
      <c r="D134" s="4">
        <v>2</v>
      </c>
      <c r="E134" s="4">
        <v>2</v>
      </c>
      <c r="F134" s="4">
        <v>2</v>
      </c>
      <c r="G134" s="4">
        <v>24</v>
      </c>
      <c r="H134" s="4">
        <v>1</v>
      </c>
      <c r="I134" s="4">
        <v>2</v>
      </c>
      <c r="J134" s="4">
        <v>2</v>
      </c>
      <c r="K134" s="4">
        <v>1</v>
      </c>
      <c r="L134" s="4">
        <v>2</v>
      </c>
      <c r="M134" s="4">
        <v>4</v>
      </c>
      <c r="N134" s="4">
        <v>2</v>
      </c>
      <c r="O134" s="4">
        <v>1</v>
      </c>
      <c r="P134" s="4">
        <v>3</v>
      </c>
      <c r="Q134" s="4">
        <v>2</v>
      </c>
      <c r="R134" s="4">
        <v>1</v>
      </c>
      <c r="S134" s="4">
        <v>4</v>
      </c>
      <c r="T134" s="4">
        <v>3.56</v>
      </c>
      <c r="U134" s="4">
        <v>2</v>
      </c>
      <c r="V134" s="4">
        <v>5</v>
      </c>
      <c r="W134" s="4">
        <v>3</v>
      </c>
      <c r="X134" s="4">
        <v>18</v>
      </c>
      <c r="Y134" s="4">
        <v>7.9</v>
      </c>
      <c r="Z134" s="4" t="s">
        <v>6</v>
      </c>
      <c r="AA134" s="4" t="s">
        <v>6</v>
      </c>
      <c r="AB134" s="4" t="s">
        <v>6</v>
      </c>
      <c r="AC134" s="4" t="s">
        <v>6</v>
      </c>
      <c r="AD134" s="23">
        <v>5</v>
      </c>
      <c r="AE134" s="4"/>
    </row>
    <row r="135" spans="1:31" ht="12.75" customHeight="1" x14ac:dyDescent="0.25">
      <c r="A135" s="4">
        <v>47</v>
      </c>
      <c r="B135" s="4">
        <v>1</v>
      </c>
      <c r="C135" s="4">
        <v>25</v>
      </c>
      <c r="D135" s="4">
        <v>2</v>
      </c>
      <c r="E135" s="4">
        <v>2</v>
      </c>
      <c r="F135" s="4">
        <v>2</v>
      </c>
      <c r="G135" s="4">
        <v>25</v>
      </c>
      <c r="H135" s="4">
        <v>1</v>
      </c>
      <c r="I135" s="4">
        <v>2</v>
      </c>
      <c r="J135" s="4">
        <v>2</v>
      </c>
      <c r="K135" s="4">
        <v>1</v>
      </c>
      <c r="L135" s="4">
        <v>2</v>
      </c>
      <c r="M135" s="4">
        <v>4</v>
      </c>
      <c r="N135" s="4">
        <v>2</v>
      </c>
      <c r="O135" s="4">
        <v>1</v>
      </c>
      <c r="P135" s="4">
        <v>1</v>
      </c>
      <c r="Q135" s="4">
        <v>1</v>
      </c>
      <c r="R135" s="4">
        <v>0</v>
      </c>
      <c r="S135" s="4">
        <v>2</v>
      </c>
      <c r="T135" s="4">
        <v>1.25</v>
      </c>
      <c r="U135" s="4">
        <v>1</v>
      </c>
      <c r="V135" s="4">
        <v>3</v>
      </c>
      <c r="W135" s="4">
        <v>1</v>
      </c>
      <c r="X135" s="4">
        <v>4</v>
      </c>
      <c r="Y135" s="4">
        <v>22.9</v>
      </c>
      <c r="Z135" s="4" t="s">
        <v>6</v>
      </c>
      <c r="AA135" s="4" t="s">
        <v>2</v>
      </c>
      <c r="AB135" s="4" t="s">
        <v>2</v>
      </c>
      <c r="AC135" s="4" t="s">
        <v>22</v>
      </c>
      <c r="AD135" s="23">
        <v>3</v>
      </c>
      <c r="AE135" s="4"/>
    </row>
    <row r="136" spans="1:31" ht="12.75" customHeight="1" x14ac:dyDescent="0.25">
      <c r="A136" s="4">
        <v>26</v>
      </c>
      <c r="B136" s="4">
        <v>1</v>
      </c>
      <c r="C136" s="4">
        <v>20</v>
      </c>
      <c r="D136" s="4">
        <v>2</v>
      </c>
      <c r="E136" s="4">
        <v>2</v>
      </c>
      <c r="F136" s="4">
        <v>2</v>
      </c>
      <c r="G136" s="4">
        <v>23</v>
      </c>
      <c r="H136" s="4">
        <v>1</v>
      </c>
      <c r="I136" s="4">
        <v>2</v>
      </c>
      <c r="J136" s="4">
        <v>2</v>
      </c>
      <c r="K136" s="4">
        <v>1</v>
      </c>
      <c r="L136" s="4">
        <v>2</v>
      </c>
      <c r="M136" s="4">
        <v>1</v>
      </c>
      <c r="N136" s="4">
        <v>2</v>
      </c>
      <c r="O136" s="4">
        <v>1</v>
      </c>
      <c r="P136" s="4">
        <v>1</v>
      </c>
      <c r="Q136" s="4">
        <v>1</v>
      </c>
      <c r="R136" s="4">
        <v>0</v>
      </c>
      <c r="S136" s="4">
        <v>2</v>
      </c>
      <c r="T136" s="4">
        <v>1.86</v>
      </c>
      <c r="U136" s="4">
        <v>1</v>
      </c>
      <c r="V136" s="4">
        <v>3</v>
      </c>
      <c r="W136" s="4">
        <v>1</v>
      </c>
      <c r="X136" s="4">
        <v>3</v>
      </c>
      <c r="Y136" s="4">
        <v>20.8</v>
      </c>
      <c r="Z136" s="4" t="s">
        <v>6</v>
      </c>
      <c r="AA136" s="4" t="s">
        <v>2</v>
      </c>
      <c r="AB136" s="4" t="s">
        <v>2</v>
      </c>
      <c r="AC136" s="4" t="s">
        <v>22</v>
      </c>
      <c r="AD136" s="23">
        <v>2</v>
      </c>
      <c r="AE136" s="4"/>
    </row>
    <row r="137" spans="1:31" ht="12.75" customHeight="1" x14ac:dyDescent="0.25">
      <c r="A137" s="4">
        <v>55</v>
      </c>
      <c r="B137" s="4">
        <v>2</v>
      </c>
      <c r="C137" s="4">
        <v>0</v>
      </c>
      <c r="D137" s="4">
        <v>1</v>
      </c>
      <c r="E137" s="4">
        <v>2</v>
      </c>
      <c r="F137" s="4">
        <v>1</v>
      </c>
      <c r="G137" s="4">
        <v>6</v>
      </c>
      <c r="H137" s="4">
        <v>1</v>
      </c>
      <c r="I137" s="4">
        <v>2</v>
      </c>
      <c r="J137" s="4">
        <v>2</v>
      </c>
      <c r="K137" s="4">
        <v>2</v>
      </c>
      <c r="L137" s="4">
        <v>2</v>
      </c>
      <c r="M137" s="4">
        <v>4</v>
      </c>
      <c r="N137" s="4">
        <v>2</v>
      </c>
      <c r="O137" s="4">
        <v>2</v>
      </c>
      <c r="P137" s="4">
        <v>1</v>
      </c>
      <c r="Q137" s="4">
        <v>2</v>
      </c>
      <c r="R137" s="4">
        <v>1</v>
      </c>
      <c r="S137" s="4">
        <v>5</v>
      </c>
      <c r="T137" s="4">
        <v>8.18</v>
      </c>
      <c r="U137" s="4">
        <v>2</v>
      </c>
      <c r="V137" s="4">
        <v>6</v>
      </c>
      <c r="W137" s="4">
        <v>3</v>
      </c>
      <c r="X137" s="4">
        <v>15</v>
      </c>
      <c r="Y137" s="4">
        <v>15.3</v>
      </c>
      <c r="Z137" s="4" t="s">
        <v>35</v>
      </c>
      <c r="AA137" s="4" t="s">
        <v>6</v>
      </c>
      <c r="AB137" s="4" t="s">
        <v>6</v>
      </c>
      <c r="AC137" s="4" t="s">
        <v>6</v>
      </c>
      <c r="AD137" s="23">
        <v>5</v>
      </c>
      <c r="AE137" s="4"/>
    </row>
    <row r="138" spans="1:31" ht="12.75" customHeight="1" x14ac:dyDescent="0.25">
      <c r="A138" s="4">
        <v>50</v>
      </c>
      <c r="B138" s="4">
        <v>2</v>
      </c>
      <c r="C138" s="4">
        <v>0</v>
      </c>
      <c r="D138" s="4">
        <v>1</v>
      </c>
      <c r="E138" s="4">
        <v>2</v>
      </c>
      <c r="F138" s="4">
        <v>1</v>
      </c>
      <c r="G138" s="4">
        <v>9</v>
      </c>
      <c r="H138" s="4">
        <v>1</v>
      </c>
      <c r="I138" s="4">
        <v>2</v>
      </c>
      <c r="J138" s="4">
        <v>2</v>
      </c>
      <c r="K138" s="4">
        <v>2</v>
      </c>
      <c r="L138" s="4">
        <v>1</v>
      </c>
      <c r="M138" s="4">
        <v>1</v>
      </c>
      <c r="N138" s="4">
        <v>2</v>
      </c>
      <c r="O138" s="4">
        <v>3</v>
      </c>
      <c r="P138" s="4">
        <v>4</v>
      </c>
      <c r="Q138" s="4">
        <v>1</v>
      </c>
      <c r="R138" s="4">
        <v>1</v>
      </c>
      <c r="S138" s="4">
        <v>4</v>
      </c>
      <c r="T138" s="4">
        <v>3.91</v>
      </c>
      <c r="U138" s="4">
        <v>2</v>
      </c>
      <c r="V138" s="4">
        <v>1</v>
      </c>
      <c r="W138" s="4">
        <v>1</v>
      </c>
      <c r="X138" s="4">
        <v>4</v>
      </c>
      <c r="Y138" s="4">
        <v>38.5</v>
      </c>
      <c r="Z138" s="4" t="s">
        <v>35</v>
      </c>
      <c r="AA138" s="4" t="s">
        <v>10</v>
      </c>
      <c r="AB138" s="4" t="s">
        <v>6</v>
      </c>
      <c r="AC138" s="4" t="s">
        <v>17</v>
      </c>
      <c r="AD138" s="23">
        <v>2</v>
      </c>
      <c r="AE138" s="4"/>
    </row>
    <row r="139" spans="1:31" ht="12.75" customHeight="1" x14ac:dyDescent="0.25">
      <c r="A139" s="4">
        <v>28</v>
      </c>
      <c r="B139" s="4">
        <v>1</v>
      </c>
      <c r="C139" s="4">
        <v>15</v>
      </c>
      <c r="D139" s="4">
        <v>1</v>
      </c>
      <c r="E139" s="4">
        <v>2</v>
      </c>
      <c r="F139" s="4">
        <v>2</v>
      </c>
      <c r="G139" s="4">
        <v>15</v>
      </c>
      <c r="H139" s="4">
        <v>1</v>
      </c>
      <c r="I139" s="4">
        <v>2</v>
      </c>
      <c r="J139" s="4">
        <v>2</v>
      </c>
      <c r="K139" s="4">
        <v>2</v>
      </c>
      <c r="L139" s="4">
        <v>2</v>
      </c>
      <c r="M139" s="4">
        <v>4</v>
      </c>
      <c r="N139" s="4">
        <v>2</v>
      </c>
      <c r="O139" s="4">
        <v>2</v>
      </c>
      <c r="P139" s="4">
        <v>1</v>
      </c>
      <c r="Q139" s="4">
        <v>1</v>
      </c>
      <c r="R139" s="4">
        <v>0</v>
      </c>
      <c r="S139" s="4">
        <v>2</v>
      </c>
      <c r="T139" s="4">
        <v>1.8</v>
      </c>
      <c r="U139" s="4">
        <v>1</v>
      </c>
      <c r="V139" s="4">
        <v>3</v>
      </c>
      <c r="W139" s="4">
        <v>3</v>
      </c>
      <c r="X139" s="4">
        <v>5</v>
      </c>
      <c r="Y139" s="4">
        <v>14.4</v>
      </c>
      <c r="Z139" s="4" t="s">
        <v>6</v>
      </c>
      <c r="AA139" s="4" t="s">
        <v>2</v>
      </c>
      <c r="AB139" s="4" t="s">
        <v>2</v>
      </c>
      <c r="AC139" s="4" t="s">
        <v>22</v>
      </c>
      <c r="AD139" s="23">
        <v>2</v>
      </c>
      <c r="AE139" s="4"/>
    </row>
    <row r="140" spans="1:31" ht="12.75" customHeight="1" x14ac:dyDescent="0.25">
      <c r="A140" s="4">
        <v>35</v>
      </c>
      <c r="B140" s="4">
        <v>1</v>
      </c>
      <c r="C140" s="4">
        <v>0</v>
      </c>
      <c r="D140" s="4">
        <v>1</v>
      </c>
      <c r="E140" s="4">
        <v>2</v>
      </c>
      <c r="F140" s="4">
        <v>1</v>
      </c>
      <c r="G140" s="4">
        <v>15</v>
      </c>
      <c r="H140" s="4">
        <v>1</v>
      </c>
      <c r="I140" s="4">
        <v>2</v>
      </c>
      <c r="J140" s="4">
        <v>2</v>
      </c>
      <c r="K140" s="4">
        <v>2</v>
      </c>
      <c r="L140" s="4">
        <v>2</v>
      </c>
      <c r="M140" s="4">
        <v>4</v>
      </c>
      <c r="N140" s="4">
        <v>2</v>
      </c>
      <c r="O140" s="4">
        <v>2</v>
      </c>
      <c r="P140" s="4">
        <v>1</v>
      </c>
      <c r="Q140" s="4">
        <v>1</v>
      </c>
      <c r="R140" s="4">
        <v>0</v>
      </c>
      <c r="S140" s="4">
        <v>2</v>
      </c>
      <c r="T140" s="4">
        <v>2.19</v>
      </c>
      <c r="U140" s="4">
        <v>1</v>
      </c>
      <c r="V140" s="4">
        <v>3</v>
      </c>
      <c r="W140" s="4">
        <v>3</v>
      </c>
      <c r="X140" s="4">
        <v>15</v>
      </c>
      <c r="Y140" s="4">
        <v>14.8</v>
      </c>
      <c r="Z140" s="4" t="s">
        <v>35</v>
      </c>
      <c r="AA140" s="4" t="s">
        <v>2</v>
      </c>
      <c r="AB140" s="4" t="s">
        <v>2</v>
      </c>
      <c r="AC140" s="4" t="s">
        <v>22</v>
      </c>
      <c r="AD140" s="23">
        <v>2</v>
      </c>
      <c r="AE140" s="4"/>
    </row>
    <row r="141" spans="1:31" ht="12.75" customHeight="1" x14ac:dyDescent="0.25">
      <c r="A141" s="4">
        <v>33</v>
      </c>
      <c r="B141" s="4">
        <v>1</v>
      </c>
      <c r="C141" s="4">
        <v>17</v>
      </c>
      <c r="D141" s="4">
        <v>2</v>
      </c>
      <c r="E141" s="4">
        <v>2</v>
      </c>
      <c r="F141" s="4">
        <v>2</v>
      </c>
      <c r="G141" s="4">
        <v>17</v>
      </c>
      <c r="H141" s="4">
        <v>1</v>
      </c>
      <c r="I141" s="4">
        <v>2</v>
      </c>
      <c r="J141" s="4">
        <v>2</v>
      </c>
      <c r="K141" s="4">
        <v>2</v>
      </c>
      <c r="L141" s="4">
        <v>2</v>
      </c>
      <c r="M141" s="4">
        <v>4</v>
      </c>
      <c r="N141" s="4">
        <v>2</v>
      </c>
      <c r="O141" s="4">
        <v>1</v>
      </c>
      <c r="P141" s="4">
        <v>2</v>
      </c>
      <c r="Q141" s="4">
        <v>2</v>
      </c>
      <c r="R141" s="4">
        <v>1</v>
      </c>
      <c r="S141" s="4">
        <v>5</v>
      </c>
      <c r="T141" s="4">
        <v>7.09</v>
      </c>
      <c r="U141" s="4">
        <v>2</v>
      </c>
      <c r="V141" s="4">
        <v>5</v>
      </c>
      <c r="W141" s="4">
        <v>3</v>
      </c>
      <c r="X141" s="4">
        <v>8</v>
      </c>
      <c r="Y141" s="4">
        <v>9.9</v>
      </c>
      <c r="Z141" s="4" t="s">
        <v>6</v>
      </c>
      <c r="AA141" s="4" t="s">
        <v>6</v>
      </c>
      <c r="AB141" s="4" t="s">
        <v>6</v>
      </c>
      <c r="AC141" s="4" t="s">
        <v>6</v>
      </c>
      <c r="AD141" s="23">
        <v>5</v>
      </c>
      <c r="AE141" s="4"/>
    </row>
    <row r="142" spans="1:31" ht="12.75" customHeight="1" x14ac:dyDescent="0.25">
      <c r="A142" s="4">
        <v>42</v>
      </c>
      <c r="B142" s="4">
        <v>1</v>
      </c>
      <c r="C142" s="4">
        <v>20</v>
      </c>
      <c r="D142" s="4">
        <v>2</v>
      </c>
      <c r="E142" s="4">
        <v>2</v>
      </c>
      <c r="F142" s="4">
        <v>1</v>
      </c>
      <c r="G142" s="4">
        <v>20</v>
      </c>
      <c r="H142" s="4">
        <v>1</v>
      </c>
      <c r="I142" s="4">
        <v>2</v>
      </c>
      <c r="J142" s="4">
        <v>2</v>
      </c>
      <c r="K142" s="4">
        <v>1</v>
      </c>
      <c r="L142" s="4">
        <v>2</v>
      </c>
      <c r="M142" s="4">
        <v>4</v>
      </c>
      <c r="N142" s="4">
        <v>2</v>
      </c>
      <c r="O142" s="4">
        <v>2</v>
      </c>
      <c r="P142" s="4">
        <v>2</v>
      </c>
      <c r="Q142" s="4">
        <v>1</v>
      </c>
      <c r="R142" s="4">
        <v>0</v>
      </c>
      <c r="S142" s="4">
        <v>2</v>
      </c>
      <c r="T142" s="4">
        <v>1.72</v>
      </c>
      <c r="U142" s="4">
        <v>1</v>
      </c>
      <c r="V142" s="4">
        <v>1</v>
      </c>
      <c r="W142" s="4">
        <v>2</v>
      </c>
      <c r="X142" s="4">
        <v>1</v>
      </c>
      <c r="Y142" s="4">
        <v>8.5</v>
      </c>
      <c r="Z142" s="4" t="s">
        <v>30</v>
      </c>
      <c r="AA142" s="4" t="s">
        <v>2</v>
      </c>
      <c r="AB142" s="4" t="s">
        <v>11</v>
      </c>
      <c r="AC142" s="4" t="s">
        <v>17</v>
      </c>
      <c r="AD142" s="23">
        <v>2</v>
      </c>
      <c r="AE142" s="4"/>
    </row>
    <row r="143" spans="1:31" ht="12.75" customHeight="1" x14ac:dyDescent="0.25">
      <c r="A143" s="4">
        <v>35</v>
      </c>
      <c r="B143" s="4">
        <v>1</v>
      </c>
      <c r="C143" s="4">
        <v>15</v>
      </c>
      <c r="D143" s="4">
        <v>1</v>
      </c>
      <c r="E143" s="4">
        <v>2</v>
      </c>
      <c r="F143" s="4">
        <v>2</v>
      </c>
      <c r="G143" s="4">
        <v>12</v>
      </c>
      <c r="H143" s="4">
        <v>1</v>
      </c>
      <c r="I143" s="4">
        <v>2</v>
      </c>
      <c r="J143" s="4">
        <v>2</v>
      </c>
      <c r="K143" s="4">
        <v>1</v>
      </c>
      <c r="L143" s="4">
        <v>2</v>
      </c>
      <c r="M143" s="4">
        <v>4</v>
      </c>
      <c r="N143" s="4">
        <v>2</v>
      </c>
      <c r="O143" s="4">
        <v>2</v>
      </c>
      <c r="P143" s="4">
        <v>1</v>
      </c>
      <c r="Q143" s="4">
        <v>1</v>
      </c>
      <c r="R143" s="4">
        <v>0</v>
      </c>
      <c r="S143" s="4">
        <v>2</v>
      </c>
      <c r="T143" s="4">
        <v>1.68</v>
      </c>
      <c r="U143" s="4">
        <v>1</v>
      </c>
      <c r="V143" s="4">
        <v>3</v>
      </c>
      <c r="W143" s="4">
        <v>3</v>
      </c>
      <c r="X143" s="4">
        <v>8</v>
      </c>
      <c r="Y143" s="4">
        <v>13.9</v>
      </c>
      <c r="Z143" s="4" t="s">
        <v>6</v>
      </c>
      <c r="AA143" s="4" t="s">
        <v>2</v>
      </c>
      <c r="AB143" s="4" t="s">
        <v>2</v>
      </c>
      <c r="AC143" s="4" t="s">
        <v>22</v>
      </c>
      <c r="AD143" s="23">
        <v>2</v>
      </c>
      <c r="AE143" s="4"/>
    </row>
    <row r="144" spans="1:31" ht="12.75" customHeight="1" x14ac:dyDescent="0.25">
      <c r="A144" s="4">
        <v>30</v>
      </c>
      <c r="B144" s="4">
        <v>1</v>
      </c>
      <c r="C144" s="4">
        <v>0</v>
      </c>
      <c r="D144" s="4">
        <v>1</v>
      </c>
      <c r="E144" s="4">
        <v>2</v>
      </c>
      <c r="F144" s="4">
        <v>1</v>
      </c>
      <c r="G144" s="4">
        <v>15</v>
      </c>
      <c r="H144" s="4">
        <v>1</v>
      </c>
      <c r="I144" s="4">
        <v>2</v>
      </c>
      <c r="J144" s="4">
        <v>2</v>
      </c>
      <c r="K144" s="4">
        <v>2</v>
      </c>
      <c r="L144" s="4">
        <v>2</v>
      </c>
      <c r="M144" s="4">
        <v>4</v>
      </c>
      <c r="N144" s="4">
        <v>2</v>
      </c>
      <c r="O144" s="4">
        <v>2</v>
      </c>
      <c r="P144" s="4">
        <v>2</v>
      </c>
      <c r="Q144" s="4">
        <v>1</v>
      </c>
      <c r="R144" s="4">
        <v>0</v>
      </c>
      <c r="S144" s="4">
        <v>3</v>
      </c>
      <c r="T144" s="4">
        <v>2.29</v>
      </c>
      <c r="U144" s="4">
        <v>1</v>
      </c>
      <c r="V144" s="4">
        <v>3</v>
      </c>
      <c r="W144" s="4">
        <v>2</v>
      </c>
      <c r="X144" s="4">
        <v>3</v>
      </c>
      <c r="Y144" s="4">
        <v>10.199999999999999</v>
      </c>
      <c r="Z144" s="4" t="s">
        <v>35</v>
      </c>
      <c r="AA144" s="4" t="s">
        <v>2</v>
      </c>
      <c r="AB144" s="4" t="s">
        <v>2</v>
      </c>
      <c r="AC144" s="4" t="s">
        <v>22</v>
      </c>
      <c r="AD144" s="23">
        <v>2</v>
      </c>
      <c r="AE144" s="4"/>
    </row>
    <row r="145" spans="1:31" ht="12.75" customHeight="1" x14ac:dyDescent="0.25">
      <c r="A145" s="4">
        <v>30</v>
      </c>
      <c r="B145" s="4">
        <v>1</v>
      </c>
      <c r="C145" s="4">
        <v>0</v>
      </c>
      <c r="D145" s="4">
        <v>1</v>
      </c>
      <c r="E145" s="4">
        <v>2</v>
      </c>
      <c r="F145" s="4">
        <v>1</v>
      </c>
      <c r="G145" s="4">
        <v>12</v>
      </c>
      <c r="H145" s="4">
        <v>1</v>
      </c>
      <c r="I145" s="4">
        <v>2</v>
      </c>
      <c r="J145" s="4">
        <v>2</v>
      </c>
      <c r="K145" s="4">
        <v>2</v>
      </c>
      <c r="L145" s="4">
        <v>2</v>
      </c>
      <c r="M145" s="4">
        <v>4</v>
      </c>
      <c r="N145" s="4">
        <v>2</v>
      </c>
      <c r="O145" s="4">
        <v>3</v>
      </c>
      <c r="P145" s="4">
        <v>4</v>
      </c>
      <c r="Q145" s="4">
        <v>1</v>
      </c>
      <c r="R145" s="4">
        <v>0</v>
      </c>
      <c r="S145" s="4">
        <v>2</v>
      </c>
      <c r="T145" s="4">
        <v>2.94</v>
      </c>
      <c r="U145" s="4">
        <v>1</v>
      </c>
      <c r="V145" s="4">
        <v>3</v>
      </c>
      <c r="W145" s="4">
        <v>1</v>
      </c>
      <c r="X145" s="4">
        <v>2</v>
      </c>
      <c r="Y145" s="4">
        <v>20.5</v>
      </c>
      <c r="Z145" s="4" t="s">
        <v>35</v>
      </c>
      <c r="AA145" s="4" t="s">
        <v>33</v>
      </c>
      <c r="AB145" s="4" t="s">
        <v>66</v>
      </c>
      <c r="AC145" s="4" t="s">
        <v>22</v>
      </c>
      <c r="AD145" s="23">
        <v>2</v>
      </c>
      <c r="AE145" s="4"/>
    </row>
    <row r="146" spans="1:31" ht="12.75" customHeight="1" x14ac:dyDescent="0.25">
      <c r="A146" s="4">
        <v>32</v>
      </c>
      <c r="B146" s="4">
        <v>1</v>
      </c>
      <c r="C146" s="4">
        <v>21</v>
      </c>
      <c r="D146" s="4">
        <v>2</v>
      </c>
      <c r="E146" s="4">
        <v>2</v>
      </c>
      <c r="F146" s="4">
        <v>2</v>
      </c>
      <c r="G146" s="4">
        <v>21</v>
      </c>
      <c r="H146" s="4">
        <v>1</v>
      </c>
      <c r="I146" s="4">
        <v>2</v>
      </c>
      <c r="J146" s="4">
        <v>2</v>
      </c>
      <c r="K146" s="4">
        <v>2</v>
      </c>
      <c r="L146" s="4">
        <v>2</v>
      </c>
      <c r="M146" s="4">
        <v>4</v>
      </c>
      <c r="N146" s="4">
        <v>2</v>
      </c>
      <c r="O146" s="4">
        <v>1</v>
      </c>
      <c r="P146" s="4">
        <v>2</v>
      </c>
      <c r="Q146" s="4">
        <v>2</v>
      </c>
      <c r="R146" s="4">
        <v>1</v>
      </c>
      <c r="S146" s="4">
        <v>5</v>
      </c>
      <c r="T146" s="4">
        <v>7.74</v>
      </c>
      <c r="U146" s="4">
        <v>2</v>
      </c>
      <c r="V146" s="4">
        <v>6</v>
      </c>
      <c r="W146" s="4">
        <v>3</v>
      </c>
      <c r="X146" s="4">
        <v>11</v>
      </c>
      <c r="Y146" s="4">
        <v>13.3</v>
      </c>
      <c r="Z146" s="4" t="s">
        <v>6</v>
      </c>
      <c r="AA146" s="4" t="s">
        <v>6</v>
      </c>
      <c r="AB146" s="4" t="s">
        <v>6</v>
      </c>
      <c r="AC146" s="4" t="s">
        <v>6</v>
      </c>
      <c r="AD146" s="23">
        <v>5</v>
      </c>
      <c r="AE146" s="4"/>
    </row>
    <row r="147" spans="1:31" ht="12.75" customHeight="1" x14ac:dyDescent="0.25">
      <c r="A147" s="4">
        <v>43</v>
      </c>
      <c r="B147" s="4">
        <v>1</v>
      </c>
      <c r="C147" s="4">
        <v>20</v>
      </c>
      <c r="D147" s="4">
        <v>2</v>
      </c>
      <c r="E147" s="4">
        <v>2</v>
      </c>
      <c r="F147" s="4">
        <v>1</v>
      </c>
      <c r="G147" s="4">
        <v>18</v>
      </c>
      <c r="H147" s="4">
        <v>1</v>
      </c>
      <c r="I147" s="4">
        <v>2</v>
      </c>
      <c r="J147" s="4">
        <v>2</v>
      </c>
      <c r="K147" s="4">
        <v>2</v>
      </c>
      <c r="L147" s="4">
        <v>1</v>
      </c>
      <c r="M147" s="4">
        <v>1</v>
      </c>
      <c r="N147" s="4">
        <v>2</v>
      </c>
      <c r="O147" s="4">
        <v>3</v>
      </c>
      <c r="P147" s="4">
        <v>4</v>
      </c>
      <c r="Q147" s="4">
        <v>1</v>
      </c>
      <c r="R147" s="4">
        <v>0</v>
      </c>
      <c r="S147" s="4">
        <v>0</v>
      </c>
      <c r="T147" s="4">
        <v>2.12</v>
      </c>
      <c r="U147" s="4">
        <v>1</v>
      </c>
      <c r="V147" s="4">
        <v>3</v>
      </c>
      <c r="W147" s="4">
        <v>3</v>
      </c>
      <c r="X147" s="4">
        <v>12</v>
      </c>
      <c r="Y147" s="4">
        <v>5.2</v>
      </c>
      <c r="Z147" s="4" t="s">
        <v>75</v>
      </c>
      <c r="AA147" s="4" t="s">
        <v>17</v>
      </c>
      <c r="AB147" s="4" t="s">
        <v>17</v>
      </c>
      <c r="AC147" s="4" t="s">
        <v>22</v>
      </c>
      <c r="AD147" s="23">
        <v>2</v>
      </c>
      <c r="AE147" s="4"/>
    </row>
    <row r="148" spans="1:31" ht="12.75" customHeight="1" x14ac:dyDescent="0.25">
      <c r="A148" s="4">
        <v>47</v>
      </c>
      <c r="B148" s="4">
        <v>1</v>
      </c>
      <c r="C148" s="4">
        <v>12</v>
      </c>
      <c r="D148" s="4">
        <v>1</v>
      </c>
      <c r="E148" s="4">
        <v>2</v>
      </c>
      <c r="F148" s="4">
        <v>1</v>
      </c>
      <c r="G148" s="4">
        <v>10</v>
      </c>
      <c r="H148" s="4">
        <v>1</v>
      </c>
      <c r="I148" s="4">
        <v>2</v>
      </c>
      <c r="J148" s="4">
        <v>2</v>
      </c>
      <c r="K148" s="4">
        <v>1</v>
      </c>
      <c r="L148" s="4">
        <v>2</v>
      </c>
      <c r="M148" s="4">
        <v>4</v>
      </c>
      <c r="N148" s="4">
        <v>2</v>
      </c>
      <c r="O148" s="4">
        <v>3</v>
      </c>
      <c r="P148" s="4">
        <v>4</v>
      </c>
      <c r="Q148" s="4">
        <v>1</v>
      </c>
      <c r="R148" s="4">
        <v>0</v>
      </c>
      <c r="S148" s="4">
        <v>0</v>
      </c>
      <c r="T148" s="4">
        <v>1.42</v>
      </c>
      <c r="U148" s="4">
        <v>1</v>
      </c>
      <c r="V148" s="4">
        <v>3</v>
      </c>
      <c r="W148" s="4">
        <v>2</v>
      </c>
      <c r="X148" s="4">
        <v>13</v>
      </c>
      <c r="Y148" s="4">
        <v>16.3</v>
      </c>
      <c r="Z148" s="4" t="s">
        <v>20</v>
      </c>
      <c r="AA148" s="4" t="s">
        <v>17</v>
      </c>
      <c r="AB148" s="4" t="s">
        <v>17</v>
      </c>
      <c r="AC148" s="4" t="s">
        <v>22</v>
      </c>
      <c r="AD148" s="23">
        <v>2</v>
      </c>
      <c r="AE148" s="4"/>
    </row>
    <row r="149" spans="1:31" ht="12.75" customHeight="1" x14ac:dyDescent="0.25">
      <c r="A149" s="4">
        <v>43</v>
      </c>
      <c r="B149" s="4">
        <v>1</v>
      </c>
      <c r="C149" s="4">
        <v>0</v>
      </c>
      <c r="D149" s="4">
        <v>1</v>
      </c>
      <c r="E149" s="4">
        <v>2</v>
      </c>
      <c r="F149" s="4">
        <v>1</v>
      </c>
      <c r="G149" s="4">
        <v>15</v>
      </c>
      <c r="H149" s="4">
        <v>1</v>
      </c>
      <c r="I149" s="4">
        <v>2</v>
      </c>
      <c r="J149" s="4">
        <v>2</v>
      </c>
      <c r="K149" s="4">
        <v>2</v>
      </c>
      <c r="L149" s="4">
        <v>2</v>
      </c>
      <c r="M149" s="4">
        <v>4</v>
      </c>
      <c r="N149" s="4">
        <v>2</v>
      </c>
      <c r="O149" s="4">
        <v>3</v>
      </c>
      <c r="P149" s="4">
        <v>4</v>
      </c>
      <c r="Q149" s="4">
        <v>2</v>
      </c>
      <c r="R149" s="4">
        <v>0</v>
      </c>
      <c r="S149" s="4">
        <v>4</v>
      </c>
      <c r="T149" s="4">
        <v>53.33</v>
      </c>
      <c r="U149" s="4">
        <v>2</v>
      </c>
      <c r="V149" s="4">
        <v>1</v>
      </c>
      <c r="W149" s="4">
        <v>1</v>
      </c>
      <c r="X149" s="4">
        <v>4</v>
      </c>
      <c r="Y149" s="4">
        <v>37.9</v>
      </c>
      <c r="Z149" s="4" t="s">
        <v>35</v>
      </c>
      <c r="AA149" s="4" t="s">
        <v>6</v>
      </c>
      <c r="AB149" s="4" t="s">
        <v>19</v>
      </c>
      <c r="AC149" s="4" t="s">
        <v>17</v>
      </c>
      <c r="AD149" s="23">
        <v>2</v>
      </c>
      <c r="AE149" s="4"/>
    </row>
    <row r="150" spans="1:31" ht="12.75" customHeight="1" x14ac:dyDescent="0.25">
      <c r="A150" s="4">
        <v>53</v>
      </c>
      <c r="B150" s="4">
        <v>2</v>
      </c>
      <c r="C150" s="4">
        <v>35</v>
      </c>
      <c r="D150" s="4">
        <v>2</v>
      </c>
      <c r="E150" s="4">
        <v>2</v>
      </c>
      <c r="F150" s="4">
        <v>2</v>
      </c>
      <c r="G150" s="4">
        <v>30</v>
      </c>
      <c r="H150" s="4">
        <v>1</v>
      </c>
      <c r="I150" s="4">
        <v>2</v>
      </c>
      <c r="J150" s="4">
        <v>2</v>
      </c>
      <c r="K150" s="4">
        <v>2</v>
      </c>
      <c r="L150" s="4">
        <v>2</v>
      </c>
      <c r="M150" s="4">
        <v>4</v>
      </c>
      <c r="N150" s="4">
        <v>1</v>
      </c>
      <c r="O150" s="4">
        <v>1</v>
      </c>
      <c r="P150" s="4">
        <v>2</v>
      </c>
      <c r="Q150" s="4">
        <v>2</v>
      </c>
      <c r="R150" s="4">
        <v>2</v>
      </c>
      <c r="S150" s="4">
        <v>5</v>
      </c>
      <c r="T150" s="4">
        <v>48.66</v>
      </c>
      <c r="U150" s="4">
        <v>2</v>
      </c>
      <c r="V150" s="4">
        <v>6</v>
      </c>
      <c r="W150" s="4">
        <v>3</v>
      </c>
      <c r="X150" s="4">
        <v>12</v>
      </c>
      <c r="Y150" s="4">
        <v>9</v>
      </c>
      <c r="Z150" s="4" t="s">
        <v>32</v>
      </c>
      <c r="AA150" s="4" t="s">
        <v>6</v>
      </c>
      <c r="AB150" s="4" t="s">
        <v>6</v>
      </c>
      <c r="AC150" s="4" t="s">
        <v>6</v>
      </c>
      <c r="AD150" s="23">
        <v>5</v>
      </c>
      <c r="AE150" s="4"/>
    </row>
    <row r="151" spans="1:31" ht="12.75" customHeight="1" x14ac:dyDescent="0.25">
      <c r="A151" s="4">
        <v>55</v>
      </c>
      <c r="B151" s="4">
        <v>2</v>
      </c>
      <c r="C151" s="4">
        <v>25</v>
      </c>
      <c r="D151" s="4">
        <v>2</v>
      </c>
      <c r="E151" s="4">
        <v>2</v>
      </c>
      <c r="F151" s="4">
        <v>2</v>
      </c>
      <c r="G151" s="4">
        <v>26</v>
      </c>
      <c r="H151" s="4">
        <v>1</v>
      </c>
      <c r="I151" s="4">
        <v>2</v>
      </c>
      <c r="J151" s="4">
        <v>2</v>
      </c>
      <c r="K151" s="4">
        <v>1</v>
      </c>
      <c r="L151" s="4">
        <v>2</v>
      </c>
      <c r="M151" s="4">
        <v>1</v>
      </c>
      <c r="N151" s="4">
        <v>2</v>
      </c>
      <c r="O151" s="4">
        <v>2</v>
      </c>
      <c r="P151" s="4">
        <v>3</v>
      </c>
      <c r="Q151" s="4">
        <v>1</v>
      </c>
      <c r="R151" s="4">
        <v>1</v>
      </c>
      <c r="S151" s="4">
        <v>2</v>
      </c>
      <c r="T151" s="4">
        <v>0.82</v>
      </c>
      <c r="U151" s="4">
        <v>1</v>
      </c>
      <c r="V151" s="4">
        <v>1</v>
      </c>
      <c r="W151" s="4">
        <v>1</v>
      </c>
      <c r="X151" s="4">
        <v>2</v>
      </c>
      <c r="Y151" s="4">
        <v>29.8</v>
      </c>
      <c r="Z151" s="4" t="s">
        <v>6</v>
      </c>
      <c r="AA151" s="4" t="s">
        <v>33</v>
      </c>
      <c r="AB151" s="4" t="s">
        <v>17</v>
      </c>
      <c r="AC151" s="4" t="s">
        <v>33</v>
      </c>
      <c r="AD151" s="23">
        <v>3</v>
      </c>
      <c r="AE151" s="4"/>
    </row>
    <row r="152" spans="1:31" ht="12.75" customHeight="1" x14ac:dyDescent="0.25">
      <c r="A152" s="4">
        <v>37</v>
      </c>
      <c r="B152" s="4">
        <v>1</v>
      </c>
      <c r="C152" s="4">
        <v>15</v>
      </c>
      <c r="D152" s="4">
        <v>1</v>
      </c>
      <c r="E152" s="4">
        <v>2</v>
      </c>
      <c r="F152" s="4">
        <v>1</v>
      </c>
      <c r="G152" s="4">
        <v>12</v>
      </c>
      <c r="H152" s="4">
        <v>2</v>
      </c>
      <c r="I152" s="4">
        <v>2</v>
      </c>
      <c r="J152" s="4">
        <v>2</v>
      </c>
      <c r="K152" s="4">
        <v>2</v>
      </c>
      <c r="L152" s="4">
        <v>2</v>
      </c>
      <c r="M152" s="4">
        <v>1</v>
      </c>
      <c r="N152" s="4">
        <v>2</v>
      </c>
      <c r="O152" s="4">
        <v>3</v>
      </c>
      <c r="P152" s="4">
        <v>4</v>
      </c>
      <c r="Q152" s="4">
        <v>2</v>
      </c>
      <c r="R152" s="4">
        <v>0</v>
      </c>
      <c r="S152" s="4">
        <v>1</v>
      </c>
      <c r="T152" s="4">
        <v>0.96</v>
      </c>
      <c r="U152" s="4">
        <v>1</v>
      </c>
      <c r="V152" s="4">
        <v>4</v>
      </c>
      <c r="W152" s="4">
        <v>1</v>
      </c>
      <c r="X152" s="4">
        <v>3</v>
      </c>
      <c r="Y152" s="4">
        <v>21.3</v>
      </c>
      <c r="Z152" s="4" t="s">
        <v>17</v>
      </c>
      <c r="AA152" s="4" t="s">
        <v>19</v>
      </c>
      <c r="AB152" s="4" t="s">
        <v>17</v>
      </c>
      <c r="AC152" s="4" t="s">
        <v>10</v>
      </c>
      <c r="AD152" s="23">
        <v>3</v>
      </c>
      <c r="AE152" s="4"/>
    </row>
    <row r="153" spans="1:31" ht="12.75" customHeight="1" x14ac:dyDescent="0.25">
      <c r="A153" s="4">
        <v>79</v>
      </c>
      <c r="B153" s="4">
        <v>2</v>
      </c>
      <c r="C153" s="4">
        <v>15</v>
      </c>
      <c r="D153" s="4">
        <v>1</v>
      </c>
      <c r="E153" s="4">
        <v>2</v>
      </c>
      <c r="F153" s="4">
        <v>2</v>
      </c>
      <c r="G153" s="4">
        <v>15</v>
      </c>
      <c r="H153" s="4">
        <v>2</v>
      </c>
      <c r="I153" s="4">
        <v>2</v>
      </c>
      <c r="J153" s="4">
        <v>2</v>
      </c>
      <c r="K153" s="4">
        <v>1</v>
      </c>
      <c r="L153" s="4">
        <v>2</v>
      </c>
      <c r="M153" s="4">
        <v>4</v>
      </c>
      <c r="N153" s="4">
        <v>2</v>
      </c>
      <c r="O153" s="4">
        <v>2</v>
      </c>
      <c r="P153" s="4">
        <v>2</v>
      </c>
      <c r="Q153" s="4">
        <v>2</v>
      </c>
      <c r="R153" s="4">
        <v>1</v>
      </c>
      <c r="S153" s="4">
        <v>5</v>
      </c>
      <c r="T153" s="4">
        <v>34</v>
      </c>
      <c r="U153" s="4">
        <v>2</v>
      </c>
      <c r="V153" s="4">
        <v>5</v>
      </c>
      <c r="W153" s="4">
        <v>3</v>
      </c>
      <c r="X153" s="4">
        <v>22</v>
      </c>
      <c r="Y153" s="4">
        <v>4.3</v>
      </c>
      <c r="Z153" s="4" t="s">
        <v>6</v>
      </c>
      <c r="AA153" s="4" t="s">
        <v>6</v>
      </c>
      <c r="AB153" s="4" t="s">
        <v>6</v>
      </c>
      <c r="AC153" s="4" t="s">
        <v>6</v>
      </c>
      <c r="AD153" s="23">
        <v>5</v>
      </c>
      <c r="AE153" s="4"/>
    </row>
    <row r="154" spans="1:31" ht="15" customHeight="1" x14ac:dyDescent="0.25">
      <c r="A154" s="4">
        <v>42</v>
      </c>
      <c r="B154" s="4">
        <v>1</v>
      </c>
      <c r="C154" s="4">
        <v>15</v>
      </c>
      <c r="D154" s="4">
        <v>1</v>
      </c>
      <c r="E154" s="4">
        <v>2</v>
      </c>
      <c r="F154" s="4">
        <v>2</v>
      </c>
      <c r="G154" s="4">
        <v>12</v>
      </c>
      <c r="H154" s="4">
        <v>1</v>
      </c>
      <c r="I154" s="4">
        <v>2</v>
      </c>
      <c r="J154" s="4">
        <v>2</v>
      </c>
      <c r="K154" s="4">
        <v>1</v>
      </c>
      <c r="L154" s="4">
        <v>2</v>
      </c>
      <c r="M154" s="4">
        <v>4</v>
      </c>
      <c r="N154" s="4">
        <v>1</v>
      </c>
      <c r="O154" s="4">
        <v>1</v>
      </c>
      <c r="P154" s="4">
        <v>3</v>
      </c>
      <c r="Q154" s="4">
        <v>2</v>
      </c>
      <c r="R154" s="4">
        <v>2</v>
      </c>
      <c r="S154" s="4">
        <v>5</v>
      </c>
      <c r="T154" s="4">
        <v>39.4</v>
      </c>
      <c r="U154" s="4">
        <v>2</v>
      </c>
      <c r="V154" s="4">
        <v>5</v>
      </c>
      <c r="W154" s="4">
        <v>3</v>
      </c>
      <c r="X154" s="4">
        <v>34</v>
      </c>
      <c r="Y154" s="4">
        <v>11.2</v>
      </c>
      <c r="Z154" s="4" t="s">
        <v>6</v>
      </c>
      <c r="AA154" s="4" t="s">
        <v>6</v>
      </c>
      <c r="AB154" s="4" t="s">
        <v>6</v>
      </c>
      <c r="AC154" s="4" t="s">
        <v>6</v>
      </c>
      <c r="AD154" s="23">
        <v>5</v>
      </c>
      <c r="AE154" s="4"/>
    </row>
    <row r="155" spans="1:31" x14ac:dyDescent="0.25">
      <c r="A155" s="4">
        <v>40</v>
      </c>
      <c r="B155" s="4">
        <v>1</v>
      </c>
      <c r="C155" s="4">
        <v>10</v>
      </c>
      <c r="D155" s="4">
        <v>1</v>
      </c>
      <c r="E155" s="4">
        <v>2</v>
      </c>
      <c r="F155" s="4">
        <v>2</v>
      </c>
      <c r="G155" s="4">
        <v>10</v>
      </c>
      <c r="H155" s="4">
        <v>2</v>
      </c>
      <c r="I155" s="4">
        <v>2</v>
      </c>
      <c r="J155" s="4">
        <v>2</v>
      </c>
      <c r="K155" s="4">
        <v>1</v>
      </c>
      <c r="L155" s="4">
        <v>2</v>
      </c>
      <c r="M155" s="4">
        <v>4</v>
      </c>
      <c r="N155" s="4">
        <v>2</v>
      </c>
      <c r="O155" s="4">
        <v>2</v>
      </c>
      <c r="P155" s="4">
        <v>1</v>
      </c>
      <c r="Q155" s="4">
        <v>2</v>
      </c>
      <c r="R155" s="4">
        <v>0</v>
      </c>
      <c r="S155" s="4">
        <v>2</v>
      </c>
      <c r="T155" s="4">
        <v>0.99</v>
      </c>
      <c r="U155" s="4">
        <v>1</v>
      </c>
      <c r="V155" s="4">
        <v>3</v>
      </c>
      <c r="W155" s="4">
        <v>3</v>
      </c>
      <c r="X155" s="4">
        <v>9</v>
      </c>
      <c r="Y155" s="4">
        <v>6.1</v>
      </c>
      <c r="Z155" s="4" t="s">
        <v>6</v>
      </c>
      <c r="AA155" s="4" t="s">
        <v>6</v>
      </c>
      <c r="AB155" s="4" t="s">
        <v>2</v>
      </c>
      <c r="AC155" s="4" t="s">
        <v>22</v>
      </c>
      <c r="AD155" s="23">
        <v>2</v>
      </c>
      <c r="AE155" s="4"/>
    </row>
    <row r="156" spans="1:31" x14ac:dyDescent="0.25">
      <c r="A156" s="4">
        <v>38</v>
      </c>
      <c r="B156" s="4">
        <v>1</v>
      </c>
      <c r="C156" s="4">
        <v>15</v>
      </c>
      <c r="D156" s="4">
        <v>1</v>
      </c>
      <c r="E156" s="4">
        <v>1</v>
      </c>
      <c r="F156" s="4">
        <v>2</v>
      </c>
      <c r="G156" s="4">
        <v>15</v>
      </c>
      <c r="H156" s="4">
        <v>1</v>
      </c>
      <c r="I156" s="4">
        <v>1</v>
      </c>
      <c r="J156" s="4">
        <v>2</v>
      </c>
      <c r="K156" s="4">
        <v>1</v>
      </c>
      <c r="L156" s="4">
        <v>2</v>
      </c>
      <c r="M156" s="4">
        <v>4</v>
      </c>
      <c r="N156" s="4">
        <v>2</v>
      </c>
      <c r="O156" s="4">
        <v>1</v>
      </c>
      <c r="P156" s="4">
        <v>1</v>
      </c>
      <c r="Q156" s="4">
        <v>1</v>
      </c>
      <c r="R156" s="4">
        <v>1</v>
      </c>
      <c r="S156" s="4">
        <v>4</v>
      </c>
      <c r="T156" s="4">
        <v>10.45</v>
      </c>
      <c r="U156" s="4">
        <v>2</v>
      </c>
      <c r="V156" s="4">
        <v>5</v>
      </c>
      <c r="W156" s="4">
        <v>3</v>
      </c>
      <c r="X156" s="4">
        <v>8</v>
      </c>
      <c r="Y156" s="4">
        <v>21.4</v>
      </c>
      <c r="Z156" s="4" t="s">
        <v>6</v>
      </c>
      <c r="AA156" s="4" t="s">
        <v>2</v>
      </c>
      <c r="AB156" s="4" t="s">
        <v>6</v>
      </c>
      <c r="AC156" s="4" t="s">
        <v>6</v>
      </c>
      <c r="AD156" s="23">
        <v>5</v>
      </c>
      <c r="AE156" s="4"/>
    </row>
    <row r="157" spans="1:31" x14ac:dyDescent="0.25">
      <c r="A157" s="4">
        <v>52</v>
      </c>
      <c r="B157" s="4">
        <v>2</v>
      </c>
      <c r="C157" s="4">
        <v>0</v>
      </c>
      <c r="D157" s="4">
        <v>1</v>
      </c>
      <c r="E157" s="4">
        <v>2</v>
      </c>
      <c r="F157" s="4">
        <v>1</v>
      </c>
      <c r="G157" s="4">
        <v>5</v>
      </c>
      <c r="H157" s="4">
        <v>2</v>
      </c>
      <c r="I157" s="4">
        <v>2</v>
      </c>
      <c r="J157" s="4">
        <v>1</v>
      </c>
      <c r="K157" s="4">
        <v>1</v>
      </c>
      <c r="L157" s="4">
        <v>1</v>
      </c>
      <c r="M157" s="4">
        <v>2</v>
      </c>
      <c r="N157" s="4">
        <v>2</v>
      </c>
      <c r="O157" s="4">
        <v>3</v>
      </c>
      <c r="P157" s="4">
        <v>4</v>
      </c>
      <c r="Q157" s="4">
        <v>1</v>
      </c>
      <c r="R157" s="4">
        <v>0</v>
      </c>
      <c r="S157" s="4">
        <v>4</v>
      </c>
      <c r="T157" s="4">
        <v>6.73</v>
      </c>
      <c r="U157" s="4">
        <v>2</v>
      </c>
      <c r="V157" s="4">
        <v>1</v>
      </c>
      <c r="W157" s="4">
        <v>1</v>
      </c>
      <c r="X157" s="4">
        <v>4</v>
      </c>
      <c r="Y157" s="4">
        <v>32.799999999999997</v>
      </c>
      <c r="Z157" s="4" t="s">
        <v>35</v>
      </c>
      <c r="AA157" s="4" t="s">
        <v>10</v>
      </c>
      <c r="AB157" s="4" t="s">
        <v>6</v>
      </c>
      <c r="AC157" s="4" t="s">
        <v>17</v>
      </c>
      <c r="AD157" s="23">
        <v>2</v>
      </c>
      <c r="AE157" s="4"/>
    </row>
    <row r="158" spans="1:31" ht="12.75" customHeight="1" x14ac:dyDescent="0.25">
      <c r="A158" s="4">
        <v>43</v>
      </c>
      <c r="B158" s="4">
        <v>1</v>
      </c>
      <c r="C158" s="4">
        <v>0</v>
      </c>
      <c r="D158" s="4">
        <v>1</v>
      </c>
      <c r="E158" s="4">
        <v>2</v>
      </c>
      <c r="F158" s="4">
        <v>1</v>
      </c>
      <c r="G158" s="4">
        <v>12</v>
      </c>
      <c r="H158" s="4">
        <v>2</v>
      </c>
      <c r="I158" s="4">
        <v>2</v>
      </c>
      <c r="J158" s="4">
        <v>2</v>
      </c>
      <c r="K158" s="4">
        <v>2</v>
      </c>
      <c r="L158" s="4">
        <v>2</v>
      </c>
      <c r="M158" s="4">
        <v>4</v>
      </c>
      <c r="N158" s="4">
        <v>1</v>
      </c>
      <c r="O158" s="4">
        <v>3</v>
      </c>
      <c r="P158" s="4">
        <v>4</v>
      </c>
      <c r="Q158" s="4">
        <v>2</v>
      </c>
      <c r="R158" s="4">
        <v>0</v>
      </c>
      <c r="S158" s="4">
        <v>2</v>
      </c>
      <c r="T158" s="4">
        <v>1.1200000000000001</v>
      </c>
      <c r="U158" s="4">
        <v>1</v>
      </c>
      <c r="V158" s="4">
        <v>2</v>
      </c>
      <c r="W158" s="4">
        <v>1</v>
      </c>
      <c r="X158" s="4">
        <v>4</v>
      </c>
      <c r="Y158" s="4">
        <v>27.4</v>
      </c>
      <c r="Z158" s="4" t="s">
        <v>35</v>
      </c>
      <c r="AA158" s="4" t="s">
        <v>6</v>
      </c>
      <c r="AB158" s="4" t="s">
        <v>13</v>
      </c>
      <c r="AC158" s="4" t="s">
        <v>67</v>
      </c>
      <c r="AD158" s="23">
        <v>2</v>
      </c>
      <c r="AE158" s="4"/>
    </row>
    <row r="159" spans="1:31" x14ac:dyDescent="0.25">
      <c r="A159" s="4">
        <v>32</v>
      </c>
      <c r="B159" s="4">
        <v>1</v>
      </c>
      <c r="C159" s="4">
        <v>0</v>
      </c>
      <c r="D159" s="4">
        <v>1</v>
      </c>
      <c r="E159" s="4">
        <v>2</v>
      </c>
      <c r="F159" s="4">
        <v>1</v>
      </c>
      <c r="G159" s="4">
        <v>15</v>
      </c>
      <c r="H159" s="4">
        <v>2</v>
      </c>
      <c r="I159" s="4">
        <v>2</v>
      </c>
      <c r="J159" s="4">
        <v>1</v>
      </c>
      <c r="K159" s="4">
        <v>1</v>
      </c>
      <c r="L159" s="4">
        <v>1</v>
      </c>
      <c r="M159" s="4">
        <v>4</v>
      </c>
      <c r="N159" s="4">
        <v>2</v>
      </c>
      <c r="O159" s="4">
        <v>2</v>
      </c>
      <c r="P159" s="4">
        <v>1</v>
      </c>
      <c r="Q159" s="4">
        <v>2</v>
      </c>
      <c r="R159" s="4">
        <v>0</v>
      </c>
      <c r="S159" s="4">
        <v>2</v>
      </c>
      <c r="T159" s="4">
        <v>2.14</v>
      </c>
      <c r="U159" s="4">
        <v>1</v>
      </c>
      <c r="V159" s="4">
        <v>3</v>
      </c>
      <c r="W159" s="4">
        <v>1</v>
      </c>
      <c r="X159" s="4">
        <v>2</v>
      </c>
      <c r="Y159" s="4">
        <v>19.100000000000001</v>
      </c>
      <c r="Z159" s="4" t="s">
        <v>35</v>
      </c>
      <c r="AA159" s="4" t="s">
        <v>6</v>
      </c>
      <c r="AB159" s="4" t="s">
        <v>2</v>
      </c>
      <c r="AC159" s="4" t="s">
        <v>22</v>
      </c>
      <c r="AD159" s="23">
        <v>2</v>
      </c>
      <c r="AE159" s="4"/>
    </row>
    <row r="160" spans="1:31" ht="12.75" customHeight="1" x14ac:dyDescent="0.25">
      <c r="A160" s="4">
        <v>42</v>
      </c>
      <c r="B160" s="4">
        <v>1</v>
      </c>
      <c r="C160" s="4">
        <v>0</v>
      </c>
      <c r="D160" s="4">
        <v>1</v>
      </c>
      <c r="E160" s="4">
        <v>2</v>
      </c>
      <c r="F160" s="4">
        <v>1</v>
      </c>
      <c r="G160" s="4">
        <v>12</v>
      </c>
      <c r="H160" s="4">
        <v>1</v>
      </c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>
        <v>2</v>
      </c>
      <c r="O160" s="4">
        <v>3</v>
      </c>
      <c r="P160" s="4">
        <v>4</v>
      </c>
      <c r="Q160" s="4">
        <v>1</v>
      </c>
      <c r="R160" s="4">
        <v>0</v>
      </c>
      <c r="S160" s="4">
        <v>0</v>
      </c>
      <c r="T160" s="4">
        <v>1.42</v>
      </c>
      <c r="U160" s="4">
        <v>1</v>
      </c>
      <c r="V160" s="4">
        <v>3</v>
      </c>
      <c r="W160" s="4">
        <v>1</v>
      </c>
      <c r="X160" s="4">
        <v>2</v>
      </c>
      <c r="Y160" s="4">
        <v>21.5</v>
      </c>
      <c r="Z160" s="4" t="s">
        <v>35</v>
      </c>
      <c r="AA160" s="4" t="s">
        <v>17</v>
      </c>
      <c r="AB160" s="4" t="s">
        <v>17</v>
      </c>
      <c r="AC160" s="4" t="s">
        <v>22</v>
      </c>
      <c r="AD160" s="23">
        <v>2</v>
      </c>
      <c r="AE160" s="4"/>
    </row>
    <row r="161" spans="1:31" ht="12.75" customHeight="1" x14ac:dyDescent="0.25">
      <c r="A161" s="4">
        <v>35</v>
      </c>
      <c r="B161" s="4">
        <v>1</v>
      </c>
      <c r="C161" s="4">
        <v>0</v>
      </c>
      <c r="D161" s="4">
        <v>1</v>
      </c>
      <c r="E161" s="4">
        <v>2</v>
      </c>
      <c r="F161" s="4">
        <v>1</v>
      </c>
      <c r="G161" s="4">
        <v>10</v>
      </c>
      <c r="H161" s="4">
        <v>2</v>
      </c>
      <c r="I161" s="4">
        <v>2</v>
      </c>
      <c r="J161" s="4">
        <v>2</v>
      </c>
      <c r="K161" s="4">
        <v>1</v>
      </c>
      <c r="L161" s="4">
        <v>2</v>
      </c>
      <c r="M161" s="4">
        <v>1</v>
      </c>
      <c r="N161" s="4">
        <v>2</v>
      </c>
      <c r="O161" s="4">
        <v>3</v>
      </c>
      <c r="P161" s="4">
        <v>4</v>
      </c>
      <c r="Q161" s="4">
        <v>2</v>
      </c>
      <c r="R161" s="4">
        <v>0</v>
      </c>
      <c r="S161" s="4">
        <v>1</v>
      </c>
      <c r="T161" s="4">
        <v>1.7</v>
      </c>
      <c r="U161" s="4">
        <v>1</v>
      </c>
      <c r="V161" s="4">
        <v>1</v>
      </c>
      <c r="W161" s="4">
        <v>1</v>
      </c>
      <c r="X161" s="4">
        <v>3</v>
      </c>
      <c r="Y161" s="4">
        <v>27.3</v>
      </c>
      <c r="Z161" s="4" t="s">
        <v>35</v>
      </c>
      <c r="AA161" s="4" t="s">
        <v>19</v>
      </c>
      <c r="AB161" s="4" t="s">
        <v>17</v>
      </c>
      <c r="AC161" s="4" t="s">
        <v>17</v>
      </c>
      <c r="AD161" s="23">
        <v>2</v>
      </c>
      <c r="AE161" s="4"/>
    </row>
    <row r="162" spans="1:31" x14ac:dyDescent="0.25">
      <c r="A162" s="4">
        <v>49</v>
      </c>
      <c r="B162" s="4">
        <v>2</v>
      </c>
      <c r="C162" s="4">
        <v>15</v>
      </c>
      <c r="D162" s="4">
        <v>1</v>
      </c>
      <c r="E162" s="4">
        <v>2</v>
      </c>
      <c r="F162" s="4">
        <v>1</v>
      </c>
      <c r="G162" s="4">
        <v>15</v>
      </c>
      <c r="H162" s="4">
        <v>2</v>
      </c>
      <c r="I162" s="4">
        <v>2</v>
      </c>
      <c r="J162" s="4">
        <v>1</v>
      </c>
      <c r="K162" s="4">
        <v>1</v>
      </c>
      <c r="L162" s="4">
        <v>2</v>
      </c>
      <c r="M162" s="4">
        <v>1</v>
      </c>
      <c r="N162" s="4">
        <v>2</v>
      </c>
      <c r="O162" s="4">
        <v>2</v>
      </c>
      <c r="P162" s="4">
        <v>2</v>
      </c>
      <c r="Q162" s="4">
        <v>1</v>
      </c>
      <c r="R162" s="4">
        <v>0</v>
      </c>
      <c r="S162" s="4">
        <v>1</v>
      </c>
      <c r="T162" s="4">
        <v>1.85</v>
      </c>
      <c r="U162" s="4">
        <v>1</v>
      </c>
      <c r="V162" s="4">
        <v>1</v>
      </c>
      <c r="W162" s="4">
        <v>1</v>
      </c>
      <c r="X162" s="4">
        <v>3</v>
      </c>
      <c r="Y162" s="4">
        <v>31.7</v>
      </c>
      <c r="Z162" s="4" t="s">
        <v>17</v>
      </c>
      <c r="AA162" s="4" t="s">
        <v>17</v>
      </c>
      <c r="AB162" s="4" t="s">
        <v>25</v>
      </c>
      <c r="AC162" s="4" t="s">
        <v>17</v>
      </c>
      <c r="AD162" s="23">
        <v>2</v>
      </c>
      <c r="AE162" s="4"/>
    </row>
    <row r="163" spans="1:31" ht="12.75" customHeight="1" x14ac:dyDescent="0.25">
      <c r="A163" s="4">
        <v>37</v>
      </c>
      <c r="B163" s="4">
        <v>1</v>
      </c>
      <c r="C163" s="4">
        <v>10</v>
      </c>
      <c r="D163" s="4">
        <v>1</v>
      </c>
      <c r="E163" s="4">
        <v>2</v>
      </c>
      <c r="F163" s="4">
        <v>1</v>
      </c>
      <c r="G163" s="4">
        <v>15</v>
      </c>
      <c r="H163" s="4">
        <v>1</v>
      </c>
      <c r="I163" s="4">
        <v>2</v>
      </c>
      <c r="J163" s="4">
        <v>2</v>
      </c>
      <c r="K163" s="4">
        <v>1</v>
      </c>
      <c r="L163" s="4">
        <v>2</v>
      </c>
      <c r="M163" s="4">
        <v>4</v>
      </c>
      <c r="N163" s="4">
        <v>2</v>
      </c>
      <c r="O163" s="4">
        <v>2</v>
      </c>
      <c r="P163" s="4">
        <v>1</v>
      </c>
      <c r="Q163" s="4">
        <v>1</v>
      </c>
      <c r="R163" s="4">
        <v>0</v>
      </c>
      <c r="S163" s="4">
        <v>2</v>
      </c>
      <c r="T163" s="4">
        <v>2.3199999999999998</v>
      </c>
      <c r="U163" s="4">
        <v>1</v>
      </c>
      <c r="V163" s="4">
        <v>3</v>
      </c>
      <c r="W163" s="4">
        <v>1</v>
      </c>
      <c r="X163" s="4">
        <v>3</v>
      </c>
      <c r="Y163" s="4">
        <v>20.100000000000001</v>
      </c>
      <c r="Z163" s="4" t="s">
        <v>75</v>
      </c>
      <c r="AA163" s="4" t="s">
        <v>2</v>
      </c>
      <c r="AB163" s="4" t="s">
        <v>2</v>
      </c>
      <c r="AC163" s="4" t="s">
        <v>22</v>
      </c>
      <c r="AD163" s="23">
        <v>2</v>
      </c>
      <c r="AE163" s="4"/>
    </row>
    <row r="164" spans="1:31" x14ac:dyDescent="0.25">
      <c r="A164" s="4">
        <v>51</v>
      </c>
      <c r="B164" s="4">
        <v>2</v>
      </c>
      <c r="C164" s="4">
        <v>0</v>
      </c>
      <c r="D164" s="4">
        <v>1</v>
      </c>
      <c r="E164" s="4">
        <v>2</v>
      </c>
      <c r="F164" s="4">
        <v>1</v>
      </c>
      <c r="G164" s="4">
        <v>15</v>
      </c>
      <c r="H164" s="4">
        <v>1</v>
      </c>
      <c r="I164" s="4">
        <v>2</v>
      </c>
      <c r="J164" s="4">
        <v>2</v>
      </c>
      <c r="K164" s="4">
        <v>2</v>
      </c>
      <c r="L164" s="4">
        <v>2</v>
      </c>
      <c r="M164" s="4">
        <v>4</v>
      </c>
      <c r="N164" s="4">
        <v>2</v>
      </c>
      <c r="O164" s="4">
        <v>3</v>
      </c>
      <c r="P164" s="4">
        <v>4</v>
      </c>
      <c r="Q164" s="4">
        <v>2</v>
      </c>
      <c r="R164" s="4">
        <v>0</v>
      </c>
      <c r="S164" s="4">
        <v>3</v>
      </c>
      <c r="T164" s="4">
        <v>2.3199999999999998</v>
      </c>
      <c r="U164" s="4">
        <v>1</v>
      </c>
      <c r="V164" s="4">
        <v>2</v>
      </c>
      <c r="W164" s="4">
        <v>1</v>
      </c>
      <c r="X164" s="4">
        <v>5</v>
      </c>
      <c r="Y164" s="4">
        <v>42.2</v>
      </c>
      <c r="Z164" s="4" t="s">
        <v>35</v>
      </c>
      <c r="AA164" s="4" t="s">
        <v>6</v>
      </c>
      <c r="AB164" s="4" t="s">
        <v>14</v>
      </c>
      <c r="AC164" s="4" t="s">
        <v>15</v>
      </c>
      <c r="AD164" s="23">
        <v>2</v>
      </c>
      <c r="AE164" s="4"/>
    </row>
    <row r="165" spans="1:31" ht="12.75" customHeight="1" x14ac:dyDescent="0.25">
      <c r="A165" s="4">
        <v>37</v>
      </c>
      <c r="B165" s="4">
        <v>1</v>
      </c>
      <c r="C165" s="4">
        <v>15</v>
      </c>
      <c r="D165" s="4">
        <v>1</v>
      </c>
      <c r="E165" s="4">
        <v>2</v>
      </c>
      <c r="F165" s="4">
        <v>2</v>
      </c>
      <c r="G165" s="4">
        <v>15</v>
      </c>
      <c r="H165" s="4">
        <v>1</v>
      </c>
      <c r="I165" s="4">
        <v>2</v>
      </c>
      <c r="J165" s="4">
        <v>2</v>
      </c>
      <c r="K165" s="4">
        <v>1</v>
      </c>
      <c r="L165" s="4">
        <v>2</v>
      </c>
      <c r="M165" s="4">
        <v>1</v>
      </c>
      <c r="N165" s="4">
        <v>2</v>
      </c>
      <c r="O165" s="4">
        <v>1</v>
      </c>
      <c r="P165" s="4">
        <v>1</v>
      </c>
      <c r="Q165" s="4">
        <v>2</v>
      </c>
      <c r="R165" s="4">
        <v>0</v>
      </c>
      <c r="S165" s="4">
        <v>2</v>
      </c>
      <c r="T165" s="4">
        <v>1.57</v>
      </c>
      <c r="U165" s="4">
        <v>1</v>
      </c>
      <c r="V165" s="4">
        <v>3</v>
      </c>
      <c r="W165" s="4">
        <v>3</v>
      </c>
      <c r="X165" s="4">
        <v>8</v>
      </c>
      <c r="Y165" s="4">
        <v>14.4</v>
      </c>
      <c r="Z165" s="4" t="s">
        <v>6</v>
      </c>
      <c r="AA165" s="4" t="s">
        <v>6</v>
      </c>
      <c r="AB165" s="4" t="s">
        <v>2</v>
      </c>
      <c r="AC165" s="4" t="s">
        <v>22</v>
      </c>
      <c r="AD165" s="23">
        <v>2</v>
      </c>
      <c r="AE165" s="4"/>
    </row>
    <row r="166" spans="1:31" x14ac:dyDescent="0.25">
      <c r="A166" s="4">
        <v>39</v>
      </c>
      <c r="B166" s="4">
        <v>1</v>
      </c>
      <c r="C166" s="4">
        <v>0</v>
      </c>
      <c r="D166" s="4">
        <v>1</v>
      </c>
      <c r="E166" s="4">
        <v>2</v>
      </c>
      <c r="F166" s="4">
        <v>1</v>
      </c>
      <c r="G166" s="4">
        <v>10</v>
      </c>
      <c r="H166" s="4">
        <v>1</v>
      </c>
      <c r="I166" s="4">
        <v>2</v>
      </c>
      <c r="J166" s="4">
        <v>2</v>
      </c>
      <c r="K166" s="4">
        <v>2</v>
      </c>
      <c r="L166" s="4">
        <v>2</v>
      </c>
      <c r="M166" s="4">
        <v>4</v>
      </c>
      <c r="N166" s="4">
        <v>2</v>
      </c>
      <c r="O166" s="4">
        <v>3</v>
      </c>
      <c r="P166" s="4">
        <v>4</v>
      </c>
      <c r="Q166" s="4">
        <v>2</v>
      </c>
      <c r="R166" s="4">
        <v>0</v>
      </c>
      <c r="S166" s="4">
        <v>2</v>
      </c>
      <c r="T166" s="4">
        <v>1.92</v>
      </c>
      <c r="U166" s="4">
        <v>1</v>
      </c>
      <c r="V166" s="4">
        <v>2</v>
      </c>
      <c r="W166" s="4">
        <v>1</v>
      </c>
      <c r="X166" s="4">
        <v>3</v>
      </c>
      <c r="Y166" s="4">
        <v>23.7</v>
      </c>
      <c r="Z166" s="4" t="s">
        <v>35</v>
      </c>
      <c r="AA166" s="4" t="s">
        <v>6</v>
      </c>
      <c r="AB166" s="4" t="s">
        <v>13</v>
      </c>
      <c r="AC166" s="4" t="s">
        <v>67</v>
      </c>
      <c r="AD166" s="23">
        <v>2</v>
      </c>
      <c r="AE166" s="4"/>
    </row>
    <row r="167" spans="1:31" ht="12.75" customHeight="1" x14ac:dyDescent="0.25">
      <c r="A167" s="4">
        <v>33</v>
      </c>
      <c r="B167" s="4">
        <v>1</v>
      </c>
      <c r="C167" s="4">
        <v>15</v>
      </c>
      <c r="D167" s="4">
        <v>1</v>
      </c>
      <c r="E167" s="4">
        <v>2</v>
      </c>
      <c r="F167" s="4">
        <v>1</v>
      </c>
      <c r="G167" s="4">
        <v>14</v>
      </c>
      <c r="H167" s="4">
        <v>1</v>
      </c>
      <c r="I167" s="4">
        <v>2</v>
      </c>
      <c r="J167" s="4">
        <v>2</v>
      </c>
      <c r="K167" s="4">
        <v>1</v>
      </c>
      <c r="L167" s="4">
        <v>2</v>
      </c>
      <c r="M167" s="4">
        <v>4</v>
      </c>
      <c r="N167" s="4">
        <v>2</v>
      </c>
      <c r="O167" s="4">
        <v>2</v>
      </c>
      <c r="P167" s="4">
        <v>1</v>
      </c>
      <c r="Q167" s="4">
        <v>1</v>
      </c>
      <c r="R167" s="4">
        <v>0</v>
      </c>
      <c r="S167" s="4">
        <v>2</v>
      </c>
      <c r="T167" s="4">
        <v>2.61</v>
      </c>
      <c r="U167" s="4">
        <v>1</v>
      </c>
      <c r="V167" s="4">
        <v>3</v>
      </c>
      <c r="W167" s="4">
        <v>3</v>
      </c>
      <c r="X167" s="4">
        <v>15</v>
      </c>
      <c r="Y167" s="4">
        <v>5.3</v>
      </c>
      <c r="Z167" s="4" t="s">
        <v>75</v>
      </c>
      <c r="AA167" s="4" t="s">
        <v>2</v>
      </c>
      <c r="AB167" s="4" t="s">
        <v>2</v>
      </c>
      <c r="AC167" s="4" t="s">
        <v>22</v>
      </c>
      <c r="AD167" s="23">
        <v>2</v>
      </c>
      <c r="AE167" s="4"/>
    </row>
    <row r="168" spans="1:31" x14ac:dyDescent="0.25">
      <c r="A168" s="4">
        <v>34</v>
      </c>
      <c r="B168" s="4">
        <v>1</v>
      </c>
      <c r="C168" s="4">
        <v>15</v>
      </c>
      <c r="D168" s="4">
        <v>1</v>
      </c>
      <c r="E168" s="4">
        <v>2</v>
      </c>
      <c r="F168" s="4">
        <v>2</v>
      </c>
      <c r="G168" s="4">
        <v>10</v>
      </c>
      <c r="H168" s="4">
        <v>1</v>
      </c>
      <c r="I168" s="4">
        <v>2</v>
      </c>
      <c r="J168" s="4">
        <v>2</v>
      </c>
      <c r="K168" s="4">
        <v>1</v>
      </c>
      <c r="L168" s="4">
        <v>2</v>
      </c>
      <c r="M168" s="4">
        <v>4</v>
      </c>
      <c r="N168" s="4">
        <v>2</v>
      </c>
      <c r="O168" s="4">
        <v>2</v>
      </c>
      <c r="P168" s="4">
        <v>1</v>
      </c>
      <c r="Q168" s="4">
        <v>2</v>
      </c>
      <c r="R168" s="4">
        <v>0</v>
      </c>
      <c r="S168" s="4">
        <v>1</v>
      </c>
      <c r="T168" s="4">
        <v>1.02</v>
      </c>
      <c r="U168" s="4">
        <v>1</v>
      </c>
      <c r="V168" s="4">
        <v>3</v>
      </c>
      <c r="W168" s="4">
        <v>1</v>
      </c>
      <c r="X168" s="4">
        <v>3</v>
      </c>
      <c r="Y168" s="4">
        <v>32.1</v>
      </c>
      <c r="Z168" s="4" t="s">
        <v>6</v>
      </c>
      <c r="AA168" s="4" t="s">
        <v>6</v>
      </c>
      <c r="AB168" s="4" t="s">
        <v>2</v>
      </c>
      <c r="AC168" s="4" t="s">
        <v>22</v>
      </c>
      <c r="AD168" s="23">
        <v>2</v>
      </c>
      <c r="AE168" s="4"/>
    </row>
    <row r="169" spans="1:31" ht="12.75" customHeight="1" x14ac:dyDescent="0.25">
      <c r="A169" s="4">
        <v>41</v>
      </c>
      <c r="B169" s="4">
        <v>1</v>
      </c>
      <c r="C169" s="4">
        <v>0</v>
      </c>
      <c r="D169" s="4">
        <v>1</v>
      </c>
      <c r="E169" s="4">
        <v>2</v>
      </c>
      <c r="F169" s="4">
        <v>1</v>
      </c>
      <c r="G169" s="4">
        <v>6</v>
      </c>
      <c r="H169" s="4">
        <v>1</v>
      </c>
      <c r="I169" s="4">
        <v>2</v>
      </c>
      <c r="J169" s="4">
        <v>2</v>
      </c>
      <c r="K169" s="4">
        <v>1</v>
      </c>
      <c r="L169" s="4">
        <v>2</v>
      </c>
      <c r="M169" s="4">
        <v>4</v>
      </c>
      <c r="N169" s="4">
        <v>2</v>
      </c>
      <c r="O169" s="4">
        <v>2</v>
      </c>
      <c r="P169" s="4">
        <v>1</v>
      </c>
      <c r="Q169" s="4">
        <v>2</v>
      </c>
      <c r="R169" s="4">
        <v>0</v>
      </c>
      <c r="S169" s="4">
        <v>2</v>
      </c>
      <c r="T169" s="4">
        <v>0.99</v>
      </c>
      <c r="U169" s="4">
        <v>1</v>
      </c>
      <c r="V169" s="4">
        <v>3</v>
      </c>
      <c r="W169" s="4">
        <v>2</v>
      </c>
      <c r="X169" s="4">
        <v>11</v>
      </c>
      <c r="Y169" s="4">
        <v>16.7</v>
      </c>
      <c r="Z169" s="4" t="s">
        <v>35</v>
      </c>
      <c r="AA169" s="4" t="s">
        <v>6</v>
      </c>
      <c r="AB169" s="4" t="s">
        <v>13</v>
      </c>
      <c r="AC169" s="4" t="s">
        <v>67</v>
      </c>
      <c r="AD169" s="23">
        <v>2</v>
      </c>
      <c r="AE169" s="4"/>
    </row>
    <row r="170" spans="1:31" x14ac:dyDescent="0.25">
      <c r="A170" s="4">
        <v>48</v>
      </c>
      <c r="B170" s="4">
        <v>2</v>
      </c>
      <c r="C170" s="4">
        <v>0</v>
      </c>
      <c r="D170" s="4">
        <v>1</v>
      </c>
      <c r="E170" s="4">
        <v>2</v>
      </c>
      <c r="F170" s="4">
        <v>1</v>
      </c>
      <c r="G170" s="4">
        <v>10</v>
      </c>
      <c r="H170" s="4">
        <v>1</v>
      </c>
      <c r="I170" s="4">
        <v>2</v>
      </c>
      <c r="J170" s="4">
        <v>2</v>
      </c>
      <c r="K170" s="4">
        <v>1</v>
      </c>
      <c r="L170" s="4">
        <v>1</v>
      </c>
      <c r="M170" s="4">
        <v>2</v>
      </c>
      <c r="N170" s="4">
        <v>2</v>
      </c>
      <c r="O170" s="4">
        <v>2</v>
      </c>
      <c r="P170" s="4">
        <v>1</v>
      </c>
      <c r="Q170" s="4">
        <v>1</v>
      </c>
      <c r="R170" s="4">
        <v>0</v>
      </c>
      <c r="S170" s="4">
        <v>3</v>
      </c>
      <c r="T170" s="4">
        <v>2.02</v>
      </c>
      <c r="U170" s="4">
        <v>1</v>
      </c>
      <c r="V170" s="4">
        <v>3</v>
      </c>
      <c r="W170" s="4">
        <v>1</v>
      </c>
      <c r="X170" s="4">
        <v>4</v>
      </c>
      <c r="Y170" s="4">
        <v>35.1</v>
      </c>
      <c r="Z170" s="4" t="s">
        <v>35</v>
      </c>
      <c r="AA170" s="4" t="s">
        <v>2</v>
      </c>
      <c r="AB170" s="4" t="s">
        <v>2</v>
      </c>
      <c r="AC170" s="4" t="s">
        <v>22</v>
      </c>
      <c r="AD170" s="23">
        <v>2</v>
      </c>
      <c r="AE170" s="4"/>
    </row>
    <row r="171" spans="1:31" ht="12.75" customHeight="1" x14ac:dyDescent="0.25">
      <c r="A171" s="4">
        <v>39</v>
      </c>
      <c r="B171" s="4">
        <v>1</v>
      </c>
      <c r="C171" s="4">
        <v>0</v>
      </c>
      <c r="D171" s="4">
        <v>1</v>
      </c>
      <c r="E171" s="4">
        <v>2</v>
      </c>
      <c r="F171" s="4">
        <v>1</v>
      </c>
      <c r="G171" s="4">
        <v>10</v>
      </c>
      <c r="H171" s="4">
        <v>1</v>
      </c>
      <c r="I171" s="4">
        <v>2</v>
      </c>
      <c r="J171" s="4">
        <v>2</v>
      </c>
      <c r="K171" s="4">
        <v>1</v>
      </c>
      <c r="L171" s="4">
        <v>1</v>
      </c>
      <c r="M171" s="4">
        <v>1</v>
      </c>
      <c r="N171" s="4">
        <v>2</v>
      </c>
      <c r="O171" s="4">
        <v>2</v>
      </c>
      <c r="P171" s="4">
        <v>1</v>
      </c>
      <c r="Q171" s="4">
        <v>1</v>
      </c>
      <c r="R171" s="4">
        <v>0</v>
      </c>
      <c r="S171" s="4">
        <v>2</v>
      </c>
      <c r="T171" s="4">
        <v>1.01</v>
      </c>
      <c r="U171" s="4">
        <v>1</v>
      </c>
      <c r="V171" s="4">
        <v>3</v>
      </c>
      <c r="W171" s="4">
        <v>1</v>
      </c>
      <c r="X171" s="4">
        <v>2</v>
      </c>
      <c r="Y171" s="4">
        <v>42.1</v>
      </c>
      <c r="Z171" s="4" t="s">
        <v>35</v>
      </c>
      <c r="AA171" s="4" t="s">
        <v>2</v>
      </c>
      <c r="AB171" s="4" t="s">
        <v>2</v>
      </c>
      <c r="AC171" s="4" t="s">
        <v>22</v>
      </c>
      <c r="AD171" s="23">
        <v>2</v>
      </c>
      <c r="AE171" s="4"/>
    </row>
    <row r="172" spans="1:31" x14ac:dyDescent="0.25">
      <c r="A172" s="4">
        <v>46</v>
      </c>
      <c r="B172" s="4">
        <v>1</v>
      </c>
      <c r="C172" s="4">
        <v>13</v>
      </c>
      <c r="D172" s="4">
        <v>1</v>
      </c>
      <c r="E172" s="4">
        <v>2</v>
      </c>
      <c r="F172" s="4">
        <v>2</v>
      </c>
      <c r="G172" s="4">
        <v>13</v>
      </c>
      <c r="H172" s="4">
        <v>1</v>
      </c>
      <c r="I172" s="4">
        <v>2</v>
      </c>
      <c r="J172" s="4">
        <v>2</v>
      </c>
      <c r="K172" s="4">
        <v>1</v>
      </c>
      <c r="L172" s="4">
        <v>2</v>
      </c>
      <c r="M172" s="4">
        <v>1</v>
      </c>
      <c r="N172" s="4">
        <v>2</v>
      </c>
      <c r="O172" s="4">
        <v>1</v>
      </c>
      <c r="P172" s="4">
        <v>3</v>
      </c>
      <c r="Q172" s="4">
        <v>2</v>
      </c>
      <c r="R172" s="4">
        <v>1</v>
      </c>
      <c r="S172" s="4">
        <v>5</v>
      </c>
      <c r="T172" s="4">
        <v>6.58</v>
      </c>
      <c r="U172" s="4">
        <v>2</v>
      </c>
      <c r="V172" s="4">
        <v>5</v>
      </c>
      <c r="W172" s="4">
        <v>3</v>
      </c>
      <c r="X172" s="4">
        <v>43</v>
      </c>
      <c r="Y172" s="4">
        <v>11.3</v>
      </c>
      <c r="Z172" s="4" t="s">
        <v>6</v>
      </c>
      <c r="AA172" s="4" t="s">
        <v>6</v>
      </c>
      <c r="AB172" s="4" t="s">
        <v>6</v>
      </c>
      <c r="AC172" s="4" t="s">
        <v>6</v>
      </c>
      <c r="AD172" s="23">
        <v>5</v>
      </c>
      <c r="AE172" s="4"/>
    </row>
    <row r="173" spans="1:31" x14ac:dyDescent="0.25">
      <c r="A173" s="4">
        <v>33</v>
      </c>
      <c r="B173" s="4">
        <v>1</v>
      </c>
      <c r="C173" s="4">
        <v>10</v>
      </c>
      <c r="D173" s="4">
        <v>1</v>
      </c>
      <c r="E173" s="4">
        <v>2</v>
      </c>
      <c r="F173" s="4">
        <v>1</v>
      </c>
      <c r="G173" s="4">
        <v>10</v>
      </c>
      <c r="H173" s="4">
        <v>1</v>
      </c>
      <c r="I173" s="4">
        <v>2</v>
      </c>
      <c r="J173" s="4">
        <v>2</v>
      </c>
      <c r="K173" s="4">
        <v>1</v>
      </c>
      <c r="L173" s="4">
        <v>2</v>
      </c>
      <c r="M173" s="4">
        <v>4</v>
      </c>
      <c r="N173" s="4">
        <v>2</v>
      </c>
      <c r="O173" s="4">
        <v>2</v>
      </c>
      <c r="P173" s="4">
        <v>1</v>
      </c>
      <c r="Q173" s="4">
        <v>1</v>
      </c>
      <c r="R173" s="4">
        <v>0</v>
      </c>
      <c r="S173" s="4">
        <v>1</v>
      </c>
      <c r="T173" s="4">
        <v>0.77</v>
      </c>
      <c r="U173" s="4">
        <v>1</v>
      </c>
      <c r="V173" s="4">
        <v>3</v>
      </c>
      <c r="W173" s="4">
        <v>2</v>
      </c>
      <c r="X173" s="4">
        <v>15</v>
      </c>
      <c r="Y173" s="4">
        <v>16.8</v>
      </c>
      <c r="Z173" s="4" t="s">
        <v>75</v>
      </c>
      <c r="AA173" s="4" t="s">
        <v>2</v>
      </c>
      <c r="AB173" s="4" t="s">
        <v>2</v>
      </c>
      <c r="AC173" s="4" t="s">
        <v>22</v>
      </c>
      <c r="AD173" s="23">
        <v>2</v>
      </c>
      <c r="AE173" s="4"/>
    </row>
    <row r="174" spans="1:31" ht="12.75" customHeight="1" x14ac:dyDescent="0.25">
      <c r="A174" s="4">
        <v>56</v>
      </c>
      <c r="B174" s="4">
        <v>2</v>
      </c>
      <c r="C174" s="4">
        <v>0</v>
      </c>
      <c r="D174" s="4">
        <v>1</v>
      </c>
      <c r="E174" s="4">
        <v>2</v>
      </c>
      <c r="F174" s="4">
        <v>1</v>
      </c>
      <c r="G174" s="4">
        <v>10</v>
      </c>
      <c r="H174" s="4">
        <v>1</v>
      </c>
      <c r="I174" s="4">
        <v>2</v>
      </c>
      <c r="J174" s="4">
        <v>2</v>
      </c>
      <c r="K174" s="4">
        <v>1</v>
      </c>
      <c r="L174" s="4">
        <v>2</v>
      </c>
      <c r="M174" s="4">
        <v>4</v>
      </c>
      <c r="N174" s="4">
        <v>2</v>
      </c>
      <c r="O174" s="4">
        <v>2</v>
      </c>
      <c r="P174" s="4">
        <v>1</v>
      </c>
      <c r="Q174" s="4">
        <v>2</v>
      </c>
      <c r="R174" s="4">
        <v>1</v>
      </c>
      <c r="S174" s="4">
        <v>5</v>
      </c>
      <c r="T174" s="4">
        <v>10.4</v>
      </c>
      <c r="U174" s="4">
        <v>2</v>
      </c>
      <c r="V174" s="4">
        <v>5</v>
      </c>
      <c r="W174" s="4">
        <v>3</v>
      </c>
      <c r="X174" s="4">
        <v>9</v>
      </c>
      <c r="Y174" s="4">
        <v>8.1999999999999993</v>
      </c>
      <c r="Z174" s="4" t="s">
        <v>35</v>
      </c>
      <c r="AA174" s="4" t="s">
        <v>6</v>
      </c>
      <c r="AB174" s="4" t="s">
        <v>6</v>
      </c>
      <c r="AC174" s="4" t="s">
        <v>6</v>
      </c>
      <c r="AD174" s="23">
        <v>5</v>
      </c>
      <c r="AE174" s="4"/>
    </row>
    <row r="175" spans="1:31" x14ac:dyDescent="0.25">
      <c r="A175" s="4">
        <v>47</v>
      </c>
      <c r="B175" s="4">
        <v>1</v>
      </c>
      <c r="C175" s="4">
        <v>27</v>
      </c>
      <c r="D175" s="4">
        <v>2</v>
      </c>
      <c r="E175" s="4">
        <v>2</v>
      </c>
      <c r="F175" s="4">
        <v>2</v>
      </c>
      <c r="G175" s="4">
        <v>30</v>
      </c>
      <c r="H175" s="4">
        <v>1</v>
      </c>
      <c r="I175" s="4">
        <v>2</v>
      </c>
      <c r="J175" s="4">
        <v>2</v>
      </c>
      <c r="K175" s="4">
        <v>2</v>
      </c>
      <c r="L175" s="4">
        <v>2</v>
      </c>
      <c r="M175" s="4">
        <v>4</v>
      </c>
      <c r="N175" s="4">
        <v>2</v>
      </c>
      <c r="O175" s="4">
        <v>2</v>
      </c>
      <c r="P175" s="4">
        <v>2</v>
      </c>
      <c r="Q175" s="4">
        <v>2</v>
      </c>
      <c r="R175" s="4">
        <v>2</v>
      </c>
      <c r="S175" s="4">
        <v>5</v>
      </c>
      <c r="T175" s="4">
        <v>10.97</v>
      </c>
      <c r="U175" s="4">
        <v>2</v>
      </c>
      <c r="V175" s="4">
        <v>6</v>
      </c>
      <c r="W175" s="4">
        <v>3</v>
      </c>
      <c r="X175" s="4">
        <v>12</v>
      </c>
      <c r="Y175" s="4">
        <v>9.5</v>
      </c>
      <c r="Z175" s="4" t="s">
        <v>6</v>
      </c>
      <c r="AA175" s="4" t="s">
        <v>6</v>
      </c>
      <c r="AB175" s="4" t="s">
        <v>6</v>
      </c>
      <c r="AC175" s="4" t="s">
        <v>6</v>
      </c>
      <c r="AD175" s="23">
        <v>5</v>
      </c>
      <c r="AE175" s="4"/>
    </row>
    <row r="176" spans="1:31" x14ac:dyDescent="0.25">
      <c r="A176" s="4">
        <v>47</v>
      </c>
      <c r="B176" s="4">
        <v>1</v>
      </c>
      <c r="C176" s="4">
        <v>0</v>
      </c>
      <c r="D176" s="4">
        <v>1</v>
      </c>
      <c r="E176" s="4">
        <v>2</v>
      </c>
      <c r="F176" s="4">
        <v>1</v>
      </c>
      <c r="G176" s="4">
        <v>10</v>
      </c>
      <c r="H176" s="4">
        <v>2</v>
      </c>
      <c r="I176" s="4">
        <v>2</v>
      </c>
      <c r="J176" s="4">
        <v>2</v>
      </c>
      <c r="K176" s="4">
        <v>1</v>
      </c>
      <c r="L176" s="4">
        <v>2</v>
      </c>
      <c r="M176" s="4">
        <v>1</v>
      </c>
      <c r="N176" s="4">
        <v>2</v>
      </c>
      <c r="O176" s="4">
        <v>2</v>
      </c>
      <c r="P176" s="4">
        <v>1</v>
      </c>
      <c r="Q176" s="4">
        <v>2</v>
      </c>
      <c r="R176" s="4">
        <v>0</v>
      </c>
      <c r="S176" s="4">
        <v>2</v>
      </c>
      <c r="T176" s="4">
        <v>1.29</v>
      </c>
      <c r="U176" s="4">
        <v>1</v>
      </c>
      <c r="V176" s="4">
        <v>4</v>
      </c>
      <c r="W176" s="4">
        <v>2</v>
      </c>
      <c r="X176" s="4">
        <v>8</v>
      </c>
      <c r="Y176" s="4">
        <v>19.3</v>
      </c>
      <c r="Z176" s="4" t="s">
        <v>35</v>
      </c>
      <c r="AA176" s="4" t="s">
        <v>19</v>
      </c>
      <c r="AB176" s="4" t="s">
        <v>10</v>
      </c>
      <c r="AC176" s="4" t="s">
        <v>10</v>
      </c>
      <c r="AD176" s="23">
        <v>3</v>
      </c>
      <c r="AE176" s="4"/>
    </row>
    <row r="177" spans="1:31" x14ac:dyDescent="0.25">
      <c r="A177" s="4">
        <v>45</v>
      </c>
      <c r="B177" s="4">
        <v>1</v>
      </c>
      <c r="C177" s="4">
        <v>0</v>
      </c>
      <c r="D177" s="4">
        <v>1</v>
      </c>
      <c r="E177" s="4">
        <v>2</v>
      </c>
      <c r="F177" s="4">
        <v>1</v>
      </c>
      <c r="G177" s="4">
        <v>9</v>
      </c>
      <c r="H177" s="4">
        <v>1</v>
      </c>
      <c r="I177" s="4">
        <v>2</v>
      </c>
      <c r="J177" s="4">
        <v>2</v>
      </c>
      <c r="K177" s="4">
        <v>2</v>
      </c>
      <c r="L177" s="4">
        <v>2</v>
      </c>
      <c r="M177" s="4">
        <v>4</v>
      </c>
      <c r="N177" s="4">
        <v>2</v>
      </c>
      <c r="O177" s="4">
        <v>3</v>
      </c>
      <c r="P177" s="4">
        <v>4</v>
      </c>
      <c r="Q177" s="4">
        <v>1</v>
      </c>
      <c r="R177" s="4">
        <v>0</v>
      </c>
      <c r="S177" s="4">
        <v>2</v>
      </c>
      <c r="T177" s="4">
        <v>1.67</v>
      </c>
      <c r="U177" s="4">
        <v>1</v>
      </c>
      <c r="V177" s="4">
        <v>2</v>
      </c>
      <c r="W177" s="4">
        <v>1</v>
      </c>
      <c r="X177" s="4">
        <v>5</v>
      </c>
      <c r="Y177" s="4">
        <v>39.200000000000003</v>
      </c>
      <c r="Z177" s="4" t="s">
        <v>35</v>
      </c>
      <c r="AA177" s="4" t="s">
        <v>23</v>
      </c>
      <c r="AB177" s="4" t="s">
        <v>13</v>
      </c>
      <c r="AC177" s="4" t="s">
        <v>67</v>
      </c>
      <c r="AD177" s="23">
        <v>2</v>
      </c>
      <c r="AE177" s="4"/>
    </row>
    <row r="178" spans="1:31" x14ac:dyDescent="0.25">
      <c r="A178" s="4">
        <v>72</v>
      </c>
      <c r="B178" s="4">
        <v>2</v>
      </c>
      <c r="C178" s="4">
        <v>0</v>
      </c>
      <c r="D178" s="4">
        <v>1</v>
      </c>
      <c r="E178" s="4">
        <v>2</v>
      </c>
      <c r="F178" s="4">
        <v>1</v>
      </c>
      <c r="G178" s="4">
        <v>15</v>
      </c>
      <c r="H178" s="4">
        <v>2</v>
      </c>
      <c r="I178" s="4">
        <v>2</v>
      </c>
      <c r="J178" s="4">
        <v>2</v>
      </c>
      <c r="K178" s="4">
        <v>2</v>
      </c>
      <c r="L178" s="4">
        <v>2</v>
      </c>
      <c r="M178" s="4">
        <v>4</v>
      </c>
      <c r="N178" s="4">
        <v>2</v>
      </c>
      <c r="O178" s="4">
        <v>1</v>
      </c>
      <c r="P178" s="4">
        <v>3</v>
      </c>
      <c r="Q178" s="4">
        <v>2</v>
      </c>
      <c r="R178" s="4">
        <v>1</v>
      </c>
      <c r="S178" s="4">
        <v>3</v>
      </c>
      <c r="T178" s="4">
        <v>3.12</v>
      </c>
      <c r="U178" s="4">
        <v>1</v>
      </c>
      <c r="V178" s="4">
        <v>6</v>
      </c>
      <c r="W178" s="4">
        <v>3</v>
      </c>
      <c r="X178" s="4">
        <v>8</v>
      </c>
      <c r="Y178" s="4">
        <v>9.5</v>
      </c>
      <c r="Z178" s="4" t="s">
        <v>35</v>
      </c>
      <c r="AA178" s="4" t="s">
        <v>6</v>
      </c>
      <c r="AB178" s="4" t="s">
        <v>58</v>
      </c>
      <c r="AC178" s="4" t="s">
        <v>6</v>
      </c>
      <c r="AD178" s="23">
        <v>5</v>
      </c>
      <c r="AE178" s="4"/>
    </row>
    <row r="179" spans="1:31" x14ac:dyDescent="0.25">
      <c r="A179" s="4">
        <v>36</v>
      </c>
      <c r="B179" s="4">
        <v>1</v>
      </c>
      <c r="C179" s="4">
        <v>15</v>
      </c>
      <c r="D179" s="4">
        <v>1</v>
      </c>
      <c r="E179" s="4">
        <v>2</v>
      </c>
      <c r="F179" s="4">
        <v>2</v>
      </c>
      <c r="G179" s="4">
        <v>10</v>
      </c>
      <c r="H179" s="4">
        <v>1</v>
      </c>
      <c r="I179" s="4">
        <v>2</v>
      </c>
      <c r="J179" s="4">
        <v>2</v>
      </c>
      <c r="K179" s="4">
        <v>1</v>
      </c>
      <c r="L179" s="4">
        <v>2</v>
      </c>
      <c r="M179" s="4">
        <v>4</v>
      </c>
      <c r="N179" s="4">
        <v>2</v>
      </c>
      <c r="O179" s="4">
        <v>2</v>
      </c>
      <c r="P179" s="4">
        <v>2</v>
      </c>
      <c r="Q179" s="4">
        <v>2</v>
      </c>
      <c r="R179" s="4">
        <v>0</v>
      </c>
      <c r="S179" s="4">
        <v>0</v>
      </c>
      <c r="T179" s="4">
        <v>1</v>
      </c>
      <c r="U179" s="4">
        <v>1</v>
      </c>
      <c r="V179" s="4">
        <v>1</v>
      </c>
      <c r="W179" s="4">
        <v>1</v>
      </c>
      <c r="X179" s="4">
        <v>5</v>
      </c>
      <c r="Y179" s="4">
        <v>5.0999999999999996</v>
      </c>
      <c r="Z179" s="4" t="s">
        <v>6</v>
      </c>
      <c r="AA179" s="4" t="s">
        <v>6</v>
      </c>
      <c r="AB179" s="4" t="s">
        <v>17</v>
      </c>
      <c r="AC179" s="4" t="s">
        <v>17</v>
      </c>
      <c r="AD179" s="23">
        <v>2</v>
      </c>
      <c r="AE179" s="4"/>
    </row>
    <row r="180" spans="1:31" x14ac:dyDescent="0.25">
      <c r="A180" s="4">
        <v>46</v>
      </c>
      <c r="B180" s="4">
        <v>1</v>
      </c>
      <c r="C180" s="4">
        <v>15</v>
      </c>
      <c r="D180" s="4">
        <v>1</v>
      </c>
      <c r="E180" s="4">
        <v>2</v>
      </c>
      <c r="F180" s="4">
        <v>1</v>
      </c>
      <c r="G180" s="4">
        <v>14</v>
      </c>
      <c r="H180" s="4">
        <v>1</v>
      </c>
      <c r="I180" s="4">
        <v>2</v>
      </c>
      <c r="J180" s="4">
        <v>2</v>
      </c>
      <c r="K180" s="4">
        <v>1</v>
      </c>
      <c r="L180" s="4">
        <v>2</v>
      </c>
      <c r="M180" s="4">
        <v>1</v>
      </c>
      <c r="N180" s="4">
        <v>2</v>
      </c>
      <c r="O180" s="4">
        <v>1</v>
      </c>
      <c r="P180" s="4">
        <v>1</v>
      </c>
      <c r="Q180" s="4">
        <v>2</v>
      </c>
      <c r="R180" s="4">
        <v>0</v>
      </c>
      <c r="S180" s="4">
        <v>4</v>
      </c>
      <c r="T180" s="4">
        <v>4.1900000000000004</v>
      </c>
      <c r="U180" s="4">
        <v>2</v>
      </c>
      <c r="V180" s="4">
        <v>3</v>
      </c>
      <c r="W180" s="4">
        <v>3</v>
      </c>
      <c r="X180" s="4">
        <v>12</v>
      </c>
      <c r="Y180" s="4">
        <v>10.7</v>
      </c>
      <c r="Z180" s="4" t="s">
        <v>75</v>
      </c>
      <c r="AA180" s="4" t="s">
        <v>6</v>
      </c>
      <c r="AB180" s="4" t="s">
        <v>6</v>
      </c>
      <c r="AC180" s="4" t="s">
        <v>22</v>
      </c>
      <c r="AD180" s="23">
        <v>3</v>
      </c>
      <c r="AE180" s="4"/>
    </row>
    <row r="181" spans="1:31" x14ac:dyDescent="0.25">
      <c r="A181" s="4">
        <v>43</v>
      </c>
      <c r="B181" s="4">
        <v>1</v>
      </c>
      <c r="C181" s="4">
        <v>15</v>
      </c>
      <c r="D181" s="4">
        <v>1</v>
      </c>
      <c r="E181" s="4">
        <v>2</v>
      </c>
      <c r="F181" s="4">
        <v>2</v>
      </c>
      <c r="G181" s="4">
        <v>13</v>
      </c>
      <c r="H181" s="4">
        <v>1</v>
      </c>
      <c r="I181" s="4">
        <v>2</v>
      </c>
      <c r="J181" s="4">
        <v>2</v>
      </c>
      <c r="K181" s="4">
        <v>2</v>
      </c>
      <c r="L181" s="4">
        <v>2</v>
      </c>
      <c r="M181" s="4">
        <v>1</v>
      </c>
      <c r="N181" s="4">
        <v>2</v>
      </c>
      <c r="O181" s="4">
        <v>2</v>
      </c>
      <c r="P181" s="4">
        <v>3</v>
      </c>
      <c r="Q181" s="4">
        <v>2</v>
      </c>
      <c r="R181" s="4">
        <v>1</v>
      </c>
      <c r="S181" s="4">
        <v>4</v>
      </c>
      <c r="T181" s="4">
        <v>4.3499999999999996</v>
      </c>
      <c r="U181" s="4">
        <v>2</v>
      </c>
      <c r="V181" s="4">
        <v>6</v>
      </c>
      <c r="W181" s="4">
        <v>3</v>
      </c>
      <c r="X181" s="4">
        <v>8</v>
      </c>
      <c r="Y181" s="4">
        <v>10.199999999999999</v>
      </c>
      <c r="Z181" s="4" t="s">
        <v>6</v>
      </c>
      <c r="AA181" s="4" t="s">
        <v>6</v>
      </c>
      <c r="AB181" s="4" t="s">
        <v>6</v>
      </c>
      <c r="AC181" s="4" t="s">
        <v>6</v>
      </c>
      <c r="AD181" s="23">
        <v>5</v>
      </c>
      <c r="AE181" s="4"/>
    </row>
    <row r="182" spans="1:31" x14ac:dyDescent="0.25">
      <c r="A182" s="4">
        <v>46</v>
      </c>
      <c r="B182" s="4">
        <v>1</v>
      </c>
      <c r="C182" s="4">
        <v>15</v>
      </c>
      <c r="D182" s="4">
        <v>1</v>
      </c>
      <c r="E182" s="4">
        <v>2</v>
      </c>
      <c r="F182" s="4">
        <v>2</v>
      </c>
      <c r="G182" s="4">
        <v>8</v>
      </c>
      <c r="H182" s="4">
        <v>1</v>
      </c>
      <c r="I182" s="4">
        <v>2</v>
      </c>
      <c r="J182" s="4">
        <v>2</v>
      </c>
      <c r="K182" s="4">
        <v>2</v>
      </c>
      <c r="L182" s="4">
        <v>2</v>
      </c>
      <c r="M182" s="4">
        <v>4</v>
      </c>
      <c r="N182" s="4">
        <v>2</v>
      </c>
      <c r="O182" s="4">
        <v>2</v>
      </c>
      <c r="P182" s="4">
        <v>2</v>
      </c>
      <c r="Q182" s="4">
        <v>1</v>
      </c>
      <c r="R182" s="4">
        <v>0</v>
      </c>
      <c r="S182" s="4">
        <v>2</v>
      </c>
      <c r="T182" s="4">
        <v>1.95</v>
      </c>
      <c r="U182" s="4">
        <v>1</v>
      </c>
      <c r="V182" s="4">
        <v>3</v>
      </c>
      <c r="W182" s="4">
        <v>1</v>
      </c>
      <c r="X182" s="4">
        <v>5</v>
      </c>
      <c r="Y182" s="4">
        <v>12.8</v>
      </c>
      <c r="Z182" s="4" t="s">
        <v>19</v>
      </c>
      <c r="AA182" s="4" t="s">
        <v>2</v>
      </c>
      <c r="AB182" s="4" t="s">
        <v>2</v>
      </c>
      <c r="AC182" s="4" t="s">
        <v>22</v>
      </c>
      <c r="AD182" s="23">
        <v>2</v>
      </c>
      <c r="AE182" s="4"/>
    </row>
    <row r="183" spans="1:31" x14ac:dyDescent="0.25">
      <c r="A183" s="4">
        <v>39</v>
      </c>
      <c r="B183" s="4">
        <v>1</v>
      </c>
      <c r="C183" s="4">
        <v>40</v>
      </c>
      <c r="D183" s="4">
        <v>2</v>
      </c>
      <c r="E183" s="4">
        <v>1</v>
      </c>
      <c r="F183" s="4">
        <v>2</v>
      </c>
      <c r="G183" s="4">
        <v>38</v>
      </c>
      <c r="H183" s="4">
        <v>2</v>
      </c>
      <c r="I183" s="4">
        <v>2</v>
      </c>
      <c r="J183" s="4">
        <v>2</v>
      </c>
      <c r="K183" s="4">
        <v>1</v>
      </c>
      <c r="L183" s="4">
        <v>2</v>
      </c>
      <c r="M183" s="4">
        <v>4</v>
      </c>
      <c r="N183" s="4">
        <v>1</v>
      </c>
      <c r="O183" s="4">
        <v>1</v>
      </c>
      <c r="P183" s="4">
        <v>3</v>
      </c>
      <c r="Q183" s="4">
        <v>2</v>
      </c>
      <c r="R183" s="4">
        <v>1</v>
      </c>
      <c r="S183" s="4">
        <v>4</v>
      </c>
      <c r="T183" s="4">
        <v>5.65</v>
      </c>
      <c r="U183" s="4">
        <v>2</v>
      </c>
      <c r="V183" s="4">
        <v>5</v>
      </c>
      <c r="W183" s="4">
        <v>3</v>
      </c>
      <c r="X183" s="4">
        <v>61</v>
      </c>
      <c r="Y183" s="4">
        <v>7.2</v>
      </c>
      <c r="Z183" s="4" t="s">
        <v>6</v>
      </c>
      <c r="AA183" s="4" t="s">
        <v>6</v>
      </c>
      <c r="AB183" s="4" t="s">
        <v>6</v>
      </c>
      <c r="AC183" s="4" t="s">
        <v>6</v>
      </c>
      <c r="AD183" s="23">
        <v>5</v>
      </c>
      <c r="AE183" s="4"/>
    </row>
    <row r="184" spans="1:31" x14ac:dyDescent="0.25">
      <c r="A184" s="4">
        <v>56</v>
      </c>
      <c r="B184" s="4">
        <v>2</v>
      </c>
      <c r="C184" s="4">
        <v>0</v>
      </c>
      <c r="D184" s="4">
        <v>1</v>
      </c>
      <c r="E184" s="4">
        <v>2</v>
      </c>
      <c r="F184" s="4">
        <v>1</v>
      </c>
      <c r="G184" s="4">
        <v>15</v>
      </c>
      <c r="H184" s="4">
        <v>1</v>
      </c>
      <c r="I184" s="4">
        <v>2</v>
      </c>
      <c r="J184" s="4">
        <v>2</v>
      </c>
      <c r="K184" s="4">
        <v>1</v>
      </c>
      <c r="L184" s="4">
        <v>2</v>
      </c>
      <c r="M184" s="4">
        <v>4</v>
      </c>
      <c r="N184" s="4">
        <v>2</v>
      </c>
      <c r="O184" s="4">
        <v>2</v>
      </c>
      <c r="P184" s="4">
        <v>1</v>
      </c>
      <c r="Q184" s="4">
        <v>1</v>
      </c>
      <c r="R184" s="4">
        <v>0</v>
      </c>
      <c r="S184" s="4">
        <v>4</v>
      </c>
      <c r="T184" s="4">
        <v>3.97</v>
      </c>
      <c r="U184" s="4">
        <v>2</v>
      </c>
      <c r="V184" s="4">
        <v>3</v>
      </c>
      <c r="W184" s="4">
        <v>3</v>
      </c>
      <c r="X184" s="4">
        <v>11</v>
      </c>
      <c r="Y184" s="4">
        <v>11.8</v>
      </c>
      <c r="Z184" s="4" t="s">
        <v>35</v>
      </c>
      <c r="AA184" s="4" t="s">
        <v>2</v>
      </c>
      <c r="AB184" s="4" t="s">
        <v>6</v>
      </c>
      <c r="AC184" s="4" t="s">
        <v>22</v>
      </c>
      <c r="AD184" s="23">
        <v>2</v>
      </c>
      <c r="AE184" s="4"/>
    </row>
    <row r="185" spans="1:31" x14ac:dyDescent="0.25">
      <c r="A185" s="4">
        <v>37</v>
      </c>
      <c r="B185" s="4">
        <v>1</v>
      </c>
      <c r="C185" s="4">
        <v>0</v>
      </c>
      <c r="D185" s="4">
        <v>1</v>
      </c>
      <c r="E185" s="4">
        <v>2</v>
      </c>
      <c r="F185" s="4">
        <v>1</v>
      </c>
      <c r="G185" s="4">
        <v>8</v>
      </c>
      <c r="H185" s="4">
        <v>1</v>
      </c>
      <c r="I185" s="4">
        <v>2</v>
      </c>
      <c r="J185" s="4">
        <v>2</v>
      </c>
      <c r="K185" s="4">
        <v>2</v>
      </c>
      <c r="L185" s="4">
        <v>2</v>
      </c>
      <c r="M185" s="4">
        <v>4</v>
      </c>
      <c r="N185" s="4">
        <v>2</v>
      </c>
      <c r="O185" s="4">
        <v>3</v>
      </c>
      <c r="P185" s="4">
        <v>4</v>
      </c>
      <c r="Q185" s="4">
        <v>2</v>
      </c>
      <c r="R185" s="4">
        <v>0</v>
      </c>
      <c r="S185" s="4">
        <v>2</v>
      </c>
      <c r="T185" s="4">
        <v>1.0900000000000001</v>
      </c>
      <c r="U185" s="4">
        <v>1</v>
      </c>
      <c r="V185" s="4">
        <v>1</v>
      </c>
      <c r="W185" s="4">
        <v>2</v>
      </c>
      <c r="X185" s="4">
        <v>5</v>
      </c>
      <c r="Y185" s="4">
        <v>8.4</v>
      </c>
      <c r="Z185" s="4" t="s">
        <v>35</v>
      </c>
      <c r="AA185" s="4" t="s">
        <v>6</v>
      </c>
      <c r="AB185" s="4" t="s">
        <v>13</v>
      </c>
      <c r="AC185" s="4" t="s">
        <v>67</v>
      </c>
      <c r="AD185" s="23">
        <v>2</v>
      </c>
      <c r="AE185" s="4"/>
    </row>
    <row r="186" spans="1:31" x14ac:dyDescent="0.25">
      <c r="A186" s="4">
        <v>53</v>
      </c>
      <c r="B186" s="4">
        <v>2</v>
      </c>
      <c r="C186" s="4">
        <v>0</v>
      </c>
      <c r="D186" s="4">
        <v>1</v>
      </c>
      <c r="E186" s="4">
        <v>2</v>
      </c>
      <c r="F186" s="4">
        <v>1</v>
      </c>
      <c r="G186" s="4">
        <v>9</v>
      </c>
      <c r="H186" s="4">
        <v>2</v>
      </c>
      <c r="I186" s="4">
        <v>2</v>
      </c>
      <c r="J186" s="4">
        <v>1</v>
      </c>
      <c r="K186" s="4">
        <v>1</v>
      </c>
      <c r="L186" s="4">
        <v>1</v>
      </c>
      <c r="M186" s="4">
        <v>1</v>
      </c>
      <c r="N186" s="4">
        <v>2</v>
      </c>
      <c r="O186" s="4">
        <v>3</v>
      </c>
      <c r="P186" s="4">
        <v>4</v>
      </c>
      <c r="Q186" s="4">
        <v>2</v>
      </c>
      <c r="R186" s="4">
        <v>0</v>
      </c>
      <c r="S186" s="4">
        <v>1</v>
      </c>
      <c r="T186" s="4">
        <v>0.98</v>
      </c>
      <c r="U186" s="4">
        <v>1</v>
      </c>
      <c r="V186" s="4">
        <v>1</v>
      </c>
      <c r="W186" s="4">
        <v>1</v>
      </c>
      <c r="X186" s="4">
        <v>4</v>
      </c>
      <c r="Y186" s="4">
        <v>8.1</v>
      </c>
      <c r="Z186" s="4" t="s">
        <v>35</v>
      </c>
      <c r="AA186" s="4" t="s">
        <v>19</v>
      </c>
      <c r="AB186" s="4" t="s">
        <v>17</v>
      </c>
      <c r="AC186" s="4" t="s">
        <v>17</v>
      </c>
      <c r="AD186" s="23">
        <v>2</v>
      </c>
      <c r="AE186" s="4"/>
    </row>
    <row r="187" spans="1:31" x14ac:dyDescent="0.25">
      <c r="A187" s="4">
        <v>58</v>
      </c>
      <c r="B187" s="4">
        <v>2</v>
      </c>
      <c r="C187" s="4">
        <v>15</v>
      </c>
      <c r="D187" s="4">
        <v>1</v>
      </c>
      <c r="E187" s="4">
        <v>2</v>
      </c>
      <c r="F187" s="4">
        <v>1</v>
      </c>
      <c r="G187" s="4">
        <v>13</v>
      </c>
      <c r="H187" s="4">
        <v>1</v>
      </c>
      <c r="I187" s="4">
        <v>2</v>
      </c>
      <c r="J187" s="4">
        <v>2</v>
      </c>
      <c r="K187" s="4">
        <v>1</v>
      </c>
      <c r="L187" s="4">
        <v>2</v>
      </c>
      <c r="M187" s="4">
        <v>1</v>
      </c>
      <c r="N187" s="4">
        <v>2</v>
      </c>
      <c r="O187" s="4">
        <v>3</v>
      </c>
      <c r="P187" s="4">
        <v>4</v>
      </c>
      <c r="Q187" s="4">
        <v>2</v>
      </c>
      <c r="R187" s="4">
        <v>0</v>
      </c>
      <c r="S187" s="4">
        <v>3</v>
      </c>
      <c r="T187" s="4">
        <v>2.58</v>
      </c>
      <c r="U187" s="4">
        <v>1</v>
      </c>
      <c r="V187" s="4">
        <v>3</v>
      </c>
      <c r="W187" s="4">
        <v>1</v>
      </c>
      <c r="X187" s="4">
        <v>5</v>
      </c>
      <c r="Y187" s="4">
        <v>10.199999999999999</v>
      </c>
      <c r="Z187" s="4" t="s">
        <v>75</v>
      </c>
      <c r="AA187" s="4" t="s">
        <v>6</v>
      </c>
      <c r="AB187" s="4" t="s">
        <v>2</v>
      </c>
      <c r="AC187" s="4" t="s">
        <v>22</v>
      </c>
      <c r="AD187" s="23">
        <v>2</v>
      </c>
      <c r="AE187" s="4"/>
    </row>
    <row r="188" spans="1:31" x14ac:dyDescent="0.25">
      <c r="A188" s="4">
        <v>61</v>
      </c>
      <c r="B188" s="4">
        <v>2</v>
      </c>
      <c r="C188" s="4">
        <v>10</v>
      </c>
      <c r="D188" s="4">
        <v>1</v>
      </c>
      <c r="E188" s="4">
        <v>2</v>
      </c>
      <c r="F188" s="4">
        <v>1</v>
      </c>
      <c r="G188" s="4">
        <v>6</v>
      </c>
      <c r="H188" s="4">
        <v>2</v>
      </c>
      <c r="I188" s="4">
        <v>2</v>
      </c>
      <c r="J188" s="4">
        <v>2</v>
      </c>
      <c r="K188" s="4">
        <v>1</v>
      </c>
      <c r="L188" s="4">
        <v>1</v>
      </c>
      <c r="M188" s="4">
        <v>2</v>
      </c>
      <c r="N188" s="4">
        <v>1</v>
      </c>
      <c r="O188" s="4">
        <v>2</v>
      </c>
      <c r="P188" s="4">
        <v>2</v>
      </c>
      <c r="Q188" s="4">
        <v>2</v>
      </c>
      <c r="R188" s="4">
        <v>0</v>
      </c>
      <c r="S188" s="4">
        <v>2</v>
      </c>
      <c r="T188" s="4">
        <v>1.61</v>
      </c>
      <c r="U188" s="4">
        <v>1</v>
      </c>
      <c r="V188" s="4">
        <v>1</v>
      </c>
      <c r="W188" s="4">
        <v>2</v>
      </c>
      <c r="X188" s="4">
        <v>5</v>
      </c>
      <c r="Y188" s="4">
        <v>9.6</v>
      </c>
      <c r="Z188" s="4" t="s">
        <v>30</v>
      </c>
      <c r="AA188" s="4" t="s">
        <v>19</v>
      </c>
      <c r="AB188" s="4" t="s">
        <v>17</v>
      </c>
      <c r="AC188" s="4" t="s">
        <v>17</v>
      </c>
      <c r="AD188" s="23">
        <v>2</v>
      </c>
      <c r="AE188" s="4"/>
    </row>
    <row r="189" spans="1:31" x14ac:dyDescent="0.25">
      <c r="A189" s="4">
        <v>43</v>
      </c>
      <c r="B189" s="4">
        <v>1</v>
      </c>
      <c r="C189" s="4">
        <v>0</v>
      </c>
      <c r="D189" s="4">
        <v>1</v>
      </c>
      <c r="E189" s="4">
        <v>2</v>
      </c>
      <c r="F189" s="4">
        <v>1</v>
      </c>
      <c r="G189" s="4">
        <v>5</v>
      </c>
      <c r="H189" s="4">
        <v>1</v>
      </c>
      <c r="I189" s="4">
        <v>2</v>
      </c>
      <c r="J189" s="4">
        <v>2</v>
      </c>
      <c r="K189" s="4">
        <v>2</v>
      </c>
      <c r="L189" s="4">
        <v>2</v>
      </c>
      <c r="M189" s="4">
        <v>4</v>
      </c>
      <c r="N189" s="4">
        <v>2</v>
      </c>
      <c r="O189" s="4">
        <v>3</v>
      </c>
      <c r="P189" s="4">
        <v>4</v>
      </c>
      <c r="Q189" s="4">
        <v>1</v>
      </c>
      <c r="R189" s="4">
        <v>0</v>
      </c>
      <c r="S189" s="4">
        <v>2</v>
      </c>
      <c r="T189" s="4">
        <v>1.19</v>
      </c>
      <c r="U189" s="4">
        <v>1</v>
      </c>
      <c r="V189" s="4">
        <v>2</v>
      </c>
      <c r="W189" s="4">
        <v>1</v>
      </c>
      <c r="X189" s="4">
        <v>4</v>
      </c>
      <c r="Y189" s="4">
        <v>23.9</v>
      </c>
      <c r="Z189" s="4" t="s">
        <v>35</v>
      </c>
      <c r="AA189" s="4" t="s">
        <v>23</v>
      </c>
      <c r="AB189" s="4" t="s">
        <v>13</v>
      </c>
      <c r="AC189" s="4" t="s">
        <v>67</v>
      </c>
      <c r="AD189" s="23">
        <v>2</v>
      </c>
      <c r="AE189" s="4"/>
    </row>
    <row r="190" spans="1:31" x14ac:dyDescent="0.25">
      <c r="A190" s="4">
        <v>38</v>
      </c>
      <c r="B190" s="4">
        <v>1</v>
      </c>
      <c r="C190" s="4">
        <v>10</v>
      </c>
      <c r="D190" s="4">
        <v>1</v>
      </c>
      <c r="E190" s="4">
        <v>2</v>
      </c>
      <c r="F190" s="4">
        <v>1</v>
      </c>
      <c r="G190" s="4">
        <v>11</v>
      </c>
      <c r="H190" s="4">
        <v>2</v>
      </c>
      <c r="I190" s="4">
        <v>2</v>
      </c>
      <c r="J190" s="4">
        <v>2</v>
      </c>
      <c r="K190" s="4">
        <v>1</v>
      </c>
      <c r="L190" s="4">
        <v>1</v>
      </c>
      <c r="M190" s="4">
        <v>1</v>
      </c>
      <c r="N190" s="4">
        <v>1</v>
      </c>
      <c r="O190" s="4">
        <v>2</v>
      </c>
      <c r="P190" s="4">
        <v>2</v>
      </c>
      <c r="Q190" s="4">
        <v>2</v>
      </c>
      <c r="R190" s="4">
        <v>0</v>
      </c>
      <c r="S190" s="4">
        <v>3</v>
      </c>
      <c r="T190" s="4">
        <v>3.21</v>
      </c>
      <c r="U190" s="4">
        <v>2</v>
      </c>
      <c r="V190" s="4">
        <v>1</v>
      </c>
      <c r="W190" s="4">
        <v>2</v>
      </c>
      <c r="X190" s="4">
        <v>5</v>
      </c>
      <c r="Y190" s="4">
        <v>10.7</v>
      </c>
      <c r="Z190" s="4" t="s">
        <v>24</v>
      </c>
      <c r="AA190" s="4" t="s">
        <v>19</v>
      </c>
      <c r="AB190" s="4" t="s">
        <v>19</v>
      </c>
      <c r="AC190" s="4" t="s">
        <v>17</v>
      </c>
      <c r="AD190" s="23">
        <v>2</v>
      </c>
      <c r="AE190" s="4"/>
    </row>
    <row r="191" spans="1:31" x14ac:dyDescent="0.25">
      <c r="A191" s="4">
        <v>29</v>
      </c>
      <c r="B191" s="4">
        <v>1</v>
      </c>
      <c r="C191" s="4">
        <v>15</v>
      </c>
      <c r="D191" s="4">
        <v>1</v>
      </c>
      <c r="E191" s="4">
        <v>2</v>
      </c>
      <c r="F191" s="4">
        <v>2</v>
      </c>
      <c r="G191" s="4">
        <v>15</v>
      </c>
      <c r="H191" s="4">
        <v>1</v>
      </c>
      <c r="I191" s="4">
        <v>2</v>
      </c>
      <c r="J191" s="4">
        <v>2</v>
      </c>
      <c r="K191" s="4">
        <v>1</v>
      </c>
      <c r="L191" s="4">
        <v>2</v>
      </c>
      <c r="M191" s="4">
        <v>4</v>
      </c>
      <c r="N191" s="4">
        <v>1</v>
      </c>
      <c r="O191" s="4">
        <v>1</v>
      </c>
      <c r="P191" s="4">
        <v>3</v>
      </c>
      <c r="Q191" s="4">
        <v>2</v>
      </c>
      <c r="R191" s="4">
        <v>1</v>
      </c>
      <c r="S191" s="4">
        <v>5</v>
      </c>
      <c r="T191" s="4">
        <v>3.74</v>
      </c>
      <c r="U191" s="4">
        <v>2</v>
      </c>
      <c r="V191" s="4">
        <v>5</v>
      </c>
      <c r="W191" s="4">
        <v>3</v>
      </c>
      <c r="X191" s="4">
        <v>22</v>
      </c>
      <c r="Y191" s="4">
        <v>9</v>
      </c>
      <c r="Z191" s="4" t="s">
        <v>6</v>
      </c>
      <c r="AA191" s="4" t="s">
        <v>6</v>
      </c>
      <c r="AB191" s="4" t="s">
        <v>6</v>
      </c>
      <c r="AC191" s="4" t="s">
        <v>6</v>
      </c>
      <c r="AD191" s="23">
        <v>5</v>
      </c>
      <c r="AE191" s="4"/>
    </row>
    <row r="192" spans="1:31" x14ac:dyDescent="0.25">
      <c r="A192" s="4">
        <v>76</v>
      </c>
      <c r="B192" s="4">
        <v>2</v>
      </c>
      <c r="C192" s="4">
        <v>20</v>
      </c>
      <c r="D192" s="4">
        <v>2</v>
      </c>
      <c r="E192" s="4">
        <v>2</v>
      </c>
      <c r="F192" s="4">
        <v>2</v>
      </c>
      <c r="G192" s="4">
        <v>20</v>
      </c>
      <c r="H192" s="4">
        <v>1</v>
      </c>
      <c r="I192" s="4">
        <v>2</v>
      </c>
      <c r="J192" s="4">
        <v>2</v>
      </c>
      <c r="K192" s="4">
        <v>1</v>
      </c>
      <c r="L192" s="4">
        <v>2</v>
      </c>
      <c r="M192" s="4">
        <v>4</v>
      </c>
      <c r="N192" s="4">
        <v>1</v>
      </c>
      <c r="O192" s="4">
        <v>1</v>
      </c>
      <c r="P192" s="4">
        <v>3</v>
      </c>
      <c r="Q192" s="4">
        <v>2</v>
      </c>
      <c r="R192" s="4">
        <v>1</v>
      </c>
      <c r="S192" s="4">
        <v>4</v>
      </c>
      <c r="T192" s="4">
        <v>5</v>
      </c>
      <c r="U192" s="4">
        <v>2</v>
      </c>
      <c r="V192" s="4">
        <v>5</v>
      </c>
      <c r="W192" s="4">
        <v>3</v>
      </c>
      <c r="X192" s="4">
        <v>20</v>
      </c>
      <c r="Y192" s="4">
        <v>10.1</v>
      </c>
      <c r="Z192" s="4" t="s">
        <v>6</v>
      </c>
      <c r="AA192" s="4" t="s">
        <v>6</v>
      </c>
      <c r="AB192" s="4" t="s">
        <v>6</v>
      </c>
      <c r="AC192" s="4" t="s">
        <v>6</v>
      </c>
      <c r="AD192" s="23">
        <v>5</v>
      </c>
      <c r="AE192" s="4"/>
    </row>
    <row r="193" spans="1:31" x14ac:dyDescent="0.25">
      <c r="A193" s="4">
        <v>46</v>
      </c>
      <c r="B193" s="4">
        <v>1</v>
      </c>
      <c r="C193" s="4">
        <v>15</v>
      </c>
      <c r="D193" s="4">
        <v>1</v>
      </c>
      <c r="E193" s="4">
        <v>2</v>
      </c>
      <c r="F193" s="4">
        <v>2</v>
      </c>
      <c r="G193" s="4">
        <v>13</v>
      </c>
      <c r="H193" s="4">
        <v>1</v>
      </c>
      <c r="I193" s="4">
        <v>2</v>
      </c>
      <c r="J193" s="4">
        <v>2</v>
      </c>
      <c r="K193" s="4">
        <v>1</v>
      </c>
      <c r="L193" s="4">
        <v>2</v>
      </c>
      <c r="M193" s="4">
        <v>4</v>
      </c>
      <c r="N193" s="4">
        <v>2</v>
      </c>
      <c r="O193" s="4">
        <v>2</v>
      </c>
      <c r="P193" s="4">
        <v>1</v>
      </c>
      <c r="Q193" s="4">
        <v>2</v>
      </c>
      <c r="R193" s="4">
        <v>0</v>
      </c>
      <c r="S193" s="4">
        <v>4</v>
      </c>
      <c r="T193" s="4">
        <v>4.79</v>
      </c>
      <c r="U193" s="4">
        <v>2</v>
      </c>
      <c r="V193" s="4">
        <v>3</v>
      </c>
      <c r="W193" s="4">
        <v>1</v>
      </c>
      <c r="X193" s="4">
        <v>3</v>
      </c>
      <c r="Y193" s="4">
        <v>13.4</v>
      </c>
      <c r="Z193" s="4" t="s">
        <v>6</v>
      </c>
      <c r="AA193" s="4" t="s">
        <v>6</v>
      </c>
      <c r="AB193" s="4" t="s">
        <v>6</v>
      </c>
      <c r="AC193" s="4" t="s">
        <v>22</v>
      </c>
      <c r="AD193" s="23">
        <v>2</v>
      </c>
      <c r="AE193" s="4"/>
    </row>
    <row r="194" spans="1:31" x14ac:dyDescent="0.25">
      <c r="A194" s="4">
        <v>64</v>
      </c>
      <c r="B194" s="4">
        <v>2</v>
      </c>
      <c r="C194" s="4">
        <v>0</v>
      </c>
      <c r="D194" s="4">
        <v>1</v>
      </c>
      <c r="E194" s="4">
        <v>2</v>
      </c>
      <c r="F194" s="4">
        <v>2</v>
      </c>
      <c r="G194" s="4">
        <v>15</v>
      </c>
      <c r="H194" s="4">
        <v>1</v>
      </c>
      <c r="I194" s="4">
        <v>2</v>
      </c>
      <c r="J194" s="4">
        <v>2</v>
      </c>
      <c r="K194" s="4">
        <v>1</v>
      </c>
      <c r="L194" s="4">
        <v>2</v>
      </c>
      <c r="M194" s="4">
        <v>4</v>
      </c>
      <c r="N194" s="4">
        <v>1</v>
      </c>
      <c r="O194" s="4">
        <v>1</v>
      </c>
      <c r="P194" s="4">
        <v>3</v>
      </c>
      <c r="Q194" s="4">
        <v>1</v>
      </c>
      <c r="R194" s="4">
        <v>1</v>
      </c>
      <c r="S194" s="4">
        <v>5</v>
      </c>
      <c r="T194" s="4">
        <v>12.86</v>
      </c>
      <c r="U194" s="4">
        <v>2</v>
      </c>
      <c r="V194" s="4">
        <v>5</v>
      </c>
      <c r="W194" s="4">
        <v>3</v>
      </c>
      <c r="X194" s="4">
        <v>50</v>
      </c>
      <c r="Y194" s="4">
        <v>9.6999999999999993</v>
      </c>
      <c r="Z194" s="4" t="s">
        <v>6</v>
      </c>
      <c r="AA194" s="4" t="s">
        <v>10</v>
      </c>
      <c r="AB194" s="4" t="s">
        <v>6</v>
      </c>
      <c r="AC194" s="4" t="s">
        <v>6</v>
      </c>
      <c r="AD194" s="23">
        <v>5</v>
      </c>
      <c r="AE194" s="4"/>
    </row>
    <row r="195" spans="1:31" x14ac:dyDescent="0.25">
      <c r="A195" s="4">
        <v>30</v>
      </c>
      <c r="B195" s="4">
        <v>1</v>
      </c>
      <c r="C195" s="4">
        <v>0</v>
      </c>
      <c r="D195" s="4">
        <v>1</v>
      </c>
      <c r="E195" s="4">
        <v>2</v>
      </c>
      <c r="F195" s="4">
        <v>1</v>
      </c>
      <c r="G195" s="4">
        <v>12</v>
      </c>
      <c r="H195" s="4">
        <v>1</v>
      </c>
      <c r="I195" s="4">
        <v>2</v>
      </c>
      <c r="J195" s="4">
        <v>2</v>
      </c>
      <c r="K195" s="4">
        <v>2</v>
      </c>
      <c r="L195" s="4">
        <v>2</v>
      </c>
      <c r="M195" s="4">
        <v>4</v>
      </c>
      <c r="N195" s="4">
        <v>2</v>
      </c>
      <c r="O195" s="4">
        <v>3</v>
      </c>
      <c r="P195" s="4">
        <v>4</v>
      </c>
      <c r="Q195" s="4">
        <v>1</v>
      </c>
      <c r="R195" s="4">
        <v>0</v>
      </c>
      <c r="S195" s="4">
        <v>2</v>
      </c>
      <c r="T195" s="4">
        <v>1.1200000000000001</v>
      </c>
      <c r="U195" s="4">
        <v>1</v>
      </c>
      <c r="V195" s="4">
        <v>2</v>
      </c>
      <c r="W195" s="4">
        <v>1</v>
      </c>
      <c r="X195" s="4">
        <v>5</v>
      </c>
      <c r="Y195" s="4">
        <v>38.200000000000003</v>
      </c>
      <c r="Z195" s="4" t="s">
        <v>35</v>
      </c>
      <c r="AA195" s="4" t="s">
        <v>23</v>
      </c>
      <c r="AB195" s="4" t="s">
        <v>13</v>
      </c>
      <c r="AC195" s="4" t="s">
        <v>67</v>
      </c>
      <c r="AD195" s="23">
        <v>2</v>
      </c>
      <c r="AE195" s="4"/>
    </row>
    <row r="196" spans="1:31" x14ac:dyDescent="0.25">
      <c r="A196" s="4">
        <v>47</v>
      </c>
      <c r="B196" s="4">
        <v>1</v>
      </c>
      <c r="C196" s="4">
        <v>0</v>
      </c>
      <c r="D196" s="4">
        <v>1</v>
      </c>
      <c r="E196" s="4">
        <v>2</v>
      </c>
      <c r="F196" s="4">
        <v>1</v>
      </c>
      <c r="G196" s="4">
        <v>4</v>
      </c>
      <c r="H196" s="4">
        <v>1</v>
      </c>
      <c r="I196" s="4">
        <v>2</v>
      </c>
      <c r="J196" s="4">
        <v>2</v>
      </c>
      <c r="K196" s="4">
        <v>2</v>
      </c>
      <c r="L196" s="4">
        <v>2</v>
      </c>
      <c r="M196" s="4">
        <v>4</v>
      </c>
      <c r="N196" s="4">
        <v>2</v>
      </c>
      <c r="O196" s="4">
        <v>3</v>
      </c>
      <c r="P196" s="4">
        <v>4</v>
      </c>
      <c r="Q196" s="4">
        <v>1</v>
      </c>
      <c r="R196" s="4">
        <v>0</v>
      </c>
      <c r="S196" s="4">
        <v>1</v>
      </c>
      <c r="T196" s="4">
        <v>1.0900000000000001</v>
      </c>
      <c r="U196" s="4">
        <v>1</v>
      </c>
      <c r="V196" s="4">
        <v>1</v>
      </c>
      <c r="W196" s="4">
        <v>1</v>
      </c>
      <c r="X196" s="4">
        <v>3</v>
      </c>
      <c r="Y196" s="4">
        <v>7.3</v>
      </c>
      <c r="Z196" s="4" t="s">
        <v>35</v>
      </c>
      <c r="AA196" s="4" t="s">
        <v>10</v>
      </c>
      <c r="AB196" s="4" t="s">
        <v>17</v>
      </c>
      <c r="AC196" s="4" t="s">
        <v>15</v>
      </c>
      <c r="AD196" s="23">
        <v>2</v>
      </c>
      <c r="AE196" s="4"/>
    </row>
    <row r="197" spans="1:31" x14ac:dyDescent="0.25">
      <c r="A197" s="4">
        <v>34</v>
      </c>
      <c r="B197" s="4">
        <v>1</v>
      </c>
      <c r="C197" s="4">
        <v>0</v>
      </c>
      <c r="D197" s="4">
        <v>1</v>
      </c>
      <c r="E197" s="4">
        <v>2</v>
      </c>
      <c r="F197" s="4">
        <v>2</v>
      </c>
      <c r="G197" s="4">
        <v>15</v>
      </c>
      <c r="H197" s="4">
        <v>1</v>
      </c>
      <c r="I197" s="4">
        <v>2</v>
      </c>
      <c r="J197" s="4">
        <v>2</v>
      </c>
      <c r="K197" s="4">
        <v>2</v>
      </c>
      <c r="L197" s="4">
        <v>2</v>
      </c>
      <c r="M197" s="4">
        <v>4</v>
      </c>
      <c r="N197" s="4">
        <v>2</v>
      </c>
      <c r="O197" s="4">
        <v>1</v>
      </c>
      <c r="P197" s="4">
        <v>3</v>
      </c>
      <c r="Q197" s="4">
        <v>2</v>
      </c>
      <c r="R197" s="4">
        <v>1</v>
      </c>
      <c r="S197" s="4">
        <v>5</v>
      </c>
      <c r="T197" s="4">
        <v>13.27</v>
      </c>
      <c r="U197" s="4">
        <v>2</v>
      </c>
      <c r="V197" s="4">
        <v>6</v>
      </c>
      <c r="W197" s="4">
        <v>3</v>
      </c>
      <c r="X197" s="4">
        <v>18</v>
      </c>
      <c r="Y197" s="4">
        <v>9.9</v>
      </c>
      <c r="Z197" s="4" t="s">
        <v>32</v>
      </c>
      <c r="AA197" s="4" t="s">
        <v>6</v>
      </c>
      <c r="AB197" s="4" t="s">
        <v>6</v>
      </c>
      <c r="AC197" s="4" t="s">
        <v>6</v>
      </c>
      <c r="AD197" s="23">
        <v>5</v>
      </c>
      <c r="AE197" s="4"/>
    </row>
    <row r="198" spans="1:31" x14ac:dyDescent="0.25">
      <c r="A198" s="4">
        <v>53</v>
      </c>
      <c r="B198" s="4">
        <v>2</v>
      </c>
      <c r="C198" s="4">
        <v>0</v>
      </c>
      <c r="D198" s="4">
        <v>1</v>
      </c>
      <c r="E198" s="4">
        <v>2</v>
      </c>
      <c r="F198" s="4">
        <v>1</v>
      </c>
      <c r="G198" s="4">
        <v>15</v>
      </c>
      <c r="H198" s="4">
        <v>2</v>
      </c>
      <c r="I198" s="4">
        <v>2</v>
      </c>
      <c r="J198" s="4">
        <v>2</v>
      </c>
      <c r="K198" s="4">
        <v>1</v>
      </c>
      <c r="L198" s="4">
        <v>2</v>
      </c>
      <c r="M198" s="4">
        <v>1</v>
      </c>
      <c r="N198" s="4">
        <v>2</v>
      </c>
      <c r="O198" s="4">
        <v>3</v>
      </c>
      <c r="P198" s="4">
        <v>4</v>
      </c>
      <c r="Q198" s="4">
        <v>2</v>
      </c>
      <c r="R198" s="4">
        <v>0</v>
      </c>
      <c r="S198" s="4">
        <v>2</v>
      </c>
      <c r="T198" s="4">
        <v>4</v>
      </c>
      <c r="U198" s="4">
        <v>2</v>
      </c>
      <c r="V198" s="4">
        <v>1</v>
      </c>
      <c r="W198" s="4">
        <v>1</v>
      </c>
      <c r="X198" s="4">
        <v>5</v>
      </c>
      <c r="Y198" s="4">
        <v>10.6</v>
      </c>
      <c r="Z198" s="4" t="s">
        <v>35</v>
      </c>
      <c r="AA198" s="4" t="s">
        <v>19</v>
      </c>
      <c r="AB198" s="4" t="s">
        <v>56</v>
      </c>
      <c r="AC198" s="4" t="s">
        <v>17</v>
      </c>
      <c r="AD198" s="23">
        <v>2</v>
      </c>
      <c r="AE198" s="4"/>
    </row>
    <row r="199" spans="1:31" x14ac:dyDescent="0.25">
      <c r="A199" s="4">
        <v>29</v>
      </c>
      <c r="B199" s="4">
        <v>1</v>
      </c>
      <c r="C199" s="4">
        <v>10</v>
      </c>
      <c r="D199" s="4">
        <v>1</v>
      </c>
      <c r="E199" s="4">
        <v>2</v>
      </c>
      <c r="F199" s="4">
        <v>1</v>
      </c>
      <c r="G199" s="4">
        <v>12</v>
      </c>
      <c r="H199" s="4">
        <v>1</v>
      </c>
      <c r="I199" s="4">
        <v>2</v>
      </c>
      <c r="J199" s="4">
        <v>2</v>
      </c>
      <c r="K199" s="4">
        <v>1</v>
      </c>
      <c r="L199" s="4">
        <v>2</v>
      </c>
      <c r="M199" s="4">
        <v>4</v>
      </c>
      <c r="N199" s="4">
        <v>2</v>
      </c>
      <c r="O199" s="4">
        <v>2</v>
      </c>
      <c r="P199" s="4">
        <v>2</v>
      </c>
      <c r="Q199" s="4">
        <v>2</v>
      </c>
      <c r="R199" s="4">
        <v>0</v>
      </c>
      <c r="S199" s="4">
        <v>2</v>
      </c>
      <c r="T199" s="4">
        <v>1.24</v>
      </c>
      <c r="U199" s="4">
        <v>1</v>
      </c>
      <c r="V199" s="4">
        <v>1</v>
      </c>
      <c r="W199" s="4">
        <v>2</v>
      </c>
      <c r="X199" s="4">
        <v>2</v>
      </c>
      <c r="Y199" s="4">
        <v>12.4</v>
      </c>
      <c r="Z199" s="4" t="s">
        <v>24</v>
      </c>
      <c r="AA199" s="4" t="s">
        <v>6</v>
      </c>
      <c r="AB199" s="4" t="s">
        <v>17</v>
      </c>
      <c r="AC199" s="4" t="s">
        <v>17</v>
      </c>
      <c r="AD199" s="23">
        <v>2</v>
      </c>
      <c r="AE199" s="4"/>
    </row>
    <row r="200" spans="1:31" x14ac:dyDescent="0.25">
      <c r="A200" s="4">
        <v>26</v>
      </c>
      <c r="B200" s="4">
        <v>1</v>
      </c>
      <c r="C200" s="4">
        <v>15</v>
      </c>
      <c r="D200" s="4">
        <v>1</v>
      </c>
      <c r="E200" s="4">
        <v>2</v>
      </c>
      <c r="F200" s="4">
        <v>2</v>
      </c>
      <c r="G200" s="4">
        <v>14</v>
      </c>
      <c r="H200" s="4">
        <v>1</v>
      </c>
      <c r="I200" s="4">
        <v>2</v>
      </c>
      <c r="J200" s="4">
        <v>2</v>
      </c>
      <c r="K200" s="4">
        <v>2</v>
      </c>
      <c r="L200" s="4">
        <v>2</v>
      </c>
      <c r="M200" s="4">
        <v>4</v>
      </c>
      <c r="N200" s="4">
        <v>2</v>
      </c>
      <c r="O200" s="4">
        <v>1</v>
      </c>
      <c r="P200" s="4">
        <v>3</v>
      </c>
      <c r="Q200" s="4">
        <v>2</v>
      </c>
      <c r="R200" s="4">
        <v>1</v>
      </c>
      <c r="S200" s="4">
        <v>5</v>
      </c>
      <c r="T200" s="4">
        <v>37.5</v>
      </c>
      <c r="U200" s="4">
        <v>2</v>
      </c>
      <c r="V200" s="4">
        <v>6</v>
      </c>
      <c r="W200" s="4">
        <v>3</v>
      </c>
      <c r="X200" s="4">
        <v>24</v>
      </c>
      <c r="Y200" s="4">
        <v>8.8000000000000007</v>
      </c>
      <c r="Z200" s="4" t="s">
        <v>6</v>
      </c>
      <c r="AA200" s="4" t="s">
        <v>6</v>
      </c>
      <c r="AB200" s="4" t="s">
        <v>6</v>
      </c>
      <c r="AC200" s="4" t="s">
        <v>6</v>
      </c>
      <c r="AD200" s="23">
        <v>5</v>
      </c>
      <c r="AE200" s="4"/>
    </row>
    <row r="201" spans="1:31" x14ac:dyDescent="0.25">
      <c r="A201" s="4">
        <v>46</v>
      </c>
      <c r="B201" s="4">
        <v>1</v>
      </c>
      <c r="C201" s="4">
        <v>15</v>
      </c>
      <c r="D201" s="4">
        <v>1</v>
      </c>
      <c r="E201" s="4">
        <v>2</v>
      </c>
      <c r="F201" s="4">
        <v>1</v>
      </c>
      <c r="G201" s="4">
        <v>12</v>
      </c>
      <c r="H201" s="4">
        <v>1</v>
      </c>
      <c r="I201" s="4">
        <v>2</v>
      </c>
      <c r="J201" s="4">
        <v>2</v>
      </c>
      <c r="K201" s="4">
        <v>2</v>
      </c>
      <c r="L201" s="4">
        <v>2</v>
      </c>
      <c r="M201" s="4">
        <v>4</v>
      </c>
      <c r="N201" s="4">
        <v>2</v>
      </c>
      <c r="O201" s="4">
        <v>1</v>
      </c>
      <c r="P201" s="4">
        <v>3</v>
      </c>
      <c r="Q201" s="4">
        <v>2</v>
      </c>
      <c r="R201" s="4">
        <v>1</v>
      </c>
      <c r="S201" s="4">
        <v>5</v>
      </c>
      <c r="T201" s="4">
        <v>9.56</v>
      </c>
      <c r="U201" s="4">
        <v>2</v>
      </c>
      <c r="V201" s="4">
        <v>5</v>
      </c>
      <c r="W201" s="4">
        <v>3</v>
      </c>
      <c r="X201" s="4">
        <v>26</v>
      </c>
      <c r="Y201" s="4">
        <v>7.2</v>
      </c>
      <c r="Z201" s="4" t="s">
        <v>26</v>
      </c>
      <c r="AA201" s="4" t="s">
        <v>6</v>
      </c>
      <c r="AB201" s="4" t="s">
        <v>6</v>
      </c>
      <c r="AC201" s="4" t="s">
        <v>6</v>
      </c>
      <c r="AD201" s="23">
        <v>5</v>
      </c>
      <c r="AE201" s="4"/>
    </row>
    <row r="202" spans="1:31" x14ac:dyDescent="0.25">
      <c r="A202" s="4">
        <v>42</v>
      </c>
      <c r="B202" s="4">
        <v>1</v>
      </c>
      <c r="C202" s="4">
        <v>0</v>
      </c>
      <c r="D202" s="4">
        <v>1</v>
      </c>
      <c r="E202" s="4">
        <v>2</v>
      </c>
      <c r="F202" s="4">
        <v>1</v>
      </c>
      <c r="G202" s="4">
        <v>15</v>
      </c>
      <c r="H202" s="4">
        <v>1</v>
      </c>
      <c r="I202" s="4">
        <v>2</v>
      </c>
      <c r="J202" s="4">
        <v>2</v>
      </c>
      <c r="K202" s="4">
        <v>1</v>
      </c>
      <c r="L202" s="4">
        <v>2</v>
      </c>
      <c r="M202" s="4">
        <v>4</v>
      </c>
      <c r="N202" s="4">
        <v>2</v>
      </c>
      <c r="O202" s="4">
        <v>2</v>
      </c>
      <c r="P202" s="4">
        <v>1</v>
      </c>
      <c r="Q202" s="4">
        <v>2</v>
      </c>
      <c r="R202" s="4">
        <v>0</v>
      </c>
      <c r="S202" s="4">
        <v>2</v>
      </c>
      <c r="T202" s="4">
        <v>2.48</v>
      </c>
      <c r="U202" s="4">
        <v>1</v>
      </c>
      <c r="V202" s="4">
        <v>1</v>
      </c>
      <c r="W202" s="4">
        <v>2</v>
      </c>
      <c r="X202" s="4">
        <v>5</v>
      </c>
      <c r="Y202" s="4">
        <v>8.6999999999999993</v>
      </c>
      <c r="Z202" s="4" t="s">
        <v>35</v>
      </c>
      <c r="AA202" s="4" t="s">
        <v>6</v>
      </c>
      <c r="AB202" s="4" t="s">
        <v>13</v>
      </c>
      <c r="AC202" s="4" t="s">
        <v>67</v>
      </c>
      <c r="AD202" s="23">
        <v>2</v>
      </c>
      <c r="AE202" s="4"/>
    </row>
    <row r="203" spans="1:31" x14ac:dyDescent="0.25">
      <c r="A203" s="4">
        <v>55</v>
      </c>
      <c r="B203" s="4">
        <v>2</v>
      </c>
      <c r="C203" s="4">
        <v>15</v>
      </c>
      <c r="D203" s="4">
        <v>1</v>
      </c>
      <c r="E203" s="4">
        <v>2</v>
      </c>
      <c r="F203" s="4">
        <v>2</v>
      </c>
      <c r="G203" s="4">
        <v>13</v>
      </c>
      <c r="H203" s="4">
        <v>1</v>
      </c>
      <c r="I203" s="4">
        <v>2</v>
      </c>
      <c r="J203" s="4">
        <v>2</v>
      </c>
      <c r="K203" s="4">
        <v>2</v>
      </c>
      <c r="L203" s="4">
        <v>2</v>
      </c>
      <c r="M203" s="4">
        <v>4</v>
      </c>
      <c r="N203" s="4">
        <v>1</v>
      </c>
      <c r="O203" s="4">
        <v>3</v>
      </c>
      <c r="P203" s="4">
        <v>4</v>
      </c>
      <c r="Q203" s="4">
        <v>2</v>
      </c>
      <c r="R203" s="4">
        <v>0</v>
      </c>
      <c r="S203" s="4">
        <v>2</v>
      </c>
      <c r="T203" s="4">
        <v>2.54</v>
      </c>
      <c r="U203" s="4">
        <v>1</v>
      </c>
      <c r="V203" s="4">
        <v>2</v>
      </c>
      <c r="W203" s="4">
        <v>1</v>
      </c>
      <c r="X203" s="4">
        <v>5</v>
      </c>
      <c r="Y203" s="4">
        <v>28.9</v>
      </c>
      <c r="Z203" s="4" t="s">
        <v>6</v>
      </c>
      <c r="AA203" s="4" t="s">
        <v>6</v>
      </c>
      <c r="AB203" s="4" t="s">
        <v>20</v>
      </c>
      <c r="AC203" s="4" t="s">
        <v>68</v>
      </c>
      <c r="AD203" s="23">
        <v>3</v>
      </c>
      <c r="AE203" s="4"/>
    </row>
    <row r="204" spans="1:31" x14ac:dyDescent="0.25">
      <c r="A204" s="4">
        <v>63</v>
      </c>
      <c r="B204" s="4">
        <v>2</v>
      </c>
      <c r="C204" s="4">
        <v>0</v>
      </c>
      <c r="D204" s="4">
        <v>1</v>
      </c>
      <c r="E204" s="4">
        <v>2</v>
      </c>
      <c r="F204" s="4">
        <v>1</v>
      </c>
      <c r="G204" s="4">
        <v>15</v>
      </c>
      <c r="H204" s="4">
        <v>1</v>
      </c>
      <c r="I204" s="4">
        <v>2</v>
      </c>
      <c r="J204" s="4">
        <v>2</v>
      </c>
      <c r="K204" s="4">
        <v>1</v>
      </c>
      <c r="L204" s="4">
        <v>2</v>
      </c>
      <c r="M204" s="4">
        <v>4</v>
      </c>
      <c r="N204" s="4">
        <v>1</v>
      </c>
      <c r="O204" s="4">
        <v>3</v>
      </c>
      <c r="P204" s="4">
        <v>4</v>
      </c>
      <c r="Q204" s="4">
        <v>2</v>
      </c>
      <c r="R204" s="4">
        <v>0</v>
      </c>
      <c r="S204" s="4">
        <v>2</v>
      </c>
      <c r="T204" s="4">
        <v>1.1100000000000001</v>
      </c>
      <c r="U204" s="4">
        <v>1</v>
      </c>
      <c r="V204" s="4">
        <v>2</v>
      </c>
      <c r="W204" s="4">
        <v>1</v>
      </c>
      <c r="X204" s="4">
        <v>4</v>
      </c>
      <c r="Y204" s="4">
        <v>15.6</v>
      </c>
      <c r="Z204" s="4" t="s">
        <v>35</v>
      </c>
      <c r="AA204" s="4" t="s">
        <v>6</v>
      </c>
      <c r="AB204" s="4" t="s">
        <v>13</v>
      </c>
      <c r="AC204" s="4" t="s">
        <v>67</v>
      </c>
      <c r="AD204" s="23">
        <v>2</v>
      </c>
      <c r="AE204" s="4"/>
    </row>
    <row r="205" spans="1:31" x14ac:dyDescent="0.25">
      <c r="A205" s="4">
        <v>23</v>
      </c>
      <c r="B205" s="4">
        <v>1</v>
      </c>
      <c r="C205" s="4">
        <v>40</v>
      </c>
      <c r="D205" s="4">
        <v>2</v>
      </c>
      <c r="E205" s="4">
        <v>2</v>
      </c>
      <c r="F205" s="4">
        <v>2</v>
      </c>
      <c r="G205" s="4">
        <v>23</v>
      </c>
      <c r="H205" s="4">
        <v>1</v>
      </c>
      <c r="I205" s="4">
        <v>2</v>
      </c>
      <c r="J205" s="4">
        <v>2</v>
      </c>
      <c r="K205" s="4">
        <v>1</v>
      </c>
      <c r="L205" s="4">
        <v>2</v>
      </c>
      <c r="M205" s="4">
        <v>4</v>
      </c>
      <c r="N205" s="4">
        <v>1</v>
      </c>
      <c r="O205" s="4">
        <v>1</v>
      </c>
      <c r="P205" s="4">
        <v>1</v>
      </c>
      <c r="Q205" s="4">
        <v>2</v>
      </c>
      <c r="R205" s="4">
        <v>0</v>
      </c>
      <c r="S205" s="4">
        <v>3</v>
      </c>
      <c r="T205" s="4">
        <v>2.78</v>
      </c>
      <c r="U205" s="4">
        <v>1</v>
      </c>
      <c r="V205" s="4">
        <v>3</v>
      </c>
      <c r="W205" s="4">
        <v>3</v>
      </c>
      <c r="X205" s="4">
        <v>39</v>
      </c>
      <c r="Y205" s="4">
        <v>9.5</v>
      </c>
      <c r="Z205" s="4" t="s">
        <v>29</v>
      </c>
      <c r="AA205" s="4" t="s">
        <v>6</v>
      </c>
      <c r="AB205" s="4" t="s">
        <v>2</v>
      </c>
      <c r="AC205" s="4" t="s">
        <v>22</v>
      </c>
      <c r="AD205" s="23">
        <v>3</v>
      </c>
      <c r="AE205" s="4"/>
    </row>
    <row r="206" spans="1:31" x14ac:dyDescent="0.25">
      <c r="A206" s="4">
        <v>53</v>
      </c>
      <c r="B206" s="4">
        <v>2</v>
      </c>
      <c r="C206" s="4">
        <v>30</v>
      </c>
      <c r="D206" s="4">
        <v>2</v>
      </c>
      <c r="E206" s="4">
        <v>2</v>
      </c>
      <c r="F206" s="4">
        <v>2</v>
      </c>
      <c r="G206" s="4">
        <v>29</v>
      </c>
      <c r="H206" s="4">
        <v>1</v>
      </c>
      <c r="I206" s="4">
        <v>2</v>
      </c>
      <c r="J206" s="4">
        <v>2</v>
      </c>
      <c r="K206" s="4">
        <v>1</v>
      </c>
      <c r="L206" s="4">
        <v>2</v>
      </c>
      <c r="M206" s="4">
        <v>3</v>
      </c>
      <c r="N206" s="4">
        <v>2</v>
      </c>
      <c r="O206" s="4">
        <v>2</v>
      </c>
      <c r="P206" s="4">
        <v>1</v>
      </c>
      <c r="Q206" s="4">
        <v>2</v>
      </c>
      <c r="R206" s="4">
        <v>1</v>
      </c>
      <c r="S206" s="4">
        <v>2</v>
      </c>
      <c r="T206" s="4">
        <v>2.14</v>
      </c>
      <c r="U206" s="4">
        <v>1</v>
      </c>
      <c r="V206" s="4">
        <v>5</v>
      </c>
      <c r="W206" s="4">
        <v>3</v>
      </c>
      <c r="X206" s="4">
        <v>13</v>
      </c>
      <c r="Y206" s="4">
        <v>9.4</v>
      </c>
      <c r="Z206" s="4" t="s">
        <v>6</v>
      </c>
      <c r="AA206" s="4" t="s">
        <v>65</v>
      </c>
      <c r="AB206" s="4" t="s">
        <v>60</v>
      </c>
      <c r="AC206" s="4" t="s">
        <v>69</v>
      </c>
      <c r="AD206" s="23">
        <v>5</v>
      </c>
      <c r="AE206" s="4"/>
    </row>
    <row r="207" spans="1:31" x14ac:dyDescent="0.25">
      <c r="A207" s="4">
        <v>42</v>
      </c>
      <c r="B207" s="4">
        <v>1</v>
      </c>
      <c r="C207" s="4">
        <v>26</v>
      </c>
      <c r="D207" s="4">
        <v>2</v>
      </c>
      <c r="E207" s="4">
        <v>2</v>
      </c>
      <c r="F207" s="4">
        <v>1</v>
      </c>
      <c r="G207" s="4">
        <v>16</v>
      </c>
      <c r="H207" s="4">
        <v>1</v>
      </c>
      <c r="I207" s="4">
        <v>2</v>
      </c>
      <c r="J207" s="4">
        <v>2</v>
      </c>
      <c r="K207" s="4">
        <v>1</v>
      </c>
      <c r="L207" s="4">
        <v>2</v>
      </c>
      <c r="M207" s="4">
        <v>4</v>
      </c>
      <c r="N207" s="4">
        <v>2</v>
      </c>
      <c r="O207" s="4">
        <v>1</v>
      </c>
      <c r="P207" s="4">
        <v>1</v>
      </c>
      <c r="Q207" s="4">
        <v>1</v>
      </c>
      <c r="R207" s="4">
        <v>0</v>
      </c>
      <c r="S207" s="4">
        <v>2</v>
      </c>
      <c r="T207" s="4">
        <v>2.12</v>
      </c>
      <c r="U207" s="4">
        <v>1</v>
      </c>
      <c r="V207" s="4">
        <v>4</v>
      </c>
      <c r="W207" s="4">
        <v>2</v>
      </c>
      <c r="X207" s="4">
        <v>25</v>
      </c>
      <c r="Y207" s="4">
        <v>16.899999999999999</v>
      </c>
      <c r="Z207" s="4" t="s">
        <v>75</v>
      </c>
      <c r="AA207" s="4" t="s">
        <v>2</v>
      </c>
      <c r="AB207" s="4" t="s">
        <v>2</v>
      </c>
      <c r="AC207" s="4" t="s">
        <v>10</v>
      </c>
      <c r="AD207" s="23">
        <v>3</v>
      </c>
      <c r="AE207" s="4"/>
    </row>
    <row r="208" spans="1:31" x14ac:dyDescent="0.25">
      <c r="A208" s="4">
        <v>52</v>
      </c>
      <c r="B208" s="4">
        <v>2</v>
      </c>
      <c r="C208" s="4">
        <v>0</v>
      </c>
      <c r="D208" s="4">
        <v>1</v>
      </c>
      <c r="E208" s="4">
        <v>2</v>
      </c>
      <c r="F208" s="4">
        <v>1</v>
      </c>
      <c r="G208" s="4">
        <v>9</v>
      </c>
      <c r="H208" s="4">
        <v>1</v>
      </c>
      <c r="I208" s="4">
        <v>2</v>
      </c>
      <c r="J208" s="4">
        <v>2</v>
      </c>
      <c r="K208" s="4">
        <v>2</v>
      </c>
      <c r="L208" s="4">
        <v>2</v>
      </c>
      <c r="M208" s="4">
        <v>4</v>
      </c>
      <c r="N208" s="4">
        <v>1</v>
      </c>
      <c r="O208" s="4">
        <v>3</v>
      </c>
      <c r="P208" s="4">
        <v>4</v>
      </c>
      <c r="Q208" s="4">
        <v>2</v>
      </c>
      <c r="R208" s="4">
        <v>2</v>
      </c>
      <c r="S208" s="4">
        <v>5</v>
      </c>
      <c r="T208" s="4">
        <v>9.2899999999999991</v>
      </c>
      <c r="U208" s="4">
        <v>2</v>
      </c>
      <c r="V208" s="4">
        <v>6</v>
      </c>
      <c r="W208" s="4">
        <v>3</v>
      </c>
      <c r="X208" s="4">
        <v>11</v>
      </c>
      <c r="Y208" s="4">
        <v>10.4</v>
      </c>
      <c r="Z208" s="4" t="s">
        <v>35</v>
      </c>
      <c r="AA208" s="4" t="s">
        <v>6</v>
      </c>
      <c r="AB208" s="4" t="s">
        <v>6</v>
      </c>
      <c r="AC208" s="4" t="s">
        <v>6</v>
      </c>
      <c r="AD208" s="23">
        <v>5</v>
      </c>
      <c r="AE208" s="4"/>
    </row>
    <row r="209" spans="1:31" x14ac:dyDescent="0.25">
      <c r="A209" s="4">
        <v>37</v>
      </c>
      <c r="B209" s="4">
        <v>1</v>
      </c>
      <c r="C209" s="4">
        <v>0</v>
      </c>
      <c r="D209" s="4">
        <v>1</v>
      </c>
      <c r="E209" s="4">
        <v>2</v>
      </c>
      <c r="F209" s="4">
        <v>1</v>
      </c>
      <c r="G209" s="4">
        <v>6</v>
      </c>
      <c r="H209" s="4">
        <v>1</v>
      </c>
      <c r="I209" s="4">
        <v>2</v>
      </c>
      <c r="J209" s="4">
        <v>2</v>
      </c>
      <c r="K209" s="4">
        <v>2</v>
      </c>
      <c r="L209" s="4">
        <v>2</v>
      </c>
      <c r="M209" s="4">
        <v>4</v>
      </c>
      <c r="N209" s="4">
        <v>2</v>
      </c>
      <c r="O209" s="4">
        <v>3</v>
      </c>
      <c r="P209" s="4">
        <v>4</v>
      </c>
      <c r="Q209" s="4">
        <v>2</v>
      </c>
      <c r="R209" s="4">
        <v>0</v>
      </c>
      <c r="S209" s="4">
        <v>1</v>
      </c>
      <c r="T209" s="4">
        <v>1.79</v>
      </c>
      <c r="U209" s="4">
        <v>1</v>
      </c>
      <c r="V209" s="4">
        <v>3</v>
      </c>
      <c r="W209" s="4">
        <v>2</v>
      </c>
      <c r="X209" s="4">
        <v>2</v>
      </c>
      <c r="Y209" s="4">
        <v>5.4</v>
      </c>
      <c r="Z209" s="4" t="s">
        <v>35</v>
      </c>
      <c r="AA209" s="4" t="s">
        <v>6</v>
      </c>
      <c r="AB209" s="4" t="s">
        <v>20</v>
      </c>
      <c r="AC209" s="4" t="s">
        <v>20</v>
      </c>
      <c r="AD209" s="23">
        <v>2</v>
      </c>
      <c r="AE209" s="4"/>
    </row>
    <row r="210" spans="1:31" x14ac:dyDescent="0.25">
      <c r="A210" s="4">
        <v>51</v>
      </c>
      <c r="B210" s="4">
        <v>2</v>
      </c>
      <c r="C210" s="4">
        <v>25</v>
      </c>
      <c r="D210" s="4">
        <v>2</v>
      </c>
      <c r="E210" s="4">
        <v>2</v>
      </c>
      <c r="F210" s="4">
        <v>1</v>
      </c>
      <c r="G210" s="4">
        <v>18</v>
      </c>
      <c r="H210" s="4">
        <v>1</v>
      </c>
      <c r="I210" s="4">
        <v>2</v>
      </c>
      <c r="J210" s="4">
        <v>2</v>
      </c>
      <c r="K210" s="4">
        <v>2</v>
      </c>
      <c r="L210" s="4">
        <v>2</v>
      </c>
      <c r="M210" s="4">
        <v>1</v>
      </c>
      <c r="N210" s="4">
        <v>2</v>
      </c>
      <c r="O210" s="4">
        <v>2</v>
      </c>
      <c r="P210" s="4">
        <v>2</v>
      </c>
      <c r="Q210" s="4">
        <v>1</v>
      </c>
      <c r="R210" s="4">
        <v>0</v>
      </c>
      <c r="S210" s="4">
        <v>1</v>
      </c>
      <c r="T210" s="4">
        <v>2.0299999999999998</v>
      </c>
      <c r="U210" s="4">
        <v>1</v>
      </c>
      <c r="V210" s="4">
        <v>1</v>
      </c>
      <c r="W210" s="4">
        <v>1</v>
      </c>
      <c r="X210" s="4">
        <v>2</v>
      </c>
      <c r="Y210" s="4">
        <v>42.1</v>
      </c>
      <c r="Z210" s="4" t="s">
        <v>75</v>
      </c>
      <c r="AA210" s="4" t="s">
        <v>17</v>
      </c>
      <c r="AB210" s="4" t="s">
        <v>17</v>
      </c>
      <c r="AC210" s="4" t="s">
        <v>17</v>
      </c>
      <c r="AD210" s="23">
        <v>2</v>
      </c>
      <c r="AE210" s="4"/>
    </row>
    <row r="211" spans="1:31" x14ac:dyDescent="0.25">
      <c r="A211" s="4">
        <v>44</v>
      </c>
      <c r="B211" s="4">
        <v>1</v>
      </c>
      <c r="C211" s="4">
        <v>0</v>
      </c>
      <c r="D211" s="4">
        <v>1</v>
      </c>
      <c r="E211" s="4">
        <v>2</v>
      </c>
      <c r="F211" s="4">
        <v>1</v>
      </c>
      <c r="G211" s="4">
        <v>9</v>
      </c>
      <c r="H211" s="4">
        <v>1</v>
      </c>
      <c r="I211" s="4">
        <v>2</v>
      </c>
      <c r="J211" s="4">
        <v>2</v>
      </c>
      <c r="K211" s="4">
        <v>1</v>
      </c>
      <c r="L211" s="4">
        <v>2</v>
      </c>
      <c r="M211" s="4">
        <v>4</v>
      </c>
      <c r="N211" s="4">
        <v>2</v>
      </c>
      <c r="O211" s="4">
        <v>3</v>
      </c>
      <c r="P211" s="4">
        <v>4</v>
      </c>
      <c r="Q211" s="4">
        <v>2</v>
      </c>
      <c r="R211" s="4">
        <v>0</v>
      </c>
      <c r="S211" s="4">
        <v>2</v>
      </c>
      <c r="T211" s="4">
        <v>2.59</v>
      </c>
      <c r="U211" s="4">
        <v>1</v>
      </c>
      <c r="V211" s="4">
        <v>3</v>
      </c>
      <c r="W211" s="4">
        <v>3</v>
      </c>
      <c r="X211" s="4">
        <v>16</v>
      </c>
      <c r="Y211" s="4">
        <v>9.4</v>
      </c>
      <c r="Z211" s="4" t="s">
        <v>35</v>
      </c>
      <c r="AA211" s="4" t="s">
        <v>6</v>
      </c>
      <c r="AB211" s="4" t="s">
        <v>2</v>
      </c>
      <c r="AC211" s="4" t="s">
        <v>22</v>
      </c>
      <c r="AD211" s="23">
        <v>2</v>
      </c>
      <c r="AE211" s="4"/>
    </row>
    <row r="212" spans="1:31" x14ac:dyDescent="0.25">
      <c r="A212" s="4">
        <v>52</v>
      </c>
      <c r="B212" s="4">
        <v>2</v>
      </c>
      <c r="C212" s="4">
        <v>30</v>
      </c>
      <c r="D212" s="4">
        <v>2</v>
      </c>
      <c r="E212" s="4">
        <v>2</v>
      </c>
      <c r="F212" s="4">
        <v>2</v>
      </c>
      <c r="G212" s="4">
        <v>18</v>
      </c>
      <c r="H212" s="4">
        <v>1</v>
      </c>
      <c r="I212" s="4">
        <v>2</v>
      </c>
      <c r="J212" s="4">
        <v>2</v>
      </c>
      <c r="K212" s="4">
        <v>2</v>
      </c>
      <c r="L212" s="4">
        <v>2</v>
      </c>
      <c r="M212" s="4">
        <v>4</v>
      </c>
      <c r="N212" s="4">
        <v>2</v>
      </c>
      <c r="O212" s="4">
        <v>3</v>
      </c>
      <c r="P212" s="4">
        <v>4</v>
      </c>
      <c r="Q212" s="4">
        <v>2</v>
      </c>
      <c r="R212" s="4">
        <v>0</v>
      </c>
      <c r="S212" s="4">
        <v>4</v>
      </c>
      <c r="T212" s="4">
        <v>3.59</v>
      </c>
      <c r="U212" s="4">
        <v>2</v>
      </c>
      <c r="V212" s="4">
        <v>2</v>
      </c>
      <c r="W212" s="4">
        <v>1</v>
      </c>
      <c r="X212" s="4">
        <v>5</v>
      </c>
      <c r="Y212" s="4">
        <v>26.5</v>
      </c>
      <c r="Z212" s="4" t="s">
        <v>6</v>
      </c>
      <c r="AA212" s="4" t="s">
        <v>6</v>
      </c>
      <c r="AB212" s="4" t="s">
        <v>6</v>
      </c>
      <c r="AC212" s="4" t="s">
        <v>27</v>
      </c>
      <c r="AD212" s="23">
        <v>2</v>
      </c>
      <c r="AE212" s="4"/>
    </row>
    <row r="213" spans="1:31" x14ac:dyDescent="0.25">
      <c r="A213" s="4">
        <v>50</v>
      </c>
      <c r="B213" s="4">
        <v>2</v>
      </c>
      <c r="C213" s="4">
        <v>0</v>
      </c>
      <c r="D213" s="4">
        <v>1</v>
      </c>
      <c r="E213" s="4">
        <v>2</v>
      </c>
      <c r="F213" s="4">
        <v>1</v>
      </c>
      <c r="G213" s="4">
        <v>10</v>
      </c>
      <c r="H213" s="4">
        <v>2</v>
      </c>
      <c r="I213" s="4">
        <v>2</v>
      </c>
      <c r="J213" s="4">
        <v>2</v>
      </c>
      <c r="K213" s="4">
        <v>1</v>
      </c>
      <c r="L213" s="4">
        <v>2</v>
      </c>
      <c r="M213" s="4">
        <v>1</v>
      </c>
      <c r="N213" s="4">
        <v>2</v>
      </c>
      <c r="O213" s="4">
        <v>3</v>
      </c>
      <c r="P213" s="4">
        <v>4</v>
      </c>
      <c r="Q213" s="4">
        <v>1</v>
      </c>
      <c r="R213" s="4">
        <v>0</v>
      </c>
      <c r="S213" s="4">
        <v>0</v>
      </c>
      <c r="T213" s="4">
        <v>1.25</v>
      </c>
      <c r="U213" s="4">
        <v>1</v>
      </c>
      <c r="V213" s="4">
        <v>1</v>
      </c>
      <c r="W213" s="4">
        <v>1</v>
      </c>
      <c r="X213" s="4">
        <v>4</v>
      </c>
      <c r="Y213" s="4">
        <v>12.6</v>
      </c>
      <c r="Z213" s="4" t="s">
        <v>35</v>
      </c>
      <c r="AA213" s="4" t="s">
        <v>10</v>
      </c>
      <c r="AB213" s="4" t="s">
        <v>33</v>
      </c>
      <c r="AC213" s="4" t="s">
        <v>17</v>
      </c>
      <c r="AD213" s="23">
        <v>2</v>
      </c>
      <c r="AE213" s="4"/>
    </row>
    <row r="214" spans="1:31" x14ac:dyDescent="0.25">
      <c r="A214" s="4">
        <v>47</v>
      </c>
      <c r="B214" s="4">
        <v>1</v>
      </c>
      <c r="C214" s="4">
        <v>15</v>
      </c>
      <c r="D214" s="4">
        <v>1</v>
      </c>
      <c r="E214" s="4">
        <v>2</v>
      </c>
      <c r="F214" s="4">
        <v>1</v>
      </c>
      <c r="G214" s="4">
        <v>8</v>
      </c>
      <c r="H214" s="4">
        <v>1</v>
      </c>
      <c r="I214" s="4">
        <v>2</v>
      </c>
      <c r="J214" s="4">
        <v>2</v>
      </c>
      <c r="K214" s="4">
        <v>2</v>
      </c>
      <c r="L214" s="4">
        <v>2</v>
      </c>
      <c r="M214" s="4">
        <v>4</v>
      </c>
      <c r="N214" s="4">
        <v>2</v>
      </c>
      <c r="O214" s="4">
        <v>2</v>
      </c>
      <c r="P214" s="4">
        <v>3</v>
      </c>
      <c r="Q214" s="4">
        <v>1</v>
      </c>
      <c r="R214" s="4">
        <v>0</v>
      </c>
      <c r="S214" s="4">
        <v>1</v>
      </c>
      <c r="T214" s="4">
        <v>1.25</v>
      </c>
      <c r="U214" s="4">
        <v>1</v>
      </c>
      <c r="V214" s="4">
        <v>3</v>
      </c>
      <c r="W214" s="4">
        <v>1</v>
      </c>
      <c r="X214" s="4">
        <v>5</v>
      </c>
      <c r="Y214" s="4">
        <v>9.8000000000000007</v>
      </c>
      <c r="Z214" s="4" t="s">
        <v>75</v>
      </c>
      <c r="AA214" s="4" t="s">
        <v>2</v>
      </c>
      <c r="AB214" s="4" t="s">
        <v>2</v>
      </c>
      <c r="AC214" s="4" t="s">
        <v>22</v>
      </c>
      <c r="AD214" s="23">
        <v>2</v>
      </c>
      <c r="AE214" s="4"/>
    </row>
    <row r="215" spans="1:31" x14ac:dyDescent="0.25">
      <c r="A215" s="4">
        <v>61</v>
      </c>
      <c r="B215" s="4">
        <v>2</v>
      </c>
      <c r="C215" s="4">
        <v>0</v>
      </c>
      <c r="D215" s="4">
        <v>1</v>
      </c>
      <c r="E215" s="4">
        <v>2</v>
      </c>
      <c r="F215" s="4">
        <v>1</v>
      </c>
      <c r="G215" s="4">
        <v>12</v>
      </c>
      <c r="H215" s="4">
        <v>1</v>
      </c>
      <c r="I215" s="4">
        <v>2</v>
      </c>
      <c r="J215" s="4">
        <v>2</v>
      </c>
      <c r="K215" s="4">
        <v>2</v>
      </c>
      <c r="L215" s="4">
        <v>2</v>
      </c>
      <c r="M215" s="4">
        <v>4</v>
      </c>
      <c r="N215" s="4">
        <v>1</v>
      </c>
      <c r="O215" s="4">
        <v>2</v>
      </c>
      <c r="P215" s="4">
        <v>2</v>
      </c>
      <c r="Q215" s="4">
        <v>2</v>
      </c>
      <c r="R215" s="4">
        <v>0</v>
      </c>
      <c r="S215" s="4">
        <v>2</v>
      </c>
      <c r="T215" s="4">
        <v>1.4</v>
      </c>
      <c r="U215" s="4">
        <v>1</v>
      </c>
      <c r="V215" s="4">
        <v>2</v>
      </c>
      <c r="W215" s="4">
        <v>1</v>
      </c>
      <c r="X215" s="4">
        <v>3</v>
      </c>
      <c r="Y215" s="4">
        <v>27.1</v>
      </c>
      <c r="Z215" s="4" t="s">
        <v>35</v>
      </c>
      <c r="AA215" s="4" t="s">
        <v>6</v>
      </c>
      <c r="AB215" s="4" t="s">
        <v>13</v>
      </c>
      <c r="AC215" s="4" t="s">
        <v>67</v>
      </c>
      <c r="AD215" s="23">
        <v>2</v>
      </c>
      <c r="AE215" s="4"/>
    </row>
    <row r="216" spans="1:31" x14ac:dyDescent="0.25">
      <c r="A216" s="4">
        <v>42</v>
      </c>
      <c r="B216" s="4">
        <v>1</v>
      </c>
      <c r="C216" s="4">
        <v>17</v>
      </c>
      <c r="D216" s="4">
        <v>2</v>
      </c>
      <c r="E216" s="4">
        <v>2</v>
      </c>
      <c r="F216" s="4">
        <v>2</v>
      </c>
      <c r="G216" s="4">
        <v>20</v>
      </c>
      <c r="H216" s="4">
        <v>2</v>
      </c>
      <c r="I216" s="4">
        <v>2</v>
      </c>
      <c r="J216" s="4">
        <v>2</v>
      </c>
      <c r="K216" s="4">
        <v>2</v>
      </c>
      <c r="L216" s="4">
        <v>2</v>
      </c>
      <c r="M216" s="4">
        <v>4</v>
      </c>
      <c r="N216" s="4">
        <v>2</v>
      </c>
      <c r="O216" s="4">
        <v>1</v>
      </c>
      <c r="P216" s="4">
        <v>3</v>
      </c>
      <c r="Q216" s="4">
        <v>2</v>
      </c>
      <c r="R216" s="4">
        <v>0</v>
      </c>
      <c r="S216" s="4">
        <v>2</v>
      </c>
      <c r="T216" s="4">
        <v>2.04</v>
      </c>
      <c r="U216" s="4">
        <v>1</v>
      </c>
      <c r="V216" s="4">
        <v>6</v>
      </c>
      <c r="W216" s="4">
        <v>3</v>
      </c>
      <c r="X216" s="4">
        <v>9</v>
      </c>
      <c r="Y216" s="4">
        <v>6.4</v>
      </c>
      <c r="Z216" s="4" t="s">
        <v>6</v>
      </c>
      <c r="AA216" s="4" t="s">
        <v>6</v>
      </c>
      <c r="AB216" s="4" t="s">
        <v>14</v>
      </c>
      <c r="AC216" s="4" t="s">
        <v>6</v>
      </c>
      <c r="AD216" s="23">
        <v>5</v>
      </c>
      <c r="AE216" s="4"/>
    </row>
    <row r="217" spans="1:31" x14ac:dyDescent="0.25">
      <c r="A217" s="4">
        <v>43</v>
      </c>
      <c r="B217" s="4">
        <v>1</v>
      </c>
      <c r="C217" s="4">
        <v>15</v>
      </c>
      <c r="D217" s="4">
        <v>1</v>
      </c>
      <c r="E217" s="4">
        <v>2</v>
      </c>
      <c r="F217" s="4">
        <v>1</v>
      </c>
      <c r="G217" s="4">
        <v>9</v>
      </c>
      <c r="H217" s="4">
        <v>2</v>
      </c>
      <c r="I217" s="4">
        <v>2</v>
      </c>
      <c r="J217" s="4">
        <v>2</v>
      </c>
      <c r="K217" s="4">
        <v>2</v>
      </c>
      <c r="L217" s="4">
        <v>1</v>
      </c>
      <c r="M217" s="4">
        <v>2</v>
      </c>
      <c r="N217" s="4">
        <v>1</v>
      </c>
      <c r="O217" s="4">
        <v>3</v>
      </c>
      <c r="P217" s="4">
        <v>4</v>
      </c>
      <c r="Q217" s="4">
        <v>1</v>
      </c>
      <c r="R217" s="4">
        <v>0</v>
      </c>
      <c r="S217" s="4">
        <v>0</v>
      </c>
      <c r="T217" s="4">
        <v>1.56</v>
      </c>
      <c r="U217" s="4">
        <v>1</v>
      </c>
      <c r="V217" s="4">
        <v>1</v>
      </c>
      <c r="W217" s="4">
        <v>1</v>
      </c>
      <c r="X217" s="4">
        <v>3</v>
      </c>
      <c r="Y217" s="4">
        <v>7.3</v>
      </c>
      <c r="Z217" s="4" t="s">
        <v>10</v>
      </c>
      <c r="AA217" s="4" t="s">
        <v>17</v>
      </c>
      <c r="AB217" s="4" t="s">
        <v>17</v>
      </c>
      <c r="AC217" s="4" t="s">
        <v>17</v>
      </c>
      <c r="AD217" s="23">
        <v>2</v>
      </c>
      <c r="AE217" s="4"/>
    </row>
    <row r="218" spans="1:31" x14ac:dyDescent="0.25">
      <c r="A218" s="4">
        <v>23</v>
      </c>
      <c r="B218" s="4">
        <v>1</v>
      </c>
      <c r="C218" s="4">
        <v>0</v>
      </c>
      <c r="D218" s="4">
        <v>1</v>
      </c>
      <c r="E218" s="4">
        <v>2</v>
      </c>
      <c r="F218" s="4">
        <v>1</v>
      </c>
      <c r="G218" s="4">
        <v>9</v>
      </c>
      <c r="H218" s="4">
        <v>1</v>
      </c>
      <c r="I218" s="4">
        <v>2</v>
      </c>
      <c r="J218" s="4">
        <v>2</v>
      </c>
      <c r="K218" s="4">
        <v>1</v>
      </c>
      <c r="L218" s="4">
        <v>2</v>
      </c>
      <c r="M218" s="4">
        <v>4</v>
      </c>
      <c r="N218" s="4">
        <v>2</v>
      </c>
      <c r="O218" s="4">
        <v>3</v>
      </c>
      <c r="P218" s="4">
        <v>4</v>
      </c>
      <c r="Q218" s="4">
        <v>1</v>
      </c>
      <c r="R218" s="4">
        <v>0</v>
      </c>
      <c r="S218" s="4">
        <v>0</v>
      </c>
      <c r="T218" s="4">
        <v>1.46</v>
      </c>
      <c r="U218" s="4">
        <v>1</v>
      </c>
      <c r="V218" s="4">
        <v>1</v>
      </c>
      <c r="W218" s="4">
        <v>1</v>
      </c>
      <c r="X218" s="4">
        <v>4</v>
      </c>
      <c r="Y218" s="4">
        <v>8.5</v>
      </c>
      <c r="Z218" s="4" t="s">
        <v>35</v>
      </c>
      <c r="AA218" s="4" t="s">
        <v>10</v>
      </c>
      <c r="AB218" s="4" t="s">
        <v>10</v>
      </c>
      <c r="AC218" s="4" t="s">
        <v>17</v>
      </c>
      <c r="AD218" s="23">
        <v>2</v>
      </c>
      <c r="AE218" s="4"/>
    </row>
    <row r="219" spans="1:31" x14ac:dyDescent="0.25">
      <c r="A219" s="4">
        <v>46</v>
      </c>
      <c r="B219" s="4">
        <v>1</v>
      </c>
      <c r="C219" s="4">
        <v>0</v>
      </c>
      <c r="D219" s="4">
        <v>1</v>
      </c>
      <c r="E219" s="4">
        <v>2</v>
      </c>
      <c r="F219" s="4">
        <v>1</v>
      </c>
      <c r="G219" s="4">
        <v>15</v>
      </c>
      <c r="H219" s="4">
        <v>1</v>
      </c>
      <c r="I219" s="4">
        <v>2</v>
      </c>
      <c r="J219" s="4">
        <v>2</v>
      </c>
      <c r="K219" s="4">
        <v>2</v>
      </c>
      <c r="L219" s="4">
        <v>2</v>
      </c>
      <c r="M219" s="4">
        <v>4</v>
      </c>
      <c r="N219" s="4">
        <v>2</v>
      </c>
      <c r="O219" s="4">
        <v>1</v>
      </c>
      <c r="P219" s="4">
        <v>2</v>
      </c>
      <c r="Q219" s="4">
        <v>2</v>
      </c>
      <c r="R219" s="4">
        <v>0</v>
      </c>
      <c r="S219" s="4">
        <v>1</v>
      </c>
      <c r="T219" s="4">
        <v>1.1399999999999999</v>
      </c>
      <c r="U219" s="4">
        <v>1</v>
      </c>
      <c r="V219" s="4">
        <v>2</v>
      </c>
      <c r="W219" s="4">
        <v>1</v>
      </c>
      <c r="X219" s="4">
        <v>3</v>
      </c>
      <c r="Y219" s="4">
        <v>36.200000000000003</v>
      </c>
      <c r="Z219" s="4" t="s">
        <v>35</v>
      </c>
      <c r="AA219" s="4" t="s">
        <v>6</v>
      </c>
      <c r="AB219" s="4" t="s">
        <v>13</v>
      </c>
      <c r="AC219" s="4" t="s">
        <v>67</v>
      </c>
      <c r="AD219" s="23">
        <v>2</v>
      </c>
      <c r="AE219" s="4"/>
    </row>
    <row r="220" spans="1:31" x14ac:dyDescent="0.25">
      <c r="A220" s="4">
        <v>50</v>
      </c>
      <c r="B220" s="4">
        <v>1</v>
      </c>
      <c r="C220" s="4">
        <v>0</v>
      </c>
      <c r="D220" s="4">
        <v>1</v>
      </c>
      <c r="E220" s="4">
        <v>2</v>
      </c>
      <c r="F220" s="4">
        <v>1</v>
      </c>
      <c r="G220" s="4">
        <v>8</v>
      </c>
      <c r="H220" s="4">
        <v>2</v>
      </c>
      <c r="I220" s="4">
        <v>2</v>
      </c>
      <c r="J220" s="4">
        <v>2</v>
      </c>
      <c r="K220" s="4">
        <v>1</v>
      </c>
      <c r="L220" s="4">
        <v>2</v>
      </c>
      <c r="M220" s="4">
        <v>4</v>
      </c>
      <c r="N220" s="4">
        <v>1</v>
      </c>
      <c r="O220" s="4">
        <v>2</v>
      </c>
      <c r="P220" s="4">
        <v>2</v>
      </c>
      <c r="Q220" s="4">
        <v>2</v>
      </c>
      <c r="R220" s="4">
        <v>0</v>
      </c>
      <c r="S220" s="4">
        <v>4</v>
      </c>
      <c r="T220" s="4">
        <v>3.98</v>
      </c>
      <c r="U220" s="4">
        <v>2</v>
      </c>
      <c r="V220" s="4">
        <v>4</v>
      </c>
      <c r="W220" s="4">
        <v>2</v>
      </c>
      <c r="X220" s="4">
        <v>19</v>
      </c>
      <c r="Y220" s="4">
        <v>9.1999999999999993</v>
      </c>
      <c r="Z220" s="4" t="s">
        <v>35</v>
      </c>
      <c r="AA220" s="4" t="s">
        <v>19</v>
      </c>
      <c r="AB220" s="4" t="s">
        <v>6</v>
      </c>
      <c r="AC220" s="4" t="s">
        <v>10</v>
      </c>
      <c r="AD220" s="23">
        <v>3</v>
      </c>
      <c r="AE220" s="4"/>
    </row>
    <row r="221" spans="1:31" x14ac:dyDescent="0.25">
      <c r="A221" s="4">
        <v>45</v>
      </c>
      <c r="B221" s="4">
        <v>1</v>
      </c>
      <c r="C221" s="4">
        <v>0</v>
      </c>
      <c r="D221" s="4">
        <v>1</v>
      </c>
      <c r="E221" s="4">
        <v>2</v>
      </c>
      <c r="F221" s="4">
        <v>1</v>
      </c>
      <c r="G221" s="4">
        <v>6</v>
      </c>
      <c r="H221" s="4">
        <v>1</v>
      </c>
      <c r="I221" s="4">
        <v>2</v>
      </c>
      <c r="J221" s="4">
        <v>2</v>
      </c>
      <c r="K221" s="4">
        <v>2</v>
      </c>
      <c r="L221" s="4">
        <v>2</v>
      </c>
      <c r="M221" s="4">
        <v>1</v>
      </c>
      <c r="N221" s="4">
        <v>2</v>
      </c>
      <c r="O221" s="4">
        <v>2</v>
      </c>
      <c r="P221" s="4">
        <v>2</v>
      </c>
      <c r="Q221" s="4">
        <v>1</v>
      </c>
      <c r="R221" s="4">
        <v>0</v>
      </c>
      <c r="S221" s="4">
        <v>2</v>
      </c>
      <c r="T221" s="4">
        <v>1.82</v>
      </c>
      <c r="U221" s="4">
        <v>1</v>
      </c>
      <c r="V221" s="4">
        <v>3</v>
      </c>
      <c r="W221" s="4">
        <v>3</v>
      </c>
      <c r="X221" s="4">
        <v>5</v>
      </c>
      <c r="Y221" s="4">
        <v>9.1</v>
      </c>
      <c r="Z221" s="4" t="s">
        <v>35</v>
      </c>
      <c r="AA221" s="4" t="s">
        <v>10</v>
      </c>
      <c r="AB221" s="4" t="s">
        <v>10</v>
      </c>
      <c r="AC221" s="4" t="s">
        <v>22</v>
      </c>
      <c r="AD221" s="23">
        <v>2</v>
      </c>
      <c r="AE221" s="4"/>
    </row>
    <row r="222" spans="1:31" x14ac:dyDescent="0.25">
      <c r="A222" s="4">
        <v>46</v>
      </c>
      <c r="B222" s="4">
        <v>1</v>
      </c>
      <c r="C222" s="4">
        <v>15</v>
      </c>
      <c r="D222" s="4">
        <v>1</v>
      </c>
      <c r="E222" s="4">
        <v>2</v>
      </c>
      <c r="F222" s="4">
        <v>1</v>
      </c>
      <c r="G222" s="4">
        <v>10</v>
      </c>
      <c r="H222" s="4">
        <v>2</v>
      </c>
      <c r="I222" s="4">
        <v>2</v>
      </c>
      <c r="J222" s="4">
        <v>2</v>
      </c>
      <c r="K222" s="4">
        <v>1</v>
      </c>
      <c r="L222" s="4">
        <v>1</v>
      </c>
      <c r="M222" s="4">
        <v>2</v>
      </c>
      <c r="N222" s="4">
        <v>1</v>
      </c>
      <c r="O222" s="4">
        <v>3</v>
      </c>
      <c r="P222" s="4">
        <v>4</v>
      </c>
      <c r="Q222" s="4">
        <v>1</v>
      </c>
      <c r="R222" s="4">
        <v>0</v>
      </c>
      <c r="S222" s="4">
        <v>3</v>
      </c>
      <c r="T222" s="4">
        <v>2.69</v>
      </c>
      <c r="U222" s="4">
        <v>1</v>
      </c>
      <c r="V222" s="4">
        <v>1</v>
      </c>
      <c r="W222" s="4">
        <v>1</v>
      </c>
      <c r="X222" s="4">
        <v>4</v>
      </c>
      <c r="Y222" s="4">
        <v>7.9</v>
      </c>
      <c r="Z222" s="4" t="s">
        <v>30</v>
      </c>
      <c r="AA222" s="4" t="s">
        <v>10</v>
      </c>
      <c r="AB222" s="4" t="s">
        <v>10</v>
      </c>
      <c r="AC222" s="4" t="s">
        <v>17</v>
      </c>
      <c r="AD222" s="23">
        <v>2</v>
      </c>
      <c r="AE222" s="4"/>
    </row>
    <row r="223" spans="1:31" x14ac:dyDescent="0.25">
      <c r="A223" s="4">
        <v>32</v>
      </c>
      <c r="B223" s="4">
        <v>1</v>
      </c>
      <c r="C223" s="4">
        <v>10</v>
      </c>
      <c r="D223" s="4">
        <v>1</v>
      </c>
      <c r="E223" s="4">
        <v>2</v>
      </c>
      <c r="F223" s="4">
        <v>1</v>
      </c>
      <c r="G223" s="4">
        <v>7</v>
      </c>
      <c r="H223" s="4">
        <v>1</v>
      </c>
      <c r="I223" s="4">
        <v>2</v>
      </c>
      <c r="J223" s="4">
        <v>2</v>
      </c>
      <c r="K223" s="4">
        <v>1</v>
      </c>
      <c r="L223" s="4">
        <v>2</v>
      </c>
      <c r="M223" s="4">
        <v>2</v>
      </c>
      <c r="N223" s="4">
        <v>2</v>
      </c>
      <c r="O223" s="4">
        <v>2</v>
      </c>
      <c r="P223" s="4">
        <v>2</v>
      </c>
      <c r="Q223" s="4">
        <v>2</v>
      </c>
      <c r="R223" s="4">
        <v>0</v>
      </c>
      <c r="S223" s="4">
        <v>3</v>
      </c>
      <c r="T223" s="4">
        <v>2.93</v>
      </c>
      <c r="U223" s="4">
        <v>1</v>
      </c>
      <c r="V223" s="4">
        <v>4</v>
      </c>
      <c r="W223" s="4">
        <v>2</v>
      </c>
      <c r="X223" s="4">
        <v>21</v>
      </c>
      <c r="Y223" s="4">
        <v>10.3</v>
      </c>
      <c r="Z223" s="4" t="s">
        <v>24</v>
      </c>
      <c r="AA223" s="4" t="s">
        <v>19</v>
      </c>
      <c r="AB223" s="4" t="s">
        <v>10</v>
      </c>
      <c r="AC223" s="4" t="s">
        <v>10</v>
      </c>
      <c r="AD223" s="23">
        <v>3</v>
      </c>
      <c r="AE223" s="4"/>
    </row>
    <row r="224" spans="1:31" x14ac:dyDescent="0.25">
      <c r="A224" s="4">
        <v>38</v>
      </c>
      <c r="B224" s="4">
        <v>1</v>
      </c>
      <c r="C224" s="4">
        <v>0</v>
      </c>
      <c r="D224" s="4">
        <v>1</v>
      </c>
      <c r="E224" s="4">
        <v>1</v>
      </c>
      <c r="F224" s="4">
        <v>1</v>
      </c>
      <c r="G224" s="4">
        <v>6</v>
      </c>
      <c r="H224" s="4">
        <v>3</v>
      </c>
      <c r="I224" s="4">
        <v>1</v>
      </c>
      <c r="J224" s="4">
        <v>2</v>
      </c>
      <c r="K224" s="4">
        <v>1</v>
      </c>
      <c r="L224" s="4">
        <v>2</v>
      </c>
      <c r="M224" s="4">
        <v>2</v>
      </c>
      <c r="N224" s="4">
        <v>2</v>
      </c>
      <c r="O224" s="4">
        <v>3</v>
      </c>
      <c r="P224" s="4">
        <v>4</v>
      </c>
      <c r="Q224" s="4">
        <v>1</v>
      </c>
      <c r="R224" s="4">
        <v>0</v>
      </c>
      <c r="S224" s="4">
        <v>0</v>
      </c>
      <c r="T224" s="4">
        <v>0.98</v>
      </c>
      <c r="U224" s="4">
        <v>1</v>
      </c>
      <c r="V224" s="4">
        <v>1</v>
      </c>
      <c r="W224" s="4">
        <v>1</v>
      </c>
      <c r="X224" s="4">
        <v>3</v>
      </c>
      <c r="Y224" s="4">
        <v>7.2</v>
      </c>
      <c r="Z224" s="4" t="s">
        <v>35</v>
      </c>
      <c r="AA224" s="4" t="s">
        <v>17</v>
      </c>
      <c r="AB224" s="4" t="s">
        <v>17</v>
      </c>
      <c r="AC224" s="4" t="s">
        <v>17</v>
      </c>
      <c r="AD224" s="23">
        <v>2</v>
      </c>
      <c r="AE224" s="4"/>
    </row>
    <row r="225" spans="1:31" x14ac:dyDescent="0.25">
      <c r="A225" s="4">
        <v>58</v>
      </c>
      <c r="B225" s="4">
        <v>2</v>
      </c>
      <c r="C225" s="4">
        <v>80</v>
      </c>
      <c r="D225" s="4">
        <v>2</v>
      </c>
      <c r="E225" s="4">
        <v>2</v>
      </c>
      <c r="F225" s="4">
        <v>1</v>
      </c>
      <c r="G225" s="4">
        <v>31</v>
      </c>
      <c r="H225" s="4">
        <v>4</v>
      </c>
      <c r="I225" s="4">
        <v>1</v>
      </c>
      <c r="J225" s="4">
        <v>2</v>
      </c>
      <c r="K225" s="4">
        <v>1</v>
      </c>
      <c r="L225" s="4">
        <v>1</v>
      </c>
      <c r="M225" s="4">
        <v>1</v>
      </c>
      <c r="N225" s="4">
        <v>2</v>
      </c>
      <c r="O225" s="4">
        <v>2</v>
      </c>
      <c r="P225" s="4">
        <v>1</v>
      </c>
      <c r="Q225" s="4">
        <v>1</v>
      </c>
      <c r="R225" s="4">
        <v>0</v>
      </c>
      <c r="S225" s="4">
        <v>1</v>
      </c>
      <c r="T225" s="4">
        <v>1.02</v>
      </c>
      <c r="U225" s="4">
        <v>1</v>
      </c>
      <c r="V225" s="4">
        <v>3</v>
      </c>
      <c r="W225" s="4">
        <v>1</v>
      </c>
      <c r="X225" s="4">
        <v>3</v>
      </c>
      <c r="Y225" s="4">
        <v>13.3</v>
      </c>
      <c r="Z225" s="4" t="s">
        <v>8</v>
      </c>
      <c r="AA225" s="4" t="s">
        <v>41</v>
      </c>
      <c r="AB225" s="4" t="s">
        <v>41</v>
      </c>
      <c r="AC225" s="4" t="s">
        <v>41</v>
      </c>
      <c r="AD225" s="23">
        <v>3</v>
      </c>
      <c r="AE225" s="4"/>
    </row>
    <row r="226" spans="1:31" x14ac:dyDescent="0.25">
      <c r="A226" s="4">
        <v>48</v>
      </c>
      <c r="B226" s="4">
        <v>1</v>
      </c>
      <c r="C226" s="4">
        <v>24</v>
      </c>
      <c r="D226" s="4">
        <v>2</v>
      </c>
      <c r="E226" s="4">
        <v>2</v>
      </c>
      <c r="F226" s="4">
        <v>1</v>
      </c>
      <c r="G226" s="4">
        <v>24</v>
      </c>
      <c r="H226" s="4">
        <v>1</v>
      </c>
      <c r="I226" s="4">
        <v>2</v>
      </c>
      <c r="J226" s="4">
        <v>2</v>
      </c>
      <c r="K226" s="4">
        <v>2</v>
      </c>
      <c r="L226" s="4">
        <v>2</v>
      </c>
      <c r="M226" s="4">
        <v>4</v>
      </c>
      <c r="N226" s="4">
        <v>2</v>
      </c>
      <c r="O226" s="4">
        <v>3</v>
      </c>
      <c r="P226" s="4">
        <v>4</v>
      </c>
      <c r="Q226" s="4">
        <v>2</v>
      </c>
      <c r="R226" s="4">
        <v>0</v>
      </c>
      <c r="S226" s="4">
        <v>2</v>
      </c>
      <c r="T226" s="4">
        <v>1.1100000000000001</v>
      </c>
      <c r="U226" s="4">
        <v>1</v>
      </c>
      <c r="V226" s="4">
        <v>2</v>
      </c>
      <c r="W226" s="4">
        <v>1</v>
      </c>
      <c r="X226" s="4">
        <v>4</v>
      </c>
      <c r="Y226" s="4">
        <v>26.2</v>
      </c>
      <c r="Z226" s="4" t="s">
        <v>24</v>
      </c>
      <c r="AA226" s="4" t="s">
        <v>6</v>
      </c>
      <c r="AB226" s="4" t="s">
        <v>14</v>
      </c>
      <c r="AC226" s="4" t="s">
        <v>15</v>
      </c>
      <c r="AD226" s="23">
        <v>2</v>
      </c>
      <c r="AE226" s="4"/>
    </row>
    <row r="227" spans="1:31" x14ac:dyDescent="0.25">
      <c r="A227" s="4">
        <v>43</v>
      </c>
      <c r="B227" s="4">
        <v>1</v>
      </c>
      <c r="C227" s="4">
        <v>8</v>
      </c>
      <c r="D227" s="4">
        <v>1</v>
      </c>
      <c r="E227" s="4">
        <v>2</v>
      </c>
      <c r="F227" s="4">
        <v>1</v>
      </c>
      <c r="G227" s="4">
        <v>6</v>
      </c>
      <c r="H227" s="4">
        <v>1</v>
      </c>
      <c r="I227" s="4">
        <v>2</v>
      </c>
      <c r="J227" s="4">
        <v>2</v>
      </c>
      <c r="K227" s="4">
        <v>1</v>
      </c>
      <c r="L227" s="4">
        <v>2</v>
      </c>
      <c r="M227" s="4">
        <v>2</v>
      </c>
      <c r="N227" s="4">
        <v>1</v>
      </c>
      <c r="O227" s="4">
        <v>3</v>
      </c>
      <c r="P227" s="4">
        <v>4</v>
      </c>
      <c r="Q227" s="4">
        <v>1</v>
      </c>
      <c r="R227" s="4">
        <v>0</v>
      </c>
      <c r="S227" s="4">
        <v>2</v>
      </c>
      <c r="T227" s="4">
        <v>1.8</v>
      </c>
      <c r="U227" s="4">
        <v>1</v>
      </c>
      <c r="V227" s="4">
        <v>1</v>
      </c>
      <c r="W227" s="4">
        <v>1</v>
      </c>
      <c r="X227" s="4">
        <v>4</v>
      </c>
      <c r="Y227" s="4">
        <v>10.1</v>
      </c>
      <c r="Z227" s="4" t="s">
        <v>24</v>
      </c>
      <c r="AA227" s="4" t="s">
        <v>10</v>
      </c>
      <c r="AB227" s="4" t="s">
        <v>10</v>
      </c>
      <c r="AC227" s="4" t="s">
        <v>17</v>
      </c>
      <c r="AD227" s="23">
        <v>2</v>
      </c>
      <c r="AE227" s="4"/>
    </row>
    <row r="228" spans="1:31" x14ac:dyDescent="0.25">
      <c r="A228" s="4">
        <v>47</v>
      </c>
      <c r="B228" s="4">
        <v>1</v>
      </c>
      <c r="C228" s="4">
        <v>0</v>
      </c>
      <c r="D228" s="4">
        <v>1</v>
      </c>
      <c r="E228" s="4">
        <v>2</v>
      </c>
      <c r="F228" s="4">
        <v>1</v>
      </c>
      <c r="G228" s="4">
        <v>8</v>
      </c>
      <c r="H228" s="4">
        <v>1</v>
      </c>
      <c r="I228" s="4">
        <v>2</v>
      </c>
      <c r="J228" s="4">
        <v>2</v>
      </c>
      <c r="K228" s="4">
        <v>2</v>
      </c>
      <c r="L228" s="4">
        <v>2</v>
      </c>
      <c r="M228" s="4">
        <v>4</v>
      </c>
      <c r="N228" s="4">
        <v>1</v>
      </c>
      <c r="O228" s="4">
        <v>3</v>
      </c>
      <c r="P228" s="4">
        <v>4</v>
      </c>
      <c r="Q228" s="4">
        <v>2</v>
      </c>
      <c r="R228" s="4">
        <v>0</v>
      </c>
      <c r="S228" s="4">
        <v>2</v>
      </c>
      <c r="T228" s="4">
        <v>1.02</v>
      </c>
      <c r="U228" s="4">
        <v>1</v>
      </c>
      <c r="V228" s="4">
        <v>2</v>
      </c>
      <c r="W228" s="4">
        <v>1</v>
      </c>
      <c r="X228" s="4">
        <v>5</v>
      </c>
      <c r="Y228" s="4">
        <v>32.700000000000003</v>
      </c>
      <c r="Z228" s="4" t="s">
        <v>35</v>
      </c>
      <c r="AA228" s="4" t="s">
        <v>6</v>
      </c>
      <c r="AB228" s="4" t="s">
        <v>13</v>
      </c>
      <c r="AC228" s="4" t="s">
        <v>67</v>
      </c>
      <c r="AD228" s="23">
        <v>2</v>
      </c>
      <c r="AE228" s="4"/>
    </row>
    <row r="229" spans="1:31" x14ac:dyDescent="0.25">
      <c r="A229" s="4">
        <v>40</v>
      </c>
      <c r="B229" s="4">
        <v>1</v>
      </c>
      <c r="C229" s="4">
        <v>0</v>
      </c>
      <c r="D229" s="4">
        <v>1</v>
      </c>
      <c r="E229" s="4">
        <v>2</v>
      </c>
      <c r="F229" s="4">
        <v>1</v>
      </c>
      <c r="G229" s="4">
        <v>11</v>
      </c>
      <c r="H229" s="4">
        <v>2</v>
      </c>
      <c r="I229" s="4">
        <v>2</v>
      </c>
      <c r="J229" s="4">
        <v>2</v>
      </c>
      <c r="K229" s="4">
        <v>1</v>
      </c>
      <c r="L229" s="4">
        <v>1</v>
      </c>
      <c r="M229" s="4">
        <v>4</v>
      </c>
      <c r="N229" s="4">
        <v>1</v>
      </c>
      <c r="O229" s="4">
        <v>3</v>
      </c>
      <c r="P229" s="4">
        <v>4</v>
      </c>
      <c r="Q229" s="4">
        <v>1</v>
      </c>
      <c r="R229" s="4">
        <v>0</v>
      </c>
      <c r="S229" s="4">
        <v>1</v>
      </c>
      <c r="T229" s="4">
        <v>1.99</v>
      </c>
      <c r="U229" s="4">
        <v>1</v>
      </c>
      <c r="V229" s="4">
        <v>1</v>
      </c>
      <c r="W229" s="4">
        <v>1</v>
      </c>
      <c r="X229" s="4">
        <v>4</v>
      </c>
      <c r="Y229" s="4">
        <v>9.8000000000000007</v>
      </c>
      <c r="Z229" s="4" t="s">
        <v>35</v>
      </c>
      <c r="AA229" s="4" t="s">
        <v>10</v>
      </c>
      <c r="AB229" s="4" t="s">
        <v>10</v>
      </c>
      <c r="AC229" s="4" t="s">
        <v>17</v>
      </c>
      <c r="AD229" s="23">
        <v>2</v>
      </c>
      <c r="AE229" s="4"/>
    </row>
    <row r="230" spans="1:31" x14ac:dyDescent="0.25">
      <c r="A230" s="4">
        <v>36</v>
      </c>
      <c r="B230" s="4">
        <v>1</v>
      </c>
      <c r="C230" s="4">
        <v>10</v>
      </c>
      <c r="D230" s="4">
        <v>1</v>
      </c>
      <c r="E230" s="4">
        <v>2</v>
      </c>
      <c r="F230" s="4">
        <v>1</v>
      </c>
      <c r="G230" s="4">
        <v>12</v>
      </c>
      <c r="H230" s="4">
        <v>1</v>
      </c>
      <c r="I230" s="4">
        <v>2</v>
      </c>
      <c r="J230" s="4">
        <v>2</v>
      </c>
      <c r="K230" s="4">
        <v>1</v>
      </c>
      <c r="L230" s="4">
        <v>2</v>
      </c>
      <c r="M230" s="4">
        <v>4</v>
      </c>
      <c r="N230" s="4">
        <v>2</v>
      </c>
      <c r="O230" s="4">
        <v>1</v>
      </c>
      <c r="P230" s="4">
        <v>1</v>
      </c>
      <c r="Q230" s="4">
        <v>2</v>
      </c>
      <c r="R230" s="4">
        <v>0</v>
      </c>
      <c r="S230" s="4">
        <v>3</v>
      </c>
      <c r="T230" s="4">
        <v>2.2200000000000002</v>
      </c>
      <c r="U230" s="4">
        <v>1</v>
      </c>
      <c r="V230" s="4">
        <v>3</v>
      </c>
      <c r="W230" s="4">
        <v>3</v>
      </c>
      <c r="X230" s="4">
        <v>24</v>
      </c>
      <c r="Y230" s="4">
        <v>3.8</v>
      </c>
      <c r="Z230" s="4" t="s">
        <v>75</v>
      </c>
      <c r="AA230" s="4" t="s">
        <v>6</v>
      </c>
      <c r="AB230" s="4" t="s">
        <v>2</v>
      </c>
      <c r="AC230" s="4" t="s">
        <v>22</v>
      </c>
      <c r="AD230" s="23">
        <v>2</v>
      </c>
      <c r="AE230" s="4"/>
    </row>
    <row r="231" spans="1:31" x14ac:dyDescent="0.25">
      <c r="A231" s="4">
        <v>37</v>
      </c>
      <c r="B231" s="4">
        <v>1</v>
      </c>
      <c r="C231" s="4">
        <v>20</v>
      </c>
      <c r="D231" s="4">
        <v>2</v>
      </c>
      <c r="E231" s="4">
        <v>2</v>
      </c>
      <c r="F231" s="4">
        <v>2</v>
      </c>
      <c r="G231" s="4">
        <v>49</v>
      </c>
      <c r="H231" s="4">
        <v>1</v>
      </c>
      <c r="I231" s="4">
        <v>2</v>
      </c>
      <c r="J231" s="4">
        <v>2</v>
      </c>
      <c r="K231" s="4">
        <v>2</v>
      </c>
      <c r="L231" s="4">
        <v>2</v>
      </c>
      <c r="M231" s="4">
        <v>4</v>
      </c>
      <c r="N231" s="4">
        <v>2</v>
      </c>
      <c r="O231" s="4">
        <v>1</v>
      </c>
      <c r="P231" s="4">
        <v>3</v>
      </c>
      <c r="Q231" s="4">
        <v>2</v>
      </c>
      <c r="R231" s="4">
        <v>1</v>
      </c>
      <c r="S231" s="4">
        <v>5</v>
      </c>
      <c r="T231" s="4">
        <v>24.75</v>
      </c>
      <c r="U231" s="4">
        <v>2</v>
      </c>
      <c r="V231" s="4">
        <v>6</v>
      </c>
      <c r="W231" s="4">
        <v>3</v>
      </c>
      <c r="X231" s="4">
        <v>11</v>
      </c>
      <c r="Y231" s="4">
        <v>8.1</v>
      </c>
      <c r="Z231" s="4" t="s">
        <v>6</v>
      </c>
      <c r="AA231" s="4" t="s">
        <v>6</v>
      </c>
      <c r="AB231" s="4" t="s">
        <v>6</v>
      </c>
      <c r="AC231" s="4" t="s">
        <v>6</v>
      </c>
      <c r="AD231" s="23">
        <v>5</v>
      </c>
      <c r="AE231" s="4"/>
    </row>
    <row r="232" spans="1:31" x14ac:dyDescent="0.25">
      <c r="A232" s="4">
        <v>30</v>
      </c>
      <c r="B232" s="4">
        <v>1</v>
      </c>
      <c r="C232" s="4">
        <v>0</v>
      </c>
      <c r="D232" s="4">
        <v>1</v>
      </c>
      <c r="E232" s="4">
        <v>2</v>
      </c>
      <c r="F232" s="4">
        <v>1</v>
      </c>
      <c r="G232" s="4">
        <v>10</v>
      </c>
      <c r="H232" s="4">
        <v>1</v>
      </c>
      <c r="I232" s="4">
        <v>2</v>
      </c>
      <c r="J232" s="4">
        <v>2</v>
      </c>
      <c r="K232" s="4">
        <v>1</v>
      </c>
      <c r="L232" s="4">
        <v>2</v>
      </c>
      <c r="M232" s="4">
        <v>1</v>
      </c>
      <c r="N232" s="4">
        <v>2</v>
      </c>
      <c r="O232" s="4">
        <v>3</v>
      </c>
      <c r="P232" s="4">
        <v>4</v>
      </c>
      <c r="Q232" s="4">
        <v>1</v>
      </c>
      <c r="R232" s="4">
        <v>0</v>
      </c>
      <c r="S232" s="4">
        <v>3</v>
      </c>
      <c r="T232" s="4">
        <v>2.2999999999999998</v>
      </c>
      <c r="U232" s="4">
        <v>1</v>
      </c>
      <c r="V232" s="4">
        <v>1</v>
      </c>
      <c r="W232" s="4">
        <v>2</v>
      </c>
      <c r="X232" s="4">
        <v>3</v>
      </c>
      <c r="Y232" s="4">
        <v>5.3</v>
      </c>
      <c r="Z232" s="4" t="s">
        <v>35</v>
      </c>
      <c r="AA232" s="4" t="s">
        <v>10</v>
      </c>
      <c r="AB232" s="4" t="s">
        <v>10</v>
      </c>
      <c r="AC232" s="4" t="s">
        <v>26</v>
      </c>
      <c r="AD232" s="23">
        <v>2</v>
      </c>
      <c r="AE232" s="4"/>
    </row>
    <row r="233" spans="1:31" x14ac:dyDescent="0.25">
      <c r="A233" s="4">
        <v>40</v>
      </c>
      <c r="B233" s="4">
        <v>1</v>
      </c>
      <c r="C233" s="4">
        <v>0</v>
      </c>
      <c r="D233" s="4">
        <v>1</v>
      </c>
      <c r="E233" s="4">
        <v>2</v>
      </c>
      <c r="F233" s="4">
        <v>1</v>
      </c>
      <c r="G233" s="4">
        <v>6</v>
      </c>
      <c r="H233" s="4">
        <v>1</v>
      </c>
      <c r="I233" s="4">
        <v>2</v>
      </c>
      <c r="J233" s="4">
        <v>2</v>
      </c>
      <c r="K233" s="4">
        <v>2</v>
      </c>
      <c r="L233" s="4">
        <v>2</v>
      </c>
      <c r="M233" s="4">
        <v>4</v>
      </c>
      <c r="N233" s="4">
        <v>2</v>
      </c>
      <c r="O233" s="4">
        <v>2</v>
      </c>
      <c r="P233" s="4">
        <v>3</v>
      </c>
      <c r="Q233" s="4">
        <v>2</v>
      </c>
      <c r="R233" s="4">
        <v>0</v>
      </c>
      <c r="S233" s="4">
        <v>2</v>
      </c>
      <c r="T233" s="4">
        <v>1.0900000000000001</v>
      </c>
      <c r="U233" s="4">
        <v>1</v>
      </c>
      <c r="V233" s="4">
        <v>4</v>
      </c>
      <c r="W233" s="4">
        <v>2</v>
      </c>
      <c r="X233" s="4">
        <v>4</v>
      </c>
      <c r="Y233" s="4">
        <v>6.7</v>
      </c>
      <c r="Z233" s="4" t="s">
        <v>35</v>
      </c>
      <c r="AA233" s="4" t="s">
        <v>6</v>
      </c>
      <c r="AB233" s="4" t="s">
        <v>10</v>
      </c>
      <c r="AC233" s="4" t="s">
        <v>10</v>
      </c>
      <c r="AD233" s="23">
        <v>3</v>
      </c>
      <c r="AE233" s="4"/>
    </row>
    <row r="234" spans="1:31" x14ac:dyDescent="0.25">
      <c r="A234" s="4">
        <v>34</v>
      </c>
      <c r="B234" s="4">
        <v>1</v>
      </c>
      <c r="C234" s="4">
        <v>10</v>
      </c>
      <c r="D234" s="4">
        <v>1</v>
      </c>
      <c r="E234" s="4">
        <v>2</v>
      </c>
      <c r="F234" s="4">
        <v>1</v>
      </c>
      <c r="G234" s="4">
        <v>5</v>
      </c>
      <c r="H234" s="4">
        <v>1</v>
      </c>
      <c r="I234" s="4">
        <v>2</v>
      </c>
      <c r="J234" s="4">
        <v>2</v>
      </c>
      <c r="K234" s="4">
        <v>1</v>
      </c>
      <c r="L234" s="4">
        <v>1</v>
      </c>
      <c r="M234" s="4">
        <v>1</v>
      </c>
      <c r="N234" s="4">
        <v>2</v>
      </c>
      <c r="O234" s="4">
        <v>3</v>
      </c>
      <c r="P234" s="4">
        <v>4</v>
      </c>
      <c r="Q234" s="4">
        <v>1</v>
      </c>
      <c r="R234" s="4">
        <v>0</v>
      </c>
      <c r="S234" s="4">
        <v>0</v>
      </c>
      <c r="T234" s="4">
        <v>1.54</v>
      </c>
      <c r="U234" s="4">
        <v>1</v>
      </c>
      <c r="V234" s="4">
        <v>1</v>
      </c>
      <c r="W234" s="4">
        <v>1</v>
      </c>
      <c r="X234" s="4">
        <v>4</v>
      </c>
      <c r="Y234" s="4">
        <v>8.5</v>
      </c>
      <c r="Z234" s="4" t="s">
        <v>17</v>
      </c>
      <c r="AA234" s="4" t="s">
        <v>10</v>
      </c>
      <c r="AB234" s="4" t="s">
        <v>17</v>
      </c>
      <c r="AC234" s="4" t="s">
        <v>17</v>
      </c>
      <c r="AD234" s="23">
        <v>2</v>
      </c>
      <c r="AE234" s="4"/>
    </row>
    <row r="235" spans="1:31" x14ac:dyDescent="0.25">
      <c r="A235" s="4">
        <v>34</v>
      </c>
      <c r="B235" s="4">
        <v>1</v>
      </c>
      <c r="C235" s="4">
        <v>10</v>
      </c>
      <c r="D235" s="4">
        <v>1</v>
      </c>
      <c r="E235" s="4">
        <v>2</v>
      </c>
      <c r="F235" s="4">
        <v>1</v>
      </c>
      <c r="G235" s="4">
        <v>8</v>
      </c>
      <c r="H235" s="4">
        <v>1</v>
      </c>
      <c r="I235" s="4">
        <v>2</v>
      </c>
      <c r="J235" s="4">
        <v>2</v>
      </c>
      <c r="K235" s="4">
        <v>1</v>
      </c>
      <c r="L235" s="4">
        <v>1</v>
      </c>
      <c r="M235" s="4">
        <v>2</v>
      </c>
      <c r="N235" s="4">
        <v>2</v>
      </c>
      <c r="O235" s="4">
        <v>3</v>
      </c>
      <c r="P235" s="4">
        <v>4</v>
      </c>
      <c r="Q235" s="4">
        <v>1</v>
      </c>
      <c r="R235" s="4">
        <v>0</v>
      </c>
      <c r="S235" s="4">
        <v>0</v>
      </c>
      <c r="T235" s="4">
        <v>2.04</v>
      </c>
      <c r="U235" s="4">
        <v>1</v>
      </c>
      <c r="V235" s="4">
        <v>1</v>
      </c>
      <c r="W235" s="4">
        <v>1</v>
      </c>
      <c r="X235" s="4">
        <v>5</v>
      </c>
      <c r="Y235" s="4">
        <v>8.6999999999999993</v>
      </c>
      <c r="Z235" s="4" t="s">
        <v>17</v>
      </c>
      <c r="AA235" s="4" t="s">
        <v>10</v>
      </c>
      <c r="AB235" s="4" t="s">
        <v>17</v>
      </c>
      <c r="AC235" s="4" t="s">
        <v>17</v>
      </c>
      <c r="AD235" s="23">
        <v>2</v>
      </c>
      <c r="AE235" s="4"/>
    </row>
    <row r="236" spans="1:31" x14ac:dyDescent="0.25">
      <c r="A236" s="4">
        <v>31</v>
      </c>
      <c r="B236" s="4">
        <v>1</v>
      </c>
      <c r="C236" s="4">
        <v>10</v>
      </c>
      <c r="D236" s="4">
        <v>1</v>
      </c>
      <c r="E236" s="4">
        <v>2</v>
      </c>
      <c r="F236" s="4">
        <v>1</v>
      </c>
      <c r="G236" s="4">
        <v>12</v>
      </c>
      <c r="H236" s="4">
        <v>1</v>
      </c>
      <c r="I236" s="4">
        <v>2</v>
      </c>
      <c r="J236" s="4">
        <v>2</v>
      </c>
      <c r="K236" s="4">
        <v>2</v>
      </c>
      <c r="L236" s="4">
        <v>2</v>
      </c>
      <c r="M236" s="4">
        <v>4</v>
      </c>
      <c r="N236" s="4">
        <v>1</v>
      </c>
      <c r="O236" s="4">
        <v>2</v>
      </c>
      <c r="P236" s="4">
        <v>2</v>
      </c>
      <c r="Q236" s="4">
        <v>2</v>
      </c>
      <c r="R236" s="4">
        <v>0</v>
      </c>
      <c r="S236" s="4">
        <v>5</v>
      </c>
      <c r="T236" s="4">
        <v>48.66</v>
      </c>
      <c r="U236" s="4">
        <v>2</v>
      </c>
      <c r="V236" s="4">
        <v>2</v>
      </c>
      <c r="W236" s="4">
        <v>1</v>
      </c>
      <c r="X236" s="4">
        <v>5</v>
      </c>
      <c r="Y236" s="4">
        <v>23.1</v>
      </c>
      <c r="Z236" s="4" t="s">
        <v>21</v>
      </c>
      <c r="AA236" s="4" t="s">
        <v>6</v>
      </c>
      <c r="AB236" s="4" t="s">
        <v>6</v>
      </c>
      <c r="AC236" s="4" t="s">
        <v>67</v>
      </c>
      <c r="AD236" s="23">
        <v>2</v>
      </c>
      <c r="AE236" s="4"/>
    </row>
    <row r="237" spans="1:31" x14ac:dyDescent="0.25">
      <c r="A237" s="4">
        <v>57</v>
      </c>
      <c r="B237" s="4">
        <v>2</v>
      </c>
      <c r="C237" s="4">
        <v>0</v>
      </c>
      <c r="D237" s="4">
        <v>1</v>
      </c>
      <c r="E237" s="4">
        <v>2</v>
      </c>
      <c r="F237" s="4">
        <v>1</v>
      </c>
      <c r="G237" s="4">
        <v>12</v>
      </c>
      <c r="H237" s="4">
        <v>1</v>
      </c>
      <c r="I237" s="4">
        <v>2</v>
      </c>
      <c r="J237" s="4">
        <v>2</v>
      </c>
      <c r="K237" s="4">
        <v>1</v>
      </c>
      <c r="L237" s="4">
        <v>1</v>
      </c>
      <c r="M237" s="4">
        <v>2</v>
      </c>
      <c r="N237" s="4">
        <v>2</v>
      </c>
      <c r="O237" s="4">
        <v>3</v>
      </c>
      <c r="P237" s="4">
        <v>4</v>
      </c>
      <c r="Q237" s="4">
        <v>1</v>
      </c>
      <c r="R237" s="4">
        <v>0</v>
      </c>
      <c r="S237" s="4">
        <v>0</v>
      </c>
      <c r="T237" s="4">
        <v>1.06</v>
      </c>
      <c r="U237" s="4">
        <v>1</v>
      </c>
      <c r="V237" s="4">
        <v>1</v>
      </c>
      <c r="W237" s="4">
        <v>1</v>
      </c>
      <c r="X237" s="4">
        <v>5</v>
      </c>
      <c r="Y237" s="4">
        <v>32.5</v>
      </c>
      <c r="Z237" s="4" t="s">
        <v>35</v>
      </c>
      <c r="AA237" s="4" t="s">
        <v>17</v>
      </c>
      <c r="AB237" s="4" t="s">
        <v>17</v>
      </c>
      <c r="AC237" s="4" t="s">
        <v>17</v>
      </c>
      <c r="AD237" s="23">
        <v>2</v>
      </c>
      <c r="AE237" s="4"/>
    </row>
    <row r="238" spans="1:31" x14ac:dyDescent="0.25">
      <c r="A238" s="4">
        <v>54</v>
      </c>
      <c r="B238" s="4">
        <v>2</v>
      </c>
      <c r="C238" s="4">
        <v>15</v>
      </c>
      <c r="D238" s="4">
        <v>1</v>
      </c>
      <c r="E238" s="4">
        <v>2</v>
      </c>
      <c r="F238" s="4">
        <v>1</v>
      </c>
      <c r="G238" s="4">
        <v>9</v>
      </c>
      <c r="H238" s="4">
        <v>2</v>
      </c>
      <c r="I238" s="4">
        <v>2</v>
      </c>
      <c r="J238" s="4">
        <v>2</v>
      </c>
      <c r="K238" s="4">
        <v>2</v>
      </c>
      <c r="L238" s="4">
        <v>2</v>
      </c>
      <c r="M238" s="4">
        <v>4</v>
      </c>
      <c r="N238" s="4">
        <v>1</v>
      </c>
      <c r="O238" s="4">
        <v>2</v>
      </c>
      <c r="P238" s="4">
        <v>2</v>
      </c>
      <c r="Q238" s="4">
        <v>2</v>
      </c>
      <c r="R238" s="4">
        <v>0</v>
      </c>
      <c r="S238" s="4">
        <v>4</v>
      </c>
      <c r="T238" s="4">
        <v>9.2799999999999994</v>
      </c>
      <c r="U238" s="4">
        <v>2</v>
      </c>
      <c r="V238" s="4">
        <v>1</v>
      </c>
      <c r="W238" s="4">
        <v>1</v>
      </c>
      <c r="X238" s="4">
        <v>3</v>
      </c>
      <c r="Y238" s="4">
        <v>34.700000000000003</v>
      </c>
      <c r="Z238" s="4" t="s">
        <v>75</v>
      </c>
      <c r="AA238" s="4" t="s">
        <v>19</v>
      </c>
      <c r="AB238" s="4" t="s">
        <v>19</v>
      </c>
      <c r="AC238" s="4" t="s">
        <v>12</v>
      </c>
      <c r="AD238" s="23">
        <v>3</v>
      </c>
      <c r="AE238" s="4"/>
    </row>
    <row r="239" spans="1:31" x14ac:dyDescent="0.25">
      <c r="A239" s="4">
        <v>35</v>
      </c>
      <c r="B239" s="4">
        <v>1</v>
      </c>
      <c r="C239" s="4">
        <v>20</v>
      </c>
      <c r="D239" s="4">
        <v>2</v>
      </c>
      <c r="E239" s="4">
        <v>2</v>
      </c>
      <c r="F239" s="4">
        <v>1</v>
      </c>
      <c r="G239" s="4">
        <v>24</v>
      </c>
      <c r="H239" s="4">
        <v>1</v>
      </c>
      <c r="I239" s="4">
        <v>2</v>
      </c>
      <c r="J239" s="4">
        <v>2</v>
      </c>
      <c r="K239" s="4">
        <v>1</v>
      </c>
      <c r="L239" s="4">
        <v>1</v>
      </c>
      <c r="M239" s="4">
        <v>1</v>
      </c>
      <c r="N239" s="4">
        <v>2</v>
      </c>
      <c r="O239" s="4">
        <v>2</v>
      </c>
      <c r="P239" s="4">
        <v>1</v>
      </c>
      <c r="Q239" s="4">
        <v>1</v>
      </c>
      <c r="R239" s="4">
        <v>0</v>
      </c>
      <c r="S239" s="4">
        <v>2</v>
      </c>
      <c r="T239" s="4">
        <v>1.83</v>
      </c>
      <c r="U239" s="4">
        <v>1</v>
      </c>
      <c r="V239" s="4">
        <v>3</v>
      </c>
      <c r="W239" s="4">
        <v>2</v>
      </c>
      <c r="X239" s="4">
        <v>21</v>
      </c>
      <c r="Y239" s="4">
        <v>3.1</v>
      </c>
      <c r="Z239" s="4" t="s">
        <v>75</v>
      </c>
      <c r="AA239" s="4" t="s">
        <v>2</v>
      </c>
      <c r="AB239" s="4" t="s">
        <v>2</v>
      </c>
      <c r="AC239" s="4" t="s">
        <v>22</v>
      </c>
      <c r="AD239" s="23">
        <v>2</v>
      </c>
      <c r="AE239" s="4"/>
    </row>
    <row r="240" spans="1:31" x14ac:dyDescent="0.25">
      <c r="A240" s="4">
        <v>57</v>
      </c>
      <c r="B240" s="4">
        <v>2</v>
      </c>
      <c r="C240" s="4">
        <v>10</v>
      </c>
      <c r="D240" s="4">
        <v>1</v>
      </c>
      <c r="E240" s="4">
        <v>2</v>
      </c>
      <c r="F240" s="4">
        <v>1</v>
      </c>
      <c r="G240" s="4">
        <v>9</v>
      </c>
      <c r="H240" s="4">
        <v>1</v>
      </c>
      <c r="I240" s="4">
        <v>2</v>
      </c>
      <c r="J240" s="4">
        <v>2</v>
      </c>
      <c r="K240" s="4">
        <v>1</v>
      </c>
      <c r="L240" s="4">
        <v>2</v>
      </c>
      <c r="M240" s="4">
        <v>4</v>
      </c>
      <c r="N240" s="4">
        <v>1</v>
      </c>
      <c r="O240" s="4">
        <v>2</v>
      </c>
      <c r="P240" s="4">
        <v>1</v>
      </c>
      <c r="Q240" s="4">
        <v>2</v>
      </c>
      <c r="R240" s="4">
        <v>0</v>
      </c>
      <c r="S240" s="4">
        <v>2</v>
      </c>
      <c r="T240" s="4">
        <v>1.47</v>
      </c>
      <c r="U240" s="4">
        <v>1</v>
      </c>
      <c r="V240" s="4">
        <v>3</v>
      </c>
      <c r="W240" s="4">
        <v>2</v>
      </c>
      <c r="X240" s="4">
        <v>3</v>
      </c>
      <c r="Y240" s="4">
        <v>10.199999999999999</v>
      </c>
      <c r="Z240" s="4" t="s">
        <v>75</v>
      </c>
      <c r="AA240" s="4" t="s">
        <v>6</v>
      </c>
      <c r="AB240" s="4" t="s">
        <v>2</v>
      </c>
      <c r="AC240" s="4" t="s">
        <v>22</v>
      </c>
      <c r="AD240" s="23">
        <v>2</v>
      </c>
      <c r="AE240" s="4"/>
    </row>
    <row r="241" spans="1:31" x14ac:dyDescent="0.25">
      <c r="A241" s="4">
        <v>59</v>
      </c>
      <c r="B241" s="4">
        <v>2</v>
      </c>
      <c r="C241" s="4">
        <v>0</v>
      </c>
      <c r="D241" s="4">
        <v>1</v>
      </c>
      <c r="E241" s="4">
        <v>2</v>
      </c>
      <c r="F241" s="4">
        <v>1</v>
      </c>
      <c r="G241" s="4">
        <v>10</v>
      </c>
      <c r="H241" s="4">
        <v>1</v>
      </c>
      <c r="I241" s="4">
        <v>2</v>
      </c>
      <c r="J241" s="4">
        <v>2</v>
      </c>
      <c r="K241" s="4">
        <v>2</v>
      </c>
      <c r="L241" s="4">
        <v>1</v>
      </c>
      <c r="M241" s="4">
        <v>1</v>
      </c>
      <c r="N241" s="4">
        <v>2</v>
      </c>
      <c r="O241" s="4">
        <v>3</v>
      </c>
      <c r="P241" s="4">
        <v>4</v>
      </c>
      <c r="Q241" s="4">
        <v>1</v>
      </c>
      <c r="R241" s="4">
        <v>0</v>
      </c>
      <c r="S241" s="4">
        <v>0</v>
      </c>
      <c r="T241" s="4">
        <v>1.86</v>
      </c>
      <c r="U241" s="4">
        <v>1</v>
      </c>
      <c r="V241" s="4">
        <v>1</v>
      </c>
      <c r="W241" s="4">
        <v>1</v>
      </c>
      <c r="X241" s="4">
        <v>4</v>
      </c>
      <c r="Y241" s="4">
        <v>7.6</v>
      </c>
      <c r="Z241" s="4" t="s">
        <v>35</v>
      </c>
      <c r="AA241" s="4" t="s">
        <v>17</v>
      </c>
      <c r="AB241" s="4" t="s">
        <v>17</v>
      </c>
      <c r="AC241" s="4" t="s">
        <v>17</v>
      </c>
      <c r="AD241" s="23">
        <v>2</v>
      </c>
      <c r="AE241" s="4"/>
    </row>
    <row r="242" spans="1:31" x14ac:dyDescent="0.25">
      <c r="A242" s="4">
        <v>47</v>
      </c>
      <c r="B242" s="4">
        <v>1</v>
      </c>
      <c r="C242" s="4">
        <v>15</v>
      </c>
      <c r="D242" s="4">
        <v>1</v>
      </c>
      <c r="E242" s="4">
        <v>2</v>
      </c>
      <c r="F242" s="4">
        <v>1</v>
      </c>
      <c r="G242" s="4">
        <v>8</v>
      </c>
      <c r="H242" s="4">
        <v>1</v>
      </c>
      <c r="I242" s="4">
        <v>2</v>
      </c>
      <c r="J242" s="4">
        <v>2</v>
      </c>
      <c r="K242" s="4">
        <v>1</v>
      </c>
      <c r="L242" s="4">
        <v>1</v>
      </c>
      <c r="M242" s="4">
        <v>1</v>
      </c>
      <c r="N242" s="4">
        <v>2</v>
      </c>
      <c r="O242" s="4">
        <v>3</v>
      </c>
      <c r="P242" s="4">
        <v>4</v>
      </c>
      <c r="Q242" s="4">
        <v>1</v>
      </c>
      <c r="R242" s="4">
        <v>0</v>
      </c>
      <c r="S242" s="4">
        <v>1</v>
      </c>
      <c r="T242" s="4">
        <v>2.56</v>
      </c>
      <c r="U242" s="4">
        <v>1</v>
      </c>
      <c r="V242" s="4">
        <v>3</v>
      </c>
      <c r="W242" s="4">
        <v>3</v>
      </c>
      <c r="X242" s="4">
        <v>11</v>
      </c>
      <c r="Y242" s="4">
        <v>10.1</v>
      </c>
      <c r="Z242" s="4" t="s">
        <v>30</v>
      </c>
      <c r="AA242" s="4" t="s">
        <v>17</v>
      </c>
      <c r="AB242" s="4" t="s">
        <v>17</v>
      </c>
      <c r="AC242" s="4" t="s">
        <v>22</v>
      </c>
      <c r="AD242" s="23">
        <v>2</v>
      </c>
      <c r="AE242" s="4"/>
    </row>
    <row r="243" spans="1:31" x14ac:dyDescent="0.25">
      <c r="A243" s="4">
        <v>22</v>
      </c>
      <c r="B243" s="4">
        <v>1</v>
      </c>
      <c r="C243" s="4">
        <v>0</v>
      </c>
      <c r="D243" s="4">
        <v>1</v>
      </c>
      <c r="E243" s="4">
        <v>2</v>
      </c>
      <c r="F243" s="4">
        <v>1</v>
      </c>
      <c r="G243" s="4">
        <v>15</v>
      </c>
      <c r="H243" s="4">
        <v>2</v>
      </c>
      <c r="I243" s="4">
        <v>2</v>
      </c>
      <c r="J243" s="4">
        <v>2</v>
      </c>
      <c r="K243" s="4">
        <v>2</v>
      </c>
      <c r="L243" s="4">
        <v>2</v>
      </c>
      <c r="M243" s="4">
        <v>4</v>
      </c>
      <c r="N243" s="4">
        <v>2</v>
      </c>
      <c r="O243" s="4">
        <v>2</v>
      </c>
      <c r="P243" s="4">
        <v>2</v>
      </c>
      <c r="Q243" s="4">
        <v>2</v>
      </c>
      <c r="R243" s="4">
        <v>0</v>
      </c>
      <c r="S243" s="4">
        <v>2</v>
      </c>
      <c r="T243" s="4">
        <v>1.1200000000000001</v>
      </c>
      <c r="U243" s="4">
        <v>1</v>
      </c>
      <c r="V243" s="4">
        <v>2</v>
      </c>
      <c r="W243" s="4">
        <v>1</v>
      </c>
      <c r="X243" s="4">
        <v>3</v>
      </c>
      <c r="Y243" s="4">
        <v>27.5</v>
      </c>
      <c r="Z243" s="4" t="s">
        <v>35</v>
      </c>
      <c r="AA243" s="4" t="s">
        <v>6</v>
      </c>
      <c r="AB243" s="4" t="s">
        <v>14</v>
      </c>
      <c r="AC243" s="4" t="s">
        <v>15</v>
      </c>
      <c r="AD243" s="23">
        <v>2</v>
      </c>
      <c r="AE243" s="4"/>
    </row>
    <row r="244" spans="1:31" x14ac:dyDescent="0.25">
      <c r="A244" s="4">
        <v>45</v>
      </c>
      <c r="B244" s="4">
        <v>1</v>
      </c>
      <c r="C244" s="4">
        <v>0</v>
      </c>
      <c r="D244" s="4">
        <v>1</v>
      </c>
      <c r="E244" s="4">
        <v>2</v>
      </c>
      <c r="F244" s="4">
        <v>1</v>
      </c>
      <c r="G244" s="4">
        <v>8</v>
      </c>
      <c r="H244" s="4">
        <v>2</v>
      </c>
      <c r="I244" s="4">
        <v>2</v>
      </c>
      <c r="J244" s="4">
        <v>2</v>
      </c>
      <c r="K244" s="4">
        <v>2</v>
      </c>
      <c r="L244" s="4">
        <v>2</v>
      </c>
      <c r="M244" s="4">
        <v>4</v>
      </c>
      <c r="N244" s="4">
        <v>1</v>
      </c>
      <c r="O244" s="4">
        <v>3</v>
      </c>
      <c r="P244" s="4">
        <v>4</v>
      </c>
      <c r="Q244" s="4">
        <v>1</v>
      </c>
      <c r="R244" s="4">
        <v>0</v>
      </c>
      <c r="S244" s="4">
        <v>2</v>
      </c>
      <c r="T244" s="4">
        <v>1.42</v>
      </c>
      <c r="U244" s="4">
        <v>1</v>
      </c>
      <c r="V244" s="4">
        <v>1</v>
      </c>
      <c r="W244" s="4">
        <v>1</v>
      </c>
      <c r="X244" s="4">
        <v>5</v>
      </c>
      <c r="Y244" s="4">
        <v>8.6</v>
      </c>
      <c r="Z244" s="4" t="s">
        <v>35</v>
      </c>
      <c r="AA244" s="4" t="s">
        <v>10</v>
      </c>
      <c r="AB244" s="4" t="s">
        <v>10</v>
      </c>
      <c r="AC244" s="4" t="s">
        <v>26</v>
      </c>
      <c r="AD244" s="23">
        <v>2</v>
      </c>
      <c r="AE244" s="4"/>
    </row>
    <row r="245" spans="1:31" x14ac:dyDescent="0.25">
      <c r="A245" s="4">
        <v>41</v>
      </c>
      <c r="B245" s="4">
        <v>1</v>
      </c>
      <c r="C245" s="4">
        <v>0</v>
      </c>
      <c r="D245" s="4">
        <v>1</v>
      </c>
      <c r="E245" s="4">
        <v>2</v>
      </c>
      <c r="F245" s="4">
        <v>1</v>
      </c>
      <c r="G245" s="4">
        <v>10</v>
      </c>
      <c r="H245" s="4">
        <v>1</v>
      </c>
      <c r="I245" s="4">
        <v>1</v>
      </c>
      <c r="J245" s="4">
        <v>1</v>
      </c>
      <c r="K245" s="4">
        <v>1</v>
      </c>
      <c r="L245" s="4">
        <v>2</v>
      </c>
      <c r="M245" s="4">
        <v>1</v>
      </c>
      <c r="N245" s="4">
        <v>2</v>
      </c>
      <c r="O245" s="4">
        <v>2</v>
      </c>
      <c r="P245" s="4">
        <v>2</v>
      </c>
      <c r="Q245" s="4">
        <v>1</v>
      </c>
      <c r="R245" s="4">
        <v>0</v>
      </c>
      <c r="S245" s="4">
        <v>0</v>
      </c>
      <c r="T245" s="4">
        <v>1.04</v>
      </c>
      <c r="U245" s="4">
        <v>1</v>
      </c>
      <c r="V245" s="4">
        <v>1</v>
      </c>
      <c r="W245" s="4">
        <v>1</v>
      </c>
      <c r="X245" s="4">
        <v>5</v>
      </c>
      <c r="Y245" s="4">
        <v>10.4</v>
      </c>
      <c r="Z245" s="4" t="s">
        <v>35</v>
      </c>
      <c r="AA245" s="4" t="s">
        <v>17</v>
      </c>
      <c r="AB245" s="4" t="s">
        <v>17</v>
      </c>
      <c r="AC245" s="4" t="s">
        <v>17</v>
      </c>
      <c r="AD245" s="23">
        <v>2</v>
      </c>
      <c r="AE245" s="4"/>
    </row>
    <row r="246" spans="1:31" ht="18.899999999999999" customHeight="1" x14ac:dyDescent="0.25">
      <c r="A246" s="4">
        <v>59</v>
      </c>
      <c r="B246" s="4">
        <v>2</v>
      </c>
      <c r="C246" s="4">
        <v>0</v>
      </c>
      <c r="D246" s="4">
        <v>1</v>
      </c>
      <c r="E246" s="4">
        <v>2</v>
      </c>
      <c r="F246" s="4">
        <v>1</v>
      </c>
      <c r="G246" s="4">
        <v>9</v>
      </c>
      <c r="H246" s="4">
        <v>1</v>
      </c>
      <c r="I246" s="4">
        <v>2</v>
      </c>
      <c r="J246" s="4">
        <v>2</v>
      </c>
      <c r="K246" s="4">
        <v>2</v>
      </c>
      <c r="L246" s="4">
        <v>2</v>
      </c>
      <c r="M246" s="4">
        <v>4</v>
      </c>
      <c r="N246" s="4">
        <v>2</v>
      </c>
      <c r="O246" s="4">
        <v>2</v>
      </c>
      <c r="P246" s="4">
        <v>1</v>
      </c>
      <c r="Q246" s="4">
        <v>2</v>
      </c>
      <c r="R246" s="4">
        <v>0</v>
      </c>
      <c r="S246" s="4">
        <v>2</v>
      </c>
      <c r="T246" s="4">
        <v>1.04</v>
      </c>
      <c r="U246" s="4">
        <v>1</v>
      </c>
      <c r="V246" s="4">
        <v>6</v>
      </c>
      <c r="W246" s="4">
        <v>3</v>
      </c>
      <c r="X246" s="4">
        <v>24</v>
      </c>
      <c r="Y246" s="4">
        <v>11.8</v>
      </c>
      <c r="Z246" s="4" t="s">
        <v>35</v>
      </c>
      <c r="AA246" s="4" t="s">
        <v>6</v>
      </c>
      <c r="AB246" s="4" t="s">
        <v>13</v>
      </c>
      <c r="AC246" s="4" t="s">
        <v>6</v>
      </c>
      <c r="AD246" s="23">
        <v>5</v>
      </c>
      <c r="AE246" s="4"/>
    </row>
    <row r="247" spans="1:31" x14ac:dyDescent="0.25">
      <c r="A247" s="4">
        <v>45</v>
      </c>
      <c r="B247" s="4">
        <v>1</v>
      </c>
      <c r="C247" s="4">
        <v>0</v>
      </c>
      <c r="D247" s="4">
        <v>1</v>
      </c>
      <c r="E247" s="4">
        <v>2</v>
      </c>
      <c r="F247" s="4">
        <v>1</v>
      </c>
      <c r="G247" s="4">
        <v>8</v>
      </c>
      <c r="H247" s="4">
        <v>2</v>
      </c>
      <c r="I247" s="4">
        <v>2</v>
      </c>
      <c r="J247" s="4">
        <v>2</v>
      </c>
      <c r="K247" s="4">
        <v>2</v>
      </c>
      <c r="L247" s="4">
        <v>2</v>
      </c>
      <c r="M247" s="4">
        <v>2</v>
      </c>
      <c r="N247" s="4">
        <v>2</v>
      </c>
      <c r="O247" s="4">
        <v>3</v>
      </c>
      <c r="P247" s="4">
        <v>4</v>
      </c>
      <c r="Q247" s="4">
        <v>2</v>
      </c>
      <c r="R247" s="4">
        <v>0</v>
      </c>
      <c r="S247" s="4">
        <v>1</v>
      </c>
      <c r="T247" s="4">
        <v>1.42</v>
      </c>
      <c r="U247" s="4">
        <v>1</v>
      </c>
      <c r="V247" s="4">
        <v>1</v>
      </c>
      <c r="W247" s="4">
        <v>1</v>
      </c>
      <c r="X247" s="4">
        <v>4</v>
      </c>
      <c r="Y247" s="4">
        <v>27.6</v>
      </c>
      <c r="Z247" s="4" t="s">
        <v>35</v>
      </c>
      <c r="AA247" s="4" t="s">
        <v>19</v>
      </c>
      <c r="AB247" s="4" t="s">
        <v>17</v>
      </c>
      <c r="AC247" s="4" t="s">
        <v>17</v>
      </c>
      <c r="AD247" s="23">
        <v>2</v>
      </c>
      <c r="AE247" s="4"/>
    </row>
    <row r="248" spans="1:31" x14ac:dyDescent="0.25">
      <c r="A248" s="4">
        <v>39</v>
      </c>
      <c r="B248" s="4">
        <v>1</v>
      </c>
      <c r="C248" s="4">
        <v>20</v>
      </c>
      <c r="D248" s="4">
        <v>2</v>
      </c>
      <c r="E248" s="4">
        <v>2</v>
      </c>
      <c r="F248" s="4">
        <v>1</v>
      </c>
      <c r="G248" s="4">
        <v>24</v>
      </c>
      <c r="H248" s="4">
        <v>1</v>
      </c>
      <c r="I248" s="4">
        <v>2</v>
      </c>
      <c r="J248" s="4">
        <v>2</v>
      </c>
      <c r="K248" s="4">
        <v>2</v>
      </c>
      <c r="L248" s="4">
        <v>2</v>
      </c>
      <c r="M248" s="4">
        <v>4</v>
      </c>
      <c r="N248" s="4">
        <v>2</v>
      </c>
      <c r="O248" s="4">
        <v>3</v>
      </c>
      <c r="P248" s="4">
        <v>4</v>
      </c>
      <c r="Q248" s="4">
        <v>2</v>
      </c>
      <c r="R248" s="4">
        <v>0</v>
      </c>
      <c r="S248" s="4">
        <v>2</v>
      </c>
      <c r="T248" s="4">
        <v>1.82</v>
      </c>
      <c r="U248" s="4">
        <v>1</v>
      </c>
      <c r="V248" s="4">
        <v>2</v>
      </c>
      <c r="W248" s="4">
        <v>1</v>
      </c>
      <c r="X248" s="4">
        <v>4</v>
      </c>
      <c r="Y248" s="4">
        <v>23.9</v>
      </c>
      <c r="Z248" s="4" t="s">
        <v>30</v>
      </c>
      <c r="AA248" s="4" t="s">
        <v>6</v>
      </c>
      <c r="AB248" s="4" t="s">
        <v>13</v>
      </c>
      <c r="AC248" s="4" t="s">
        <v>67</v>
      </c>
      <c r="AD248" s="23">
        <v>2</v>
      </c>
      <c r="AE248" s="4"/>
    </row>
    <row r="249" spans="1:31" x14ac:dyDescent="0.25">
      <c r="A249" s="4">
        <v>48</v>
      </c>
      <c r="B249" s="4">
        <v>1</v>
      </c>
      <c r="C249" s="4">
        <v>0</v>
      </c>
      <c r="D249" s="4">
        <v>1</v>
      </c>
      <c r="E249" s="4">
        <v>2</v>
      </c>
      <c r="F249" s="4">
        <v>1</v>
      </c>
      <c r="G249" s="4">
        <v>7</v>
      </c>
      <c r="H249" s="4">
        <v>2</v>
      </c>
      <c r="I249" s="4">
        <v>2</v>
      </c>
      <c r="J249" s="4">
        <v>2</v>
      </c>
      <c r="K249" s="4">
        <v>1</v>
      </c>
      <c r="L249" s="4">
        <v>2</v>
      </c>
      <c r="M249" s="4">
        <v>2</v>
      </c>
      <c r="N249" s="4">
        <v>1</v>
      </c>
      <c r="O249" s="4">
        <v>2</v>
      </c>
      <c r="P249" s="4">
        <v>2</v>
      </c>
      <c r="Q249" s="4">
        <v>2</v>
      </c>
      <c r="R249" s="4">
        <v>0</v>
      </c>
      <c r="S249" s="4">
        <v>4</v>
      </c>
      <c r="T249" s="4">
        <v>4.0999999999999996</v>
      </c>
      <c r="U249" s="4">
        <v>2</v>
      </c>
      <c r="V249" s="4">
        <v>1</v>
      </c>
      <c r="W249" s="4">
        <v>1</v>
      </c>
      <c r="X249" s="4">
        <v>3</v>
      </c>
      <c r="Y249" s="4">
        <v>27.8</v>
      </c>
      <c r="Z249" s="4" t="s">
        <v>35</v>
      </c>
      <c r="AA249" s="4" t="s">
        <v>6</v>
      </c>
      <c r="AB249" s="4" t="s">
        <v>6</v>
      </c>
      <c r="AC249" s="4" t="s">
        <v>17</v>
      </c>
      <c r="AD249" s="23">
        <v>2</v>
      </c>
      <c r="AE249" s="4"/>
    </row>
    <row r="250" spans="1:31" x14ac:dyDescent="0.25">
      <c r="A250" s="4">
        <v>37</v>
      </c>
      <c r="B250" s="4">
        <v>1</v>
      </c>
      <c r="C250" s="4">
        <v>0</v>
      </c>
      <c r="D250" s="4">
        <v>1</v>
      </c>
      <c r="E250" s="4">
        <v>2</v>
      </c>
      <c r="F250" s="4">
        <v>1</v>
      </c>
      <c r="G250" s="4">
        <v>6</v>
      </c>
      <c r="H250" s="4">
        <v>1</v>
      </c>
      <c r="I250" s="4">
        <v>2</v>
      </c>
      <c r="J250" s="4">
        <v>2</v>
      </c>
      <c r="K250" s="4">
        <v>2</v>
      </c>
      <c r="L250" s="4">
        <v>2</v>
      </c>
      <c r="M250" s="4">
        <v>4</v>
      </c>
      <c r="N250" s="4">
        <v>2</v>
      </c>
      <c r="O250" s="4">
        <v>2</v>
      </c>
      <c r="P250" s="4">
        <v>2</v>
      </c>
      <c r="Q250" s="4">
        <v>2</v>
      </c>
      <c r="R250" s="4">
        <v>0</v>
      </c>
      <c r="S250" s="4">
        <v>1</v>
      </c>
      <c r="T250" s="4">
        <v>1.0900000000000001</v>
      </c>
      <c r="U250" s="4">
        <v>1</v>
      </c>
      <c r="V250" s="4">
        <v>2</v>
      </c>
      <c r="W250" s="4">
        <v>1</v>
      </c>
      <c r="X250" s="4">
        <v>4</v>
      </c>
      <c r="Y250" s="4">
        <v>27.4</v>
      </c>
      <c r="Z250" s="4" t="s">
        <v>35</v>
      </c>
      <c r="AA250" s="4" t="s">
        <v>6</v>
      </c>
      <c r="AB250" s="4" t="s">
        <v>13</v>
      </c>
      <c r="AC250" s="4" t="s">
        <v>67</v>
      </c>
      <c r="AD250" s="23">
        <v>2</v>
      </c>
      <c r="AE250" s="4"/>
    </row>
    <row r="251" spans="1:31" x14ac:dyDescent="0.25">
      <c r="A251" s="4">
        <v>60</v>
      </c>
      <c r="B251" s="4">
        <v>2</v>
      </c>
      <c r="C251" s="4">
        <v>0</v>
      </c>
      <c r="D251" s="4">
        <v>1</v>
      </c>
      <c r="E251" s="4">
        <v>2</v>
      </c>
      <c r="F251" s="4">
        <v>1</v>
      </c>
      <c r="G251" s="4">
        <v>9</v>
      </c>
      <c r="H251" s="4">
        <v>1</v>
      </c>
      <c r="I251" s="4">
        <v>1</v>
      </c>
      <c r="J251" s="4">
        <v>2</v>
      </c>
      <c r="K251" s="4">
        <v>1</v>
      </c>
      <c r="L251" s="4">
        <v>2</v>
      </c>
      <c r="M251" s="4">
        <v>2</v>
      </c>
      <c r="N251" s="4">
        <v>2</v>
      </c>
      <c r="O251" s="4">
        <v>1</v>
      </c>
      <c r="P251" s="4">
        <v>3</v>
      </c>
      <c r="Q251" s="4">
        <v>1</v>
      </c>
      <c r="R251" s="4">
        <v>1</v>
      </c>
      <c r="S251" s="4">
        <v>5</v>
      </c>
      <c r="T251" s="4">
        <v>8.56</v>
      </c>
      <c r="U251" s="4">
        <v>2</v>
      </c>
      <c r="V251" s="4">
        <v>6</v>
      </c>
      <c r="W251" s="4">
        <v>3</v>
      </c>
      <c r="X251" s="4">
        <v>26</v>
      </c>
      <c r="Y251" s="4">
        <v>8.1</v>
      </c>
      <c r="Z251" s="4" t="s">
        <v>35</v>
      </c>
      <c r="AA251" s="4" t="s">
        <v>2</v>
      </c>
      <c r="AB251" s="4" t="s">
        <v>6</v>
      </c>
      <c r="AC251" s="4" t="s">
        <v>6</v>
      </c>
      <c r="AD251" s="23">
        <v>5</v>
      </c>
      <c r="AE251" s="4"/>
    </row>
    <row r="252" spans="1:31" x14ac:dyDescent="0.25">
      <c r="A252" s="4">
        <v>39</v>
      </c>
      <c r="B252" s="4">
        <v>1</v>
      </c>
      <c r="C252" s="4">
        <v>20</v>
      </c>
      <c r="D252" s="4">
        <v>2</v>
      </c>
      <c r="E252" s="4">
        <v>2</v>
      </c>
      <c r="F252" s="4">
        <v>1</v>
      </c>
      <c r="G252" s="4">
        <v>17</v>
      </c>
      <c r="H252" s="4">
        <v>2</v>
      </c>
      <c r="I252" s="4">
        <v>2</v>
      </c>
      <c r="J252" s="4">
        <v>2</v>
      </c>
      <c r="K252" s="4">
        <v>1</v>
      </c>
      <c r="L252" s="4">
        <v>2</v>
      </c>
      <c r="M252" s="4">
        <v>4</v>
      </c>
      <c r="N252" s="4">
        <v>2</v>
      </c>
      <c r="O252" s="4">
        <v>3</v>
      </c>
      <c r="P252" s="4">
        <v>4</v>
      </c>
      <c r="Q252" s="4">
        <v>1</v>
      </c>
      <c r="R252" s="4">
        <v>0</v>
      </c>
      <c r="S252" s="4">
        <v>1</v>
      </c>
      <c r="T252" s="4">
        <v>1.65</v>
      </c>
      <c r="U252" s="4">
        <v>1</v>
      </c>
      <c r="V252" s="4">
        <v>1</v>
      </c>
      <c r="W252" s="4">
        <v>1</v>
      </c>
      <c r="X252" s="4">
        <v>2</v>
      </c>
      <c r="Y252" s="4">
        <v>34.200000000000003</v>
      </c>
      <c r="Z252" s="4" t="s">
        <v>30</v>
      </c>
      <c r="AA252" s="4" t="s">
        <v>10</v>
      </c>
      <c r="AB252" s="4" t="s">
        <v>17</v>
      </c>
      <c r="AC252" s="4" t="s">
        <v>17</v>
      </c>
      <c r="AD252" s="23">
        <v>2</v>
      </c>
      <c r="AE252" s="4"/>
    </row>
    <row r="253" spans="1:31" x14ac:dyDescent="0.25">
      <c r="A253" s="4">
        <v>67</v>
      </c>
      <c r="B253" s="4">
        <v>2</v>
      </c>
      <c r="C253" s="4">
        <v>0</v>
      </c>
      <c r="D253" s="4">
        <v>1</v>
      </c>
      <c r="E253" s="4">
        <v>2</v>
      </c>
      <c r="F253" s="4">
        <v>1</v>
      </c>
      <c r="G253" s="4">
        <v>10</v>
      </c>
      <c r="H253" s="4">
        <v>4</v>
      </c>
      <c r="I253" s="4">
        <v>2</v>
      </c>
      <c r="J253" s="4">
        <v>2</v>
      </c>
      <c r="K253" s="4">
        <v>2</v>
      </c>
      <c r="L253" s="4">
        <v>2</v>
      </c>
      <c r="M253" s="4">
        <v>4</v>
      </c>
      <c r="N253" s="4">
        <v>2</v>
      </c>
      <c r="O253" s="4">
        <v>3</v>
      </c>
      <c r="P253" s="4">
        <v>4</v>
      </c>
      <c r="Q253" s="4">
        <v>1</v>
      </c>
      <c r="R253" s="4">
        <v>0</v>
      </c>
      <c r="S253" s="4">
        <v>2</v>
      </c>
      <c r="T253" s="4">
        <v>2.39</v>
      </c>
      <c r="U253" s="4">
        <v>1</v>
      </c>
      <c r="V253" s="4">
        <v>2</v>
      </c>
      <c r="W253" s="4">
        <v>1</v>
      </c>
      <c r="X253" s="4">
        <v>3</v>
      </c>
      <c r="Y253" s="4">
        <v>42.5</v>
      </c>
      <c r="Z253" s="4" t="s">
        <v>35</v>
      </c>
      <c r="AA253" s="4" t="s">
        <v>23</v>
      </c>
      <c r="AB253" s="4" t="s">
        <v>13</v>
      </c>
      <c r="AC253" s="4" t="s">
        <v>26</v>
      </c>
      <c r="AD253" s="23">
        <v>2</v>
      </c>
      <c r="AE253" s="4"/>
    </row>
    <row r="254" spans="1:31" x14ac:dyDescent="0.25">
      <c r="A254" s="4">
        <v>28</v>
      </c>
      <c r="B254" s="4">
        <v>1</v>
      </c>
      <c r="C254" s="4">
        <v>0</v>
      </c>
      <c r="D254" s="4">
        <v>1</v>
      </c>
      <c r="E254" s="4">
        <v>2</v>
      </c>
      <c r="F254" s="4">
        <v>1</v>
      </c>
      <c r="G254" s="4">
        <v>10</v>
      </c>
      <c r="H254" s="4">
        <v>1</v>
      </c>
      <c r="I254" s="4">
        <v>2</v>
      </c>
      <c r="J254" s="4">
        <v>2</v>
      </c>
      <c r="K254" s="4">
        <v>2</v>
      </c>
      <c r="L254" s="4">
        <v>2</v>
      </c>
      <c r="M254" s="4">
        <v>4</v>
      </c>
      <c r="N254" s="4">
        <v>2</v>
      </c>
      <c r="O254" s="4">
        <v>3</v>
      </c>
      <c r="P254" s="4">
        <v>4</v>
      </c>
      <c r="Q254" s="4">
        <v>1</v>
      </c>
      <c r="R254" s="4">
        <v>0</v>
      </c>
      <c r="S254" s="4">
        <v>2</v>
      </c>
      <c r="T254" s="4">
        <v>1.82</v>
      </c>
      <c r="U254" s="4">
        <v>1</v>
      </c>
      <c r="V254" s="4">
        <v>2</v>
      </c>
      <c r="W254" s="4">
        <v>1</v>
      </c>
      <c r="X254" s="4">
        <v>2</v>
      </c>
      <c r="Y254" s="4">
        <v>19.2</v>
      </c>
      <c r="Z254" s="4" t="s">
        <v>35</v>
      </c>
      <c r="AA254" s="4" t="s">
        <v>23</v>
      </c>
      <c r="AB254" s="4" t="s">
        <v>13</v>
      </c>
      <c r="AC254" s="4" t="s">
        <v>67</v>
      </c>
      <c r="AD254" s="23">
        <v>2</v>
      </c>
      <c r="AE254" s="4"/>
    </row>
    <row r="255" spans="1:31" x14ac:dyDescent="0.25">
      <c r="A255" s="4">
        <v>29</v>
      </c>
      <c r="B255" s="4">
        <v>1</v>
      </c>
      <c r="C255" s="4">
        <v>15</v>
      </c>
      <c r="D255" s="4">
        <v>1</v>
      </c>
      <c r="E255" s="4">
        <v>2</v>
      </c>
      <c r="F255" s="4">
        <v>2</v>
      </c>
      <c r="G255" s="4">
        <v>15</v>
      </c>
      <c r="H255" s="4">
        <v>1</v>
      </c>
      <c r="I255" s="4">
        <v>2</v>
      </c>
      <c r="J255" s="4">
        <v>2</v>
      </c>
      <c r="K255" s="4">
        <v>2</v>
      </c>
      <c r="L255" s="4">
        <v>2</v>
      </c>
      <c r="M255" s="4">
        <v>4</v>
      </c>
      <c r="N255" s="4">
        <v>2</v>
      </c>
      <c r="O255" s="4">
        <v>2</v>
      </c>
      <c r="P255" s="4">
        <v>3</v>
      </c>
      <c r="Q255" s="4">
        <v>2</v>
      </c>
      <c r="R255" s="4">
        <v>0</v>
      </c>
      <c r="S255" s="4">
        <v>3</v>
      </c>
      <c r="T255" s="4">
        <v>3.09</v>
      </c>
      <c r="U255" s="4">
        <v>1</v>
      </c>
      <c r="V255" s="4">
        <v>2</v>
      </c>
      <c r="W255" s="4">
        <v>1</v>
      </c>
      <c r="X255" s="4">
        <v>3</v>
      </c>
      <c r="Y255" s="4">
        <v>25.2</v>
      </c>
      <c r="Z255" s="4" t="s">
        <v>6</v>
      </c>
      <c r="AA255" s="4" t="s">
        <v>6</v>
      </c>
      <c r="AB255" s="4" t="s">
        <v>13</v>
      </c>
      <c r="AC255" s="4" t="s">
        <v>67</v>
      </c>
      <c r="AD255" s="23">
        <v>2</v>
      </c>
      <c r="AE255" s="4"/>
    </row>
    <row r="256" spans="1:31" x14ac:dyDescent="0.25">
      <c r="A256" s="4">
        <v>29</v>
      </c>
      <c r="B256" s="4">
        <v>1</v>
      </c>
      <c r="C256" s="4">
        <v>55</v>
      </c>
      <c r="D256" s="4">
        <v>2</v>
      </c>
      <c r="E256" s="4">
        <v>2</v>
      </c>
      <c r="F256" s="4">
        <v>2</v>
      </c>
      <c r="G256" s="4">
        <v>46</v>
      </c>
      <c r="H256" s="4">
        <v>2</v>
      </c>
      <c r="I256" s="4">
        <v>2</v>
      </c>
      <c r="J256" s="4">
        <v>2</v>
      </c>
      <c r="K256" s="4">
        <v>1</v>
      </c>
      <c r="L256" s="4">
        <v>2</v>
      </c>
      <c r="M256" s="4">
        <v>4</v>
      </c>
      <c r="N256" s="4">
        <v>1</v>
      </c>
      <c r="O256" s="4">
        <v>1</v>
      </c>
      <c r="P256" s="4">
        <v>3</v>
      </c>
      <c r="Q256" s="4">
        <v>2</v>
      </c>
      <c r="R256" s="4">
        <v>1</v>
      </c>
      <c r="S256" s="4">
        <v>4</v>
      </c>
      <c r="T256" s="4">
        <v>5.67</v>
      </c>
      <c r="U256" s="4">
        <v>2</v>
      </c>
      <c r="V256" s="4">
        <v>5</v>
      </c>
      <c r="W256" s="4">
        <v>3</v>
      </c>
      <c r="X256" s="4">
        <v>64</v>
      </c>
      <c r="Y256" s="4">
        <v>10.3</v>
      </c>
      <c r="Z256" s="4" t="s">
        <v>32</v>
      </c>
      <c r="AA256" s="4" t="s">
        <v>6</v>
      </c>
      <c r="AB256" s="4" t="s">
        <v>6</v>
      </c>
      <c r="AC256" s="4" t="s">
        <v>6</v>
      </c>
      <c r="AD256" s="23">
        <v>5</v>
      </c>
      <c r="AE256" s="4"/>
    </row>
    <row r="257" spans="1:31" x14ac:dyDescent="0.25">
      <c r="A257" s="4">
        <v>48</v>
      </c>
      <c r="B257" s="4">
        <v>1</v>
      </c>
      <c r="C257" s="4">
        <v>10</v>
      </c>
      <c r="D257" s="4">
        <v>1</v>
      </c>
      <c r="E257" s="4">
        <v>2</v>
      </c>
      <c r="F257" s="4">
        <v>2</v>
      </c>
      <c r="G257" s="4">
        <v>11</v>
      </c>
      <c r="H257" s="4">
        <v>1</v>
      </c>
      <c r="I257" s="4">
        <v>2</v>
      </c>
      <c r="J257" s="4">
        <v>2</v>
      </c>
      <c r="K257" s="4">
        <v>2</v>
      </c>
      <c r="L257" s="4">
        <v>2</v>
      </c>
      <c r="M257" s="4">
        <v>4</v>
      </c>
      <c r="N257" s="4">
        <v>1</v>
      </c>
      <c r="O257" s="4">
        <v>1</v>
      </c>
      <c r="P257" s="4">
        <v>3</v>
      </c>
      <c r="Q257" s="4">
        <v>2</v>
      </c>
      <c r="R257" s="4">
        <v>2</v>
      </c>
      <c r="S257" s="4">
        <v>5</v>
      </c>
      <c r="T257" s="4">
        <v>21</v>
      </c>
      <c r="U257" s="4">
        <v>2</v>
      </c>
      <c r="V257" s="4">
        <v>6</v>
      </c>
      <c r="W257" s="4">
        <v>3</v>
      </c>
      <c r="X257" s="4">
        <v>14</v>
      </c>
      <c r="Y257" s="4">
        <v>11.5</v>
      </c>
      <c r="Z257" s="4" t="s">
        <v>32</v>
      </c>
      <c r="AA257" s="4" t="s">
        <v>6</v>
      </c>
      <c r="AB257" s="4" t="s">
        <v>6</v>
      </c>
      <c r="AC257" s="4" t="s">
        <v>6</v>
      </c>
      <c r="AD257" s="23">
        <v>5</v>
      </c>
      <c r="AE257" s="4"/>
    </row>
    <row r="258" spans="1:31" x14ac:dyDescent="0.25">
      <c r="A258" s="4">
        <v>48</v>
      </c>
      <c r="B258" s="4">
        <v>1</v>
      </c>
      <c r="C258" s="4">
        <v>0</v>
      </c>
      <c r="D258" s="4">
        <v>1</v>
      </c>
      <c r="E258" s="4">
        <v>2</v>
      </c>
      <c r="F258" s="4">
        <v>1</v>
      </c>
      <c r="G258" s="4">
        <v>9</v>
      </c>
      <c r="H258" s="4">
        <v>1</v>
      </c>
      <c r="I258" s="4">
        <v>2</v>
      </c>
      <c r="J258" s="4">
        <v>2</v>
      </c>
      <c r="K258" s="4">
        <v>2</v>
      </c>
      <c r="L258" s="4">
        <v>2</v>
      </c>
      <c r="M258" s="4">
        <v>4</v>
      </c>
      <c r="N258" s="4">
        <v>1</v>
      </c>
      <c r="O258" s="4">
        <v>2</v>
      </c>
      <c r="P258" s="4">
        <v>1</v>
      </c>
      <c r="Q258" s="4">
        <v>2</v>
      </c>
      <c r="R258" s="4">
        <v>2</v>
      </c>
      <c r="S258" s="4">
        <v>5</v>
      </c>
      <c r="T258" s="4">
        <v>11</v>
      </c>
      <c r="U258" s="4">
        <v>2</v>
      </c>
      <c r="V258" s="4">
        <v>6</v>
      </c>
      <c r="W258" s="4">
        <v>3</v>
      </c>
      <c r="X258" s="4">
        <v>12</v>
      </c>
      <c r="Y258" s="4">
        <v>7.8</v>
      </c>
      <c r="Z258" s="4" t="s">
        <v>35</v>
      </c>
      <c r="AA258" s="4" t="s">
        <v>6</v>
      </c>
      <c r="AB258" s="4" t="s">
        <v>6</v>
      </c>
      <c r="AC258" s="4" t="s">
        <v>6</v>
      </c>
      <c r="AD258" s="23">
        <v>5</v>
      </c>
      <c r="AE258" s="4"/>
    </row>
    <row r="259" spans="1:31" x14ac:dyDescent="0.25">
      <c r="A259" s="4">
        <v>59</v>
      </c>
      <c r="B259" s="4">
        <v>2</v>
      </c>
      <c r="C259" s="4">
        <v>0</v>
      </c>
      <c r="D259" s="4">
        <v>1</v>
      </c>
      <c r="E259" s="4">
        <v>2</v>
      </c>
      <c r="F259" s="4">
        <v>1</v>
      </c>
      <c r="G259" s="4">
        <v>5</v>
      </c>
      <c r="H259" s="4">
        <v>1</v>
      </c>
      <c r="I259" s="4">
        <v>2</v>
      </c>
      <c r="J259" s="4">
        <v>2</v>
      </c>
      <c r="K259" s="4">
        <v>1</v>
      </c>
      <c r="L259" s="4">
        <v>1</v>
      </c>
      <c r="M259" s="4">
        <v>1</v>
      </c>
      <c r="N259" s="4">
        <v>2</v>
      </c>
      <c r="O259" s="4">
        <v>2</v>
      </c>
      <c r="P259" s="4">
        <v>1</v>
      </c>
      <c r="Q259" s="4">
        <v>1</v>
      </c>
      <c r="R259" s="4">
        <v>0</v>
      </c>
      <c r="S259" s="4">
        <v>4</v>
      </c>
      <c r="T259" s="4">
        <v>5.63</v>
      </c>
      <c r="U259" s="4">
        <v>2</v>
      </c>
      <c r="V259" s="4">
        <v>3</v>
      </c>
      <c r="W259" s="4">
        <v>3</v>
      </c>
      <c r="X259" s="4">
        <v>16</v>
      </c>
      <c r="Y259" s="4">
        <v>19.2</v>
      </c>
      <c r="Z259" s="4" t="s">
        <v>35</v>
      </c>
      <c r="AA259" s="4" t="s">
        <v>2</v>
      </c>
      <c r="AB259" s="4" t="s">
        <v>6</v>
      </c>
      <c r="AC259" s="4" t="s">
        <v>34</v>
      </c>
      <c r="AD259" s="23">
        <v>3</v>
      </c>
      <c r="AE259" s="4"/>
    </row>
    <row r="260" spans="1:3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U260" s="4"/>
      <c r="V260" s="4"/>
      <c r="W260" s="4"/>
      <c r="X260" s="4"/>
      <c r="Y260" s="4"/>
      <c r="Z260" s="4"/>
      <c r="AA260" s="4"/>
      <c r="AB260" s="4"/>
      <c r="AC260" s="4"/>
      <c r="AD260" s="23"/>
      <c r="AE260" s="4"/>
    </row>
    <row r="261" spans="1:3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U261" s="4"/>
      <c r="V261" s="4"/>
      <c r="W261" s="4"/>
      <c r="X261" s="4"/>
      <c r="Y261" s="4"/>
      <c r="Z261" s="4"/>
      <c r="AA261" s="4"/>
      <c r="AB261" s="4"/>
      <c r="AC261" s="4"/>
      <c r="AD261" s="23"/>
      <c r="AE261" s="4"/>
    </row>
    <row r="262" spans="1:3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U262" s="4"/>
      <c r="V262" s="4"/>
      <c r="W262" s="4"/>
      <c r="X262" s="4"/>
      <c r="Y262" s="4"/>
      <c r="Z262" s="4"/>
      <c r="AA262" s="4"/>
      <c r="AB262" s="4"/>
      <c r="AC262" s="4"/>
      <c r="AD262" s="23"/>
      <c r="AE262" s="4"/>
    </row>
    <row r="263" spans="1:3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U263" s="4"/>
      <c r="V263" s="4"/>
      <c r="W263" s="4"/>
      <c r="X263" s="4"/>
      <c r="Y263" s="4"/>
      <c r="Z263" s="4"/>
      <c r="AA263" s="4"/>
      <c r="AB263" s="4"/>
      <c r="AC263" s="4"/>
      <c r="AD263" s="23"/>
      <c r="AE263" s="4"/>
    </row>
    <row r="264" spans="1:3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U264" s="4"/>
      <c r="V264" s="4"/>
      <c r="W264" s="4"/>
      <c r="X264" s="4"/>
      <c r="Y264" s="4"/>
      <c r="Z264" s="4"/>
      <c r="AA264" s="4"/>
      <c r="AB264" s="4"/>
      <c r="AC264" s="4"/>
      <c r="AD264" s="23"/>
      <c r="AE264" s="7"/>
    </row>
    <row r="265" spans="1:3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U265" s="4"/>
      <c r="V265" s="4"/>
      <c r="W265" s="4"/>
      <c r="X265" s="4"/>
      <c r="Y265" s="4"/>
      <c r="Z265" s="4"/>
      <c r="AA265" s="4"/>
      <c r="AB265" s="4"/>
      <c r="AC265" s="4"/>
      <c r="AD265" s="23"/>
      <c r="AE265" s="4"/>
    </row>
    <row r="266" spans="1:3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U266" s="4"/>
      <c r="V266" s="4"/>
      <c r="W266" s="4"/>
      <c r="X266" s="4"/>
      <c r="Y266" s="4"/>
      <c r="Z266" s="4"/>
      <c r="AA266" s="4"/>
      <c r="AB266" s="4"/>
      <c r="AC266" s="4"/>
      <c r="AD266" s="23"/>
      <c r="AE266" s="4"/>
    </row>
    <row r="267" spans="1:3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U267" s="4"/>
      <c r="V267" s="4"/>
      <c r="W267" s="4"/>
      <c r="X267" s="4"/>
      <c r="Y267" s="4"/>
      <c r="Z267" s="4"/>
      <c r="AA267" s="4"/>
      <c r="AB267" s="4"/>
      <c r="AC267" s="4"/>
      <c r="AD267" s="23"/>
      <c r="AE267" s="4"/>
    </row>
    <row r="268" spans="1:31" x14ac:dyDescent="0.25">
      <c r="P268"/>
    </row>
    <row r="269" spans="1:31" x14ac:dyDescent="0.25">
      <c r="P269"/>
    </row>
    <row r="270" spans="1:31" x14ac:dyDescent="0.25">
      <c r="P270"/>
    </row>
    <row r="271" spans="1:31" x14ac:dyDescent="0.25">
      <c r="P271"/>
    </row>
    <row r="272" spans="1:31" x14ac:dyDescent="0.25">
      <c r="P272"/>
    </row>
    <row r="273" spans="16:16" x14ac:dyDescent="0.25">
      <c r="P273"/>
    </row>
    <row r="274" spans="16:16" x14ac:dyDescent="0.25">
      <c r="P274"/>
    </row>
    <row r="275" spans="16:16" x14ac:dyDescent="0.25">
      <c r="P275"/>
    </row>
    <row r="276" spans="16:16" x14ac:dyDescent="0.25">
      <c r="P276"/>
    </row>
    <row r="277" spans="16:16" x14ac:dyDescent="0.25">
      <c r="P277"/>
    </row>
    <row r="278" spans="16:16" x14ac:dyDescent="0.25">
      <c r="P278"/>
    </row>
    <row r="279" spans="16:16" x14ac:dyDescent="0.25">
      <c r="P279"/>
    </row>
    <row r="280" spans="16:16" x14ac:dyDescent="0.25">
      <c r="P280"/>
    </row>
    <row r="281" spans="16:16" x14ac:dyDescent="0.25">
      <c r="P281"/>
    </row>
    <row r="282" spans="16:16" x14ac:dyDescent="0.25">
      <c r="P282"/>
    </row>
    <row r="283" spans="16:16" x14ac:dyDescent="0.25">
      <c r="P283"/>
    </row>
    <row r="284" spans="16:16" x14ac:dyDescent="0.25">
      <c r="P284"/>
    </row>
    <row r="285" spans="16:16" x14ac:dyDescent="0.25">
      <c r="P285"/>
    </row>
    <row r="286" spans="16:16" x14ac:dyDescent="0.25">
      <c r="P286"/>
    </row>
    <row r="287" spans="16:16" x14ac:dyDescent="0.25">
      <c r="P287"/>
    </row>
    <row r="288" spans="16:16" x14ac:dyDescent="0.25">
      <c r="P288"/>
    </row>
    <row r="289" spans="16:16" x14ac:dyDescent="0.25">
      <c r="P289"/>
    </row>
  </sheetData>
  <sheetProtection selectLockedCells="1" selectUnlockedCells="1"/>
  <autoFilter ref="A1:CG259" xr:uid="{00000000-0009-0000-0000-000000000000}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2216-81AB-46DB-B12C-678BA746BE2C}">
  <dimension ref="A1:L286"/>
  <sheetViews>
    <sheetView topLeftCell="B1" workbookViewId="0">
      <selection activeCell="K1" sqref="K1:K1048576"/>
    </sheetView>
  </sheetViews>
  <sheetFormatPr defaultRowHeight="13.2" x14ac:dyDescent="0.25"/>
  <cols>
    <col min="1" max="1" width="18.6640625" customWidth="1"/>
    <col min="2" max="2" width="45.33203125" customWidth="1"/>
    <col min="3" max="3" width="18.33203125" customWidth="1"/>
    <col min="4" max="4" width="18.6640625" customWidth="1"/>
    <col min="5" max="5" width="6.88671875" customWidth="1"/>
    <col min="6" max="6" width="19.33203125" customWidth="1"/>
    <col min="7" max="7" width="32.33203125" customWidth="1"/>
    <col min="8" max="9" width="19" customWidth="1"/>
    <col min="10" max="11" width="9.88671875" customWidth="1"/>
    <col min="12" max="12" width="17.44140625" customWidth="1"/>
  </cols>
  <sheetData>
    <row r="1" spans="1:12" ht="79.2" x14ac:dyDescent="0.25">
      <c r="A1" s="9" t="s">
        <v>103</v>
      </c>
      <c r="B1" s="2" t="s">
        <v>86</v>
      </c>
      <c r="C1" s="2" t="s">
        <v>87</v>
      </c>
      <c r="D1" s="2" t="s">
        <v>104</v>
      </c>
      <c r="E1" s="2" t="s">
        <v>105</v>
      </c>
      <c r="F1" s="2" t="s">
        <v>108</v>
      </c>
      <c r="G1" s="12" t="s">
        <v>106</v>
      </c>
      <c r="H1" s="2" t="s">
        <v>111</v>
      </c>
      <c r="I1" s="2" t="s">
        <v>113</v>
      </c>
      <c r="J1" s="2" t="s">
        <v>117</v>
      </c>
      <c r="K1" s="2" t="s">
        <v>118</v>
      </c>
      <c r="L1" s="3" t="s">
        <v>82</v>
      </c>
    </row>
    <row r="2" spans="1:12" x14ac:dyDescent="0.25">
      <c r="A2" s="4">
        <v>1</v>
      </c>
      <c r="B2" s="18" t="s">
        <v>22</v>
      </c>
      <c r="C2" s="4">
        <v>1</v>
      </c>
      <c r="D2" s="4"/>
      <c r="E2" s="4"/>
      <c r="F2" s="4"/>
      <c r="G2" s="4"/>
      <c r="H2" s="4" t="e">
        <f>IF(((#REF!=C2)*AND(A2=C2)),1,0)</f>
        <v>#REF!</v>
      </c>
      <c r="I2" s="4">
        <v>3</v>
      </c>
      <c r="J2" s="4">
        <v>1</v>
      </c>
      <c r="K2" s="4">
        <v>1</v>
      </c>
      <c r="L2" s="5">
        <v>42500</v>
      </c>
    </row>
    <row r="3" spans="1:12" x14ac:dyDescent="0.25">
      <c r="A3" s="4">
        <v>1</v>
      </c>
      <c r="B3" s="19" t="s">
        <v>22</v>
      </c>
      <c r="C3" s="4">
        <v>1</v>
      </c>
      <c r="D3" s="4"/>
      <c r="E3" s="4"/>
      <c r="F3" s="4"/>
      <c r="G3" s="4"/>
      <c r="H3" s="4" t="e">
        <f t="shared" ref="H3" si="0">IF(((#REF!=C3)*AND(A3=C3)),1,0)</f>
        <v>#REF!</v>
      </c>
      <c r="I3" s="4">
        <v>3</v>
      </c>
      <c r="J3" s="4">
        <v>1</v>
      </c>
      <c r="K3" s="4">
        <v>1</v>
      </c>
      <c r="L3" s="5">
        <v>42500</v>
      </c>
    </row>
    <row r="4" spans="1:12" x14ac:dyDescent="0.25">
      <c r="A4" s="4">
        <v>2</v>
      </c>
      <c r="B4" s="18" t="s">
        <v>77</v>
      </c>
      <c r="C4" s="4">
        <v>2</v>
      </c>
      <c r="D4" s="4">
        <v>1</v>
      </c>
      <c r="E4" s="7">
        <v>0.9</v>
      </c>
      <c r="F4" s="4">
        <v>3</v>
      </c>
      <c r="G4" s="4">
        <v>2</v>
      </c>
      <c r="H4" s="4" t="e">
        <f t="shared" ref="H4" si="1">IF(((#REF!=C4)*AND(A4=C4)),1,0)</f>
        <v>#REF!</v>
      </c>
      <c r="I4" s="4">
        <v>5</v>
      </c>
      <c r="J4" s="4">
        <v>1</v>
      </c>
      <c r="K4" s="4">
        <v>1</v>
      </c>
      <c r="L4" s="5">
        <v>42411</v>
      </c>
    </row>
    <row r="5" spans="1:12" x14ac:dyDescent="0.25">
      <c r="A5" s="4">
        <v>1</v>
      </c>
      <c r="B5" s="18" t="s">
        <v>22</v>
      </c>
      <c r="C5" s="4">
        <v>1</v>
      </c>
      <c r="D5" s="4"/>
      <c r="E5" s="4"/>
      <c r="F5" s="4"/>
      <c r="G5" s="4"/>
      <c r="H5" s="4" t="e">
        <f t="shared" ref="H5" si="2">IF(((#REF!=C5)*AND(A5=C5)),1,0)</f>
        <v>#REF!</v>
      </c>
      <c r="I5" s="4">
        <v>3</v>
      </c>
      <c r="J5" s="4">
        <v>1</v>
      </c>
      <c r="K5" s="4">
        <v>1</v>
      </c>
      <c r="L5" s="5">
        <v>42501</v>
      </c>
    </row>
    <row r="6" spans="1:12" x14ac:dyDescent="0.25">
      <c r="A6" s="4">
        <v>1</v>
      </c>
      <c r="B6" s="18" t="s">
        <v>22</v>
      </c>
      <c r="C6" s="4">
        <v>1</v>
      </c>
      <c r="D6" s="4"/>
      <c r="E6" s="4"/>
      <c r="F6" s="4"/>
      <c r="G6" s="4"/>
      <c r="H6" s="4" t="e">
        <f t="shared" ref="H6" si="3">IF(((#REF!=C6)*AND(A6=C6)),1,0)</f>
        <v>#REF!</v>
      </c>
      <c r="I6" s="4">
        <v>3</v>
      </c>
      <c r="J6" s="4">
        <v>1</v>
      </c>
      <c r="K6" s="4">
        <v>1</v>
      </c>
      <c r="L6" s="5">
        <v>42502</v>
      </c>
    </row>
    <row r="7" spans="1:12" x14ac:dyDescent="0.25">
      <c r="A7" s="4">
        <v>1</v>
      </c>
      <c r="B7" s="18" t="s">
        <v>22</v>
      </c>
      <c r="C7" s="4">
        <v>1</v>
      </c>
      <c r="D7" s="4"/>
      <c r="E7" s="4"/>
      <c r="F7" s="4"/>
      <c r="G7" s="4"/>
      <c r="H7" s="4" t="e">
        <f t="shared" ref="H7" si="4">IF(((#REF!=C7)*AND(A7=C7)),1,0)</f>
        <v>#REF!</v>
      </c>
      <c r="I7" s="4">
        <v>3</v>
      </c>
      <c r="J7" s="4">
        <v>1</v>
      </c>
      <c r="K7" s="4">
        <v>1</v>
      </c>
      <c r="L7" s="5">
        <v>42506</v>
      </c>
    </row>
    <row r="8" spans="1:12" x14ac:dyDescent="0.25">
      <c r="A8" s="4">
        <v>2</v>
      </c>
      <c r="B8" s="18" t="s">
        <v>51</v>
      </c>
      <c r="C8" s="4">
        <v>1</v>
      </c>
      <c r="D8" s="4"/>
      <c r="E8" s="4"/>
      <c r="F8" s="4"/>
      <c r="G8" s="4"/>
      <c r="H8" s="4" t="e">
        <f t="shared" ref="H8" si="5">IF(((#REF!=C8)*AND(A8=C8)),1,0)</f>
        <v>#REF!</v>
      </c>
      <c r="I8" s="4">
        <v>3</v>
      </c>
      <c r="J8" s="4">
        <v>1</v>
      </c>
      <c r="K8" s="4">
        <v>1</v>
      </c>
      <c r="L8" s="5">
        <v>42507</v>
      </c>
    </row>
    <row r="9" spans="1:12" x14ac:dyDescent="0.25">
      <c r="A9" s="4">
        <v>1</v>
      </c>
      <c r="B9" s="18" t="s">
        <v>22</v>
      </c>
      <c r="C9" s="4">
        <v>1</v>
      </c>
      <c r="D9" s="4"/>
      <c r="E9" s="4"/>
      <c r="F9" s="4"/>
      <c r="G9" s="4"/>
      <c r="H9" s="4" t="e">
        <f t="shared" ref="H9" si="6">IF(((#REF!=C9)*AND(A9=C9)),1,0)</f>
        <v>#REF!</v>
      </c>
      <c r="I9" s="4">
        <v>3</v>
      </c>
      <c r="J9" s="4">
        <v>1</v>
      </c>
      <c r="K9" s="4">
        <v>1</v>
      </c>
      <c r="L9" s="5">
        <v>42508</v>
      </c>
    </row>
    <row r="10" spans="1:12" x14ac:dyDescent="0.25">
      <c r="A10" s="4">
        <v>2</v>
      </c>
      <c r="B10" s="18" t="s">
        <v>77</v>
      </c>
      <c r="C10" s="4">
        <v>2</v>
      </c>
      <c r="D10" s="4">
        <v>1</v>
      </c>
      <c r="E10" s="7">
        <v>0.2</v>
      </c>
      <c r="F10" s="4">
        <v>2</v>
      </c>
      <c r="G10" s="4">
        <v>2</v>
      </c>
      <c r="H10" s="4" t="e">
        <f t="shared" ref="H10" si="7">IF(((#REF!=C10)*AND(A10=C10)),1,0)</f>
        <v>#REF!</v>
      </c>
      <c r="I10" s="14">
        <v>6</v>
      </c>
      <c r="J10" s="4">
        <v>0</v>
      </c>
      <c r="K10" s="4">
        <v>1</v>
      </c>
      <c r="L10" s="5">
        <v>42508</v>
      </c>
    </row>
    <row r="11" spans="1:12" x14ac:dyDescent="0.25">
      <c r="A11" s="4">
        <v>1</v>
      </c>
      <c r="B11" s="18" t="s">
        <v>77</v>
      </c>
      <c r="C11" s="4">
        <v>2</v>
      </c>
      <c r="D11" s="4">
        <v>3</v>
      </c>
      <c r="E11" s="7">
        <v>0.4</v>
      </c>
      <c r="F11" s="4">
        <v>3</v>
      </c>
      <c r="G11" s="4">
        <v>2</v>
      </c>
      <c r="H11" s="4" t="e">
        <f t="shared" ref="H11" si="8">IF(((#REF!=C11)*AND(A11=C11)),1,0)</f>
        <v>#REF!</v>
      </c>
      <c r="I11" s="13">
        <v>2</v>
      </c>
      <c r="J11" s="4">
        <v>0</v>
      </c>
      <c r="K11" s="4">
        <v>0</v>
      </c>
      <c r="L11" s="5">
        <v>42509</v>
      </c>
    </row>
    <row r="12" spans="1:12" x14ac:dyDescent="0.25">
      <c r="A12" s="4">
        <v>2</v>
      </c>
      <c r="B12" s="18" t="s">
        <v>77</v>
      </c>
      <c r="C12" s="4">
        <v>2</v>
      </c>
      <c r="D12" s="4">
        <v>1</v>
      </c>
      <c r="E12" s="7">
        <v>0.12</v>
      </c>
      <c r="F12" s="4"/>
      <c r="G12" s="4">
        <v>1</v>
      </c>
      <c r="H12" s="4" t="e">
        <f t="shared" ref="H12" si="9">IF(((#REF!=C12)*AND(A12=C12)),1,0)</f>
        <v>#REF!</v>
      </c>
      <c r="I12" s="4">
        <v>5</v>
      </c>
      <c r="J12" s="4">
        <v>1</v>
      </c>
      <c r="K12" s="4">
        <v>1</v>
      </c>
      <c r="L12" s="5">
        <v>42509</v>
      </c>
    </row>
    <row r="13" spans="1:12" x14ac:dyDescent="0.25">
      <c r="A13" s="4">
        <v>1</v>
      </c>
      <c r="B13" s="18" t="s">
        <v>22</v>
      </c>
      <c r="C13" s="4">
        <v>1</v>
      </c>
      <c r="D13" s="4"/>
      <c r="E13" s="4"/>
      <c r="F13" s="4"/>
      <c r="G13" s="4"/>
      <c r="H13" s="4" t="e">
        <f t="shared" ref="H13" si="10">IF(((#REF!=C13)*AND(A13=C13)),1,0)</f>
        <v>#REF!</v>
      </c>
      <c r="I13" s="4">
        <v>3</v>
      </c>
      <c r="J13" s="4">
        <v>1</v>
      </c>
      <c r="K13" s="4">
        <v>1</v>
      </c>
      <c r="L13" s="5">
        <v>42514</v>
      </c>
    </row>
    <row r="14" spans="1:12" x14ac:dyDescent="0.25">
      <c r="A14" s="4">
        <v>1</v>
      </c>
      <c r="B14" s="18" t="s">
        <v>22</v>
      </c>
      <c r="C14" s="4">
        <v>1</v>
      </c>
      <c r="D14" s="4"/>
      <c r="E14" s="7" t="s">
        <v>63</v>
      </c>
      <c r="F14" s="4" t="s">
        <v>63</v>
      </c>
      <c r="G14" s="4"/>
      <c r="H14" s="4" t="e">
        <f t="shared" ref="H14" si="11">IF(((#REF!=C14)*AND(A14=C14)),1,0)</f>
        <v>#REF!</v>
      </c>
      <c r="I14" s="4">
        <v>3</v>
      </c>
      <c r="J14" s="4">
        <v>1</v>
      </c>
      <c r="K14" s="4">
        <v>1</v>
      </c>
      <c r="L14" s="5">
        <v>42527</v>
      </c>
    </row>
    <row r="15" spans="1:12" x14ac:dyDescent="0.25">
      <c r="A15" s="4">
        <v>1</v>
      </c>
      <c r="B15" s="18" t="s">
        <v>22</v>
      </c>
      <c r="C15" s="4">
        <v>1</v>
      </c>
      <c r="D15" s="4"/>
      <c r="E15" s="4"/>
      <c r="F15" s="4"/>
      <c r="G15" s="4"/>
      <c r="H15" s="4" t="e">
        <f t="shared" ref="H15" si="12">IF(((#REF!=C15)*AND(A15=C15)),1,0)</f>
        <v>#REF!</v>
      </c>
      <c r="I15" s="4">
        <v>3</v>
      </c>
      <c r="J15" s="4">
        <v>1</v>
      </c>
      <c r="K15" s="4">
        <v>1</v>
      </c>
      <c r="L15" s="5">
        <v>42529</v>
      </c>
    </row>
    <row r="16" spans="1:12" x14ac:dyDescent="0.25">
      <c r="A16" s="4">
        <v>2</v>
      </c>
      <c r="B16" s="18" t="s">
        <v>77</v>
      </c>
      <c r="C16" s="4">
        <v>2</v>
      </c>
      <c r="D16" s="4">
        <v>1</v>
      </c>
      <c r="E16" s="7">
        <v>0.8</v>
      </c>
      <c r="F16" s="4"/>
      <c r="G16" s="4">
        <v>2</v>
      </c>
      <c r="H16" s="4" t="e">
        <f t="shared" ref="H16" si="13">IF(((#REF!=C16)*AND(A16=C16)),1,0)</f>
        <v>#REF!</v>
      </c>
      <c r="I16" s="4">
        <v>5</v>
      </c>
      <c r="J16" s="4">
        <v>1</v>
      </c>
      <c r="K16" s="4">
        <v>1</v>
      </c>
      <c r="L16" s="5">
        <v>42529</v>
      </c>
    </row>
    <row r="17" spans="1:12" x14ac:dyDescent="0.25">
      <c r="A17" s="4">
        <v>1</v>
      </c>
      <c r="B17" s="19" t="s">
        <v>33</v>
      </c>
      <c r="C17" s="4">
        <v>1</v>
      </c>
      <c r="D17" s="4"/>
      <c r="E17" s="4"/>
      <c r="F17" s="4"/>
      <c r="G17" s="4"/>
      <c r="H17" s="4" t="e">
        <f t="shared" ref="H17" si="14">IF(((#REF!=C17)*AND(A17=C17)),1,0)</f>
        <v>#REF!</v>
      </c>
      <c r="I17" s="4">
        <v>1</v>
      </c>
      <c r="J17" s="4">
        <v>1</v>
      </c>
      <c r="K17" s="4">
        <v>1</v>
      </c>
      <c r="L17" s="5">
        <v>42563</v>
      </c>
    </row>
    <row r="18" spans="1:12" x14ac:dyDescent="0.25">
      <c r="A18" s="4">
        <v>1</v>
      </c>
      <c r="B18" s="19" t="s">
        <v>51</v>
      </c>
      <c r="C18" s="4">
        <v>1</v>
      </c>
      <c r="D18" s="4"/>
      <c r="E18" s="4"/>
      <c r="F18" s="4"/>
      <c r="G18" s="4"/>
      <c r="H18" s="4" t="e">
        <f t="shared" ref="H18" si="15">IF(((#REF!=C18)*AND(A18=C18)),1,0)</f>
        <v>#REF!</v>
      </c>
      <c r="I18" s="4">
        <v>3</v>
      </c>
      <c r="J18" s="4">
        <v>1</v>
      </c>
      <c r="K18" s="4">
        <v>1</v>
      </c>
      <c r="L18" s="5">
        <v>42563</v>
      </c>
    </row>
    <row r="19" spans="1:12" x14ac:dyDescent="0.25">
      <c r="A19" s="4">
        <v>2</v>
      </c>
      <c r="B19" s="18" t="s">
        <v>77</v>
      </c>
      <c r="C19" s="4">
        <v>2</v>
      </c>
      <c r="D19" s="4">
        <v>1</v>
      </c>
      <c r="E19" s="7">
        <v>0.25</v>
      </c>
      <c r="F19" s="4">
        <v>2</v>
      </c>
      <c r="G19" s="4">
        <v>2</v>
      </c>
      <c r="H19" s="4" t="e">
        <f t="shared" ref="H19" si="16">IF(((#REF!=C19)*AND(A19=C19)),1,0)</f>
        <v>#REF!</v>
      </c>
      <c r="I19" s="4">
        <v>5</v>
      </c>
      <c r="J19" s="4">
        <v>1</v>
      </c>
      <c r="K19" s="4">
        <v>1</v>
      </c>
      <c r="L19" s="5">
        <v>42571</v>
      </c>
    </row>
    <row r="20" spans="1:12" x14ac:dyDescent="0.25">
      <c r="A20" s="4">
        <v>1</v>
      </c>
      <c r="B20" s="18" t="s">
        <v>22</v>
      </c>
      <c r="C20" s="4">
        <v>1</v>
      </c>
      <c r="D20" s="4"/>
      <c r="E20" s="4"/>
      <c r="F20" s="4"/>
      <c r="G20" s="4"/>
      <c r="H20" s="4" t="e">
        <f t="shared" ref="H20" si="17">IF(((#REF!=C20)*AND(A20=C20)),1,0)</f>
        <v>#REF!</v>
      </c>
      <c r="I20" s="4">
        <v>3</v>
      </c>
      <c r="J20" s="4">
        <v>1</v>
      </c>
      <c r="K20" s="4">
        <v>1</v>
      </c>
      <c r="L20" s="5">
        <v>42571</v>
      </c>
    </row>
    <row r="21" spans="1:12" x14ac:dyDescent="0.25">
      <c r="A21" s="4">
        <v>2</v>
      </c>
      <c r="B21" s="18" t="s">
        <v>77</v>
      </c>
      <c r="C21" s="4">
        <v>2</v>
      </c>
      <c r="D21" s="4">
        <v>3</v>
      </c>
      <c r="E21" s="7">
        <v>0.4</v>
      </c>
      <c r="F21" s="4">
        <v>1</v>
      </c>
      <c r="G21" s="4">
        <v>2</v>
      </c>
      <c r="H21" s="4" t="e">
        <f t="shared" ref="H21" si="18">IF(((#REF!=C21)*AND(A21=C21)),1,0)</f>
        <v>#REF!</v>
      </c>
      <c r="I21" s="4">
        <v>5</v>
      </c>
      <c r="J21" s="4">
        <v>1</v>
      </c>
      <c r="K21" s="4">
        <v>1</v>
      </c>
      <c r="L21" s="5">
        <v>42572</v>
      </c>
    </row>
    <row r="22" spans="1:12" x14ac:dyDescent="0.25">
      <c r="A22" s="4">
        <v>2</v>
      </c>
      <c r="B22" s="18" t="s">
        <v>77</v>
      </c>
      <c r="C22" s="4">
        <v>2</v>
      </c>
      <c r="D22" s="4">
        <v>1</v>
      </c>
      <c r="E22" s="7">
        <v>0.15</v>
      </c>
      <c r="F22" s="4">
        <v>2</v>
      </c>
      <c r="G22" s="4">
        <v>1</v>
      </c>
      <c r="H22" s="4" t="e">
        <f t="shared" ref="H22" si="19">IF(((#REF!=C22)*AND(A22=C22)),1,0)</f>
        <v>#REF!</v>
      </c>
      <c r="I22" s="4">
        <v>5</v>
      </c>
      <c r="J22" s="4">
        <v>1</v>
      </c>
      <c r="K22" s="4">
        <v>1</v>
      </c>
      <c r="L22" s="5">
        <v>42572</v>
      </c>
    </row>
    <row r="23" spans="1:12" x14ac:dyDescent="0.25">
      <c r="A23" s="4">
        <v>2</v>
      </c>
      <c r="B23" s="18" t="s">
        <v>77</v>
      </c>
      <c r="C23" s="4">
        <v>2</v>
      </c>
      <c r="D23" s="4" t="s">
        <v>79</v>
      </c>
      <c r="E23" s="7">
        <v>0.2</v>
      </c>
      <c r="F23" s="4">
        <v>2</v>
      </c>
      <c r="G23" s="4">
        <v>2</v>
      </c>
      <c r="H23" s="4" t="e">
        <f t="shared" ref="H23" si="20">IF(((#REF!=C23)*AND(A23=C23)),1,0)</f>
        <v>#REF!</v>
      </c>
      <c r="I23" s="4">
        <v>5</v>
      </c>
      <c r="J23" s="4">
        <v>1</v>
      </c>
      <c r="K23" s="4">
        <v>1</v>
      </c>
      <c r="L23" s="5">
        <v>42576</v>
      </c>
    </row>
    <row r="24" spans="1:12" x14ac:dyDescent="0.25">
      <c r="A24" s="4">
        <v>2</v>
      </c>
      <c r="B24" s="18" t="s">
        <v>77</v>
      </c>
      <c r="C24" s="4">
        <v>2</v>
      </c>
      <c r="D24" s="4">
        <v>1</v>
      </c>
      <c r="E24" s="7">
        <v>0.2</v>
      </c>
      <c r="F24" s="4">
        <v>2</v>
      </c>
      <c r="G24" s="4">
        <v>2</v>
      </c>
      <c r="H24" s="4" t="e">
        <f t="shared" ref="H24" si="21">IF(((#REF!=C24)*AND(A24=C24)),1,0)</f>
        <v>#REF!</v>
      </c>
      <c r="I24" s="14">
        <v>6</v>
      </c>
      <c r="J24" s="4">
        <v>0</v>
      </c>
      <c r="K24" s="4">
        <v>1</v>
      </c>
      <c r="L24" s="5">
        <v>42576</v>
      </c>
    </row>
    <row r="25" spans="1:12" x14ac:dyDescent="0.25">
      <c r="A25" s="4">
        <v>1</v>
      </c>
      <c r="B25" s="18" t="s">
        <v>22</v>
      </c>
      <c r="C25" s="4">
        <v>1</v>
      </c>
      <c r="D25" s="4"/>
      <c r="E25" s="4"/>
      <c r="F25" s="4"/>
      <c r="G25" s="4"/>
      <c r="H25" s="4" t="e">
        <f t="shared" ref="H25" si="22">IF(((#REF!=C25)*AND(A25=C25)),1,0)</f>
        <v>#REF!</v>
      </c>
      <c r="I25" s="4">
        <v>3</v>
      </c>
      <c r="J25" s="4">
        <v>1</v>
      </c>
      <c r="K25" s="4">
        <v>1</v>
      </c>
      <c r="L25" s="5">
        <v>42590</v>
      </c>
    </row>
    <row r="26" spans="1:12" x14ac:dyDescent="0.25">
      <c r="A26" s="4">
        <v>1</v>
      </c>
      <c r="B26" s="19" t="s">
        <v>52</v>
      </c>
      <c r="C26" s="4">
        <v>1</v>
      </c>
      <c r="D26" s="4"/>
      <c r="E26" s="4"/>
      <c r="F26" s="4"/>
      <c r="G26" s="4"/>
      <c r="H26" s="4" t="e">
        <f t="shared" ref="H26" si="23">IF(((#REF!=C26)*AND(A26=C26)),1,0)</f>
        <v>#REF!</v>
      </c>
      <c r="I26" s="4">
        <v>2</v>
      </c>
      <c r="J26" s="4">
        <v>1</v>
      </c>
      <c r="K26" s="4">
        <v>1</v>
      </c>
      <c r="L26" s="5">
        <v>42590</v>
      </c>
    </row>
    <row r="27" spans="1:12" x14ac:dyDescent="0.25">
      <c r="A27" s="4">
        <v>1</v>
      </c>
      <c r="B27" s="18" t="s">
        <v>22</v>
      </c>
      <c r="C27" s="4">
        <v>1</v>
      </c>
      <c r="D27" s="4"/>
      <c r="E27" s="4"/>
      <c r="F27" s="4"/>
      <c r="G27" s="4"/>
      <c r="H27" s="4" t="e">
        <f t="shared" ref="H27" si="24">IF(((#REF!=C27)*AND(A27=C27)),1,0)</f>
        <v>#REF!</v>
      </c>
      <c r="I27" s="4">
        <v>3</v>
      </c>
      <c r="J27" s="4">
        <v>1</v>
      </c>
      <c r="K27" s="4">
        <v>1</v>
      </c>
      <c r="L27" s="5">
        <v>42599</v>
      </c>
    </row>
    <row r="28" spans="1:12" x14ac:dyDescent="0.25">
      <c r="A28" s="4">
        <v>1</v>
      </c>
      <c r="B28" s="18" t="s">
        <v>33</v>
      </c>
      <c r="C28" s="4">
        <v>1</v>
      </c>
      <c r="D28" s="4"/>
      <c r="E28" s="4"/>
      <c r="F28" s="4"/>
      <c r="G28" s="4"/>
      <c r="H28" s="4" t="e">
        <f t="shared" ref="H28" si="25">IF(((#REF!=C28)*AND(A28=C28)),1,0)</f>
        <v>#REF!</v>
      </c>
      <c r="I28" s="4">
        <v>1</v>
      </c>
      <c r="J28" s="4">
        <v>1</v>
      </c>
      <c r="K28" s="4">
        <v>1</v>
      </c>
      <c r="L28" s="5">
        <v>42600</v>
      </c>
    </row>
    <row r="29" spans="1:12" x14ac:dyDescent="0.25">
      <c r="A29" s="4">
        <v>2</v>
      </c>
      <c r="B29" s="18" t="s">
        <v>77</v>
      </c>
      <c r="C29" s="4">
        <v>2</v>
      </c>
      <c r="D29" s="4">
        <v>1</v>
      </c>
      <c r="E29" s="7">
        <v>0.4</v>
      </c>
      <c r="F29" s="4">
        <v>3</v>
      </c>
      <c r="G29" s="4">
        <v>4</v>
      </c>
      <c r="H29" s="4" t="e">
        <f t="shared" ref="H29" si="26">IF(((#REF!=C29)*AND(A29=C29)),1,0)</f>
        <v>#REF!</v>
      </c>
      <c r="I29" s="15">
        <v>3</v>
      </c>
      <c r="J29" s="4">
        <v>1</v>
      </c>
      <c r="K29" s="4">
        <v>1</v>
      </c>
      <c r="L29" s="5">
        <v>42598</v>
      </c>
    </row>
    <row r="30" spans="1:12" x14ac:dyDescent="0.25">
      <c r="A30" s="4">
        <v>2</v>
      </c>
      <c r="B30" s="18" t="s">
        <v>77</v>
      </c>
      <c r="C30" s="4">
        <v>2</v>
      </c>
      <c r="D30" s="4">
        <v>1</v>
      </c>
      <c r="E30" s="7">
        <v>0.3</v>
      </c>
      <c r="F30" s="4">
        <v>2</v>
      </c>
      <c r="G30" s="4">
        <v>2</v>
      </c>
      <c r="H30" s="4" t="e">
        <f t="shared" ref="H30" si="27">IF(((#REF!=C30)*AND(A30=C30)),1,0)</f>
        <v>#REF!</v>
      </c>
      <c r="I30" s="4">
        <v>5</v>
      </c>
      <c r="J30" s="4">
        <v>1</v>
      </c>
      <c r="K30" s="4">
        <v>1</v>
      </c>
      <c r="L30" s="5">
        <v>42604</v>
      </c>
    </row>
    <row r="31" spans="1:12" x14ac:dyDescent="0.25">
      <c r="A31" s="4">
        <v>1</v>
      </c>
      <c r="B31" s="18" t="s">
        <v>22</v>
      </c>
      <c r="C31" s="4">
        <v>1</v>
      </c>
      <c r="D31" s="4"/>
      <c r="E31" s="4"/>
      <c r="F31" s="4"/>
      <c r="G31" s="4"/>
      <c r="H31" s="4" t="e">
        <f t="shared" ref="H31" si="28">IF(((#REF!=C31)*AND(A31=C31)),1,0)</f>
        <v>#REF!</v>
      </c>
      <c r="I31" s="4">
        <v>3</v>
      </c>
      <c r="J31" s="4">
        <v>1</v>
      </c>
      <c r="K31" s="4">
        <v>1</v>
      </c>
      <c r="L31" s="5">
        <v>42514</v>
      </c>
    </row>
    <row r="32" spans="1:12" x14ac:dyDescent="0.25">
      <c r="A32" s="4">
        <v>2</v>
      </c>
      <c r="B32" s="18" t="s">
        <v>77</v>
      </c>
      <c r="C32" s="4">
        <v>2</v>
      </c>
      <c r="D32" s="4">
        <v>1</v>
      </c>
      <c r="E32" s="7">
        <v>0.02</v>
      </c>
      <c r="F32" s="4">
        <v>2</v>
      </c>
      <c r="G32" s="4">
        <v>1</v>
      </c>
      <c r="H32" s="4" t="e">
        <f t="shared" ref="H32" si="29">IF(((#REF!=C32)*AND(A32=C32)),1,0)</f>
        <v>#REF!</v>
      </c>
      <c r="I32" s="4">
        <v>5</v>
      </c>
      <c r="J32" s="4">
        <v>1</v>
      </c>
      <c r="K32" s="4">
        <v>1</v>
      </c>
      <c r="L32" s="5">
        <v>42327</v>
      </c>
    </row>
    <row r="33" spans="1:12" x14ac:dyDescent="0.25">
      <c r="A33" s="4">
        <v>1</v>
      </c>
      <c r="B33" s="18" t="s">
        <v>53</v>
      </c>
      <c r="C33" s="4">
        <v>1</v>
      </c>
      <c r="D33" s="4"/>
      <c r="E33" s="4"/>
      <c r="F33" s="4"/>
      <c r="G33" s="4"/>
      <c r="H33" s="4" t="e">
        <f t="shared" ref="H33" si="30">IF(((#REF!=C33)*AND(A33=C33)),1,0)</f>
        <v>#REF!</v>
      </c>
      <c r="I33" s="14">
        <v>3</v>
      </c>
      <c r="J33" s="4">
        <v>0</v>
      </c>
      <c r="K33" s="4">
        <v>1</v>
      </c>
      <c r="L33" s="5">
        <v>42331</v>
      </c>
    </row>
    <row r="34" spans="1:12" x14ac:dyDescent="0.25">
      <c r="A34" s="4">
        <v>1</v>
      </c>
      <c r="B34" s="18" t="s">
        <v>22</v>
      </c>
      <c r="C34" s="4">
        <v>1</v>
      </c>
      <c r="D34" s="4"/>
      <c r="E34" s="4"/>
      <c r="F34" s="4"/>
      <c r="G34" s="4"/>
      <c r="H34" s="4" t="e">
        <f t="shared" ref="H34" si="31">IF(((#REF!=C34)*AND(A34=C34)),1,0)</f>
        <v>#REF!</v>
      </c>
      <c r="I34" s="4">
        <v>3</v>
      </c>
      <c r="J34" s="4">
        <v>1</v>
      </c>
      <c r="K34" s="4">
        <v>1</v>
      </c>
      <c r="L34" s="5">
        <v>42283</v>
      </c>
    </row>
    <row r="35" spans="1:12" x14ac:dyDescent="0.25">
      <c r="A35" s="4">
        <v>2</v>
      </c>
      <c r="B35" s="18" t="s">
        <v>77</v>
      </c>
      <c r="C35" s="4">
        <v>2</v>
      </c>
      <c r="D35" s="4">
        <v>1</v>
      </c>
      <c r="E35" s="7">
        <v>0.7</v>
      </c>
      <c r="F35" s="4">
        <v>3</v>
      </c>
      <c r="G35" s="4">
        <v>3</v>
      </c>
      <c r="H35" s="4" t="e">
        <f t="shared" ref="H35" si="32">IF(((#REF!=C35)*AND(A35=C35)),1,0)</f>
        <v>#REF!</v>
      </c>
      <c r="I35" s="4">
        <v>5</v>
      </c>
      <c r="J35" s="4">
        <v>1</v>
      </c>
      <c r="K35" s="4">
        <v>1</v>
      </c>
      <c r="L35" s="5">
        <v>42606</v>
      </c>
    </row>
    <row r="36" spans="1:12" x14ac:dyDescent="0.25">
      <c r="A36" s="4">
        <v>1</v>
      </c>
      <c r="B36" s="18" t="s">
        <v>22</v>
      </c>
      <c r="C36" s="4">
        <v>1</v>
      </c>
      <c r="D36" s="4"/>
      <c r="E36" s="4"/>
      <c r="F36" s="4"/>
      <c r="G36" s="4"/>
      <c r="H36" s="4" t="e">
        <f t="shared" ref="H36" si="33">IF(((#REF!=C36)*AND(A36=C36)),1,0)</f>
        <v>#REF!</v>
      </c>
      <c r="I36" s="4">
        <v>3</v>
      </c>
      <c r="J36" s="4">
        <v>1</v>
      </c>
      <c r="K36" s="4">
        <v>1</v>
      </c>
      <c r="L36" s="5">
        <v>42612</v>
      </c>
    </row>
    <row r="37" spans="1:12" x14ac:dyDescent="0.25">
      <c r="A37" s="4">
        <v>2</v>
      </c>
      <c r="B37" s="19" t="s">
        <v>44</v>
      </c>
      <c r="C37" s="4">
        <v>2</v>
      </c>
      <c r="D37" s="4">
        <v>1</v>
      </c>
      <c r="E37" s="7">
        <v>0.3</v>
      </c>
      <c r="F37" s="4">
        <v>3</v>
      </c>
      <c r="G37" s="4">
        <v>2</v>
      </c>
      <c r="H37" s="4" t="e">
        <f t="shared" ref="H37" si="34">IF(((#REF!=C37)*AND(A37=C37)),1,0)</f>
        <v>#REF!</v>
      </c>
      <c r="I37" s="4">
        <v>4</v>
      </c>
      <c r="J37" s="4">
        <v>1</v>
      </c>
      <c r="K37" s="4">
        <v>1</v>
      </c>
      <c r="L37" s="5">
        <v>42618</v>
      </c>
    </row>
    <row r="38" spans="1:12" x14ac:dyDescent="0.25">
      <c r="A38" s="4">
        <v>2</v>
      </c>
      <c r="B38" s="18" t="s">
        <v>77</v>
      </c>
      <c r="C38" s="4">
        <v>2</v>
      </c>
      <c r="D38" s="4">
        <v>1</v>
      </c>
      <c r="E38" s="7">
        <v>0.45</v>
      </c>
      <c r="F38" s="4"/>
      <c r="G38" s="4">
        <v>2</v>
      </c>
      <c r="H38" s="4" t="e">
        <f t="shared" ref="H38" si="35">IF(((#REF!=C38)*AND(A38=C38)),1,0)</f>
        <v>#REF!</v>
      </c>
      <c r="I38" s="4">
        <v>5</v>
      </c>
      <c r="J38" s="4">
        <v>1</v>
      </c>
      <c r="K38" s="4">
        <v>1</v>
      </c>
      <c r="L38" s="4" t="s">
        <v>76</v>
      </c>
    </row>
    <row r="39" spans="1:12" x14ac:dyDescent="0.25">
      <c r="A39" s="4">
        <v>2</v>
      </c>
      <c r="B39" s="18" t="s">
        <v>77</v>
      </c>
      <c r="C39" s="4">
        <v>2</v>
      </c>
      <c r="D39" s="4">
        <v>1</v>
      </c>
      <c r="E39" s="7">
        <v>0.7</v>
      </c>
      <c r="F39" s="4">
        <v>2</v>
      </c>
      <c r="G39" s="4">
        <v>2</v>
      </c>
      <c r="H39" s="4" t="e">
        <f t="shared" ref="H39" si="36">IF(((#REF!=C39)*AND(A39=C39)),1,0)</f>
        <v>#REF!</v>
      </c>
      <c r="I39" s="4">
        <v>5</v>
      </c>
      <c r="J39" s="4">
        <v>1</v>
      </c>
      <c r="K39" s="4">
        <v>1</v>
      </c>
      <c r="L39" s="5">
        <v>42626</v>
      </c>
    </row>
    <row r="40" spans="1:12" x14ac:dyDescent="0.25">
      <c r="A40" s="4">
        <v>1</v>
      </c>
      <c r="B40" s="18" t="s">
        <v>22</v>
      </c>
      <c r="C40" s="4">
        <v>1</v>
      </c>
      <c r="D40" s="4"/>
      <c r="E40" s="4"/>
      <c r="F40" s="4"/>
      <c r="G40" s="4"/>
      <c r="H40" s="4" t="e">
        <f t="shared" ref="H40" si="37">IF(((#REF!=C40)*AND(A40=C40)),1,0)</f>
        <v>#REF!</v>
      </c>
      <c r="I40" s="4">
        <v>3</v>
      </c>
      <c r="J40" s="4">
        <v>1</v>
      </c>
      <c r="K40" s="4">
        <v>1</v>
      </c>
      <c r="L40" s="5">
        <v>42655</v>
      </c>
    </row>
    <row r="41" spans="1:12" x14ac:dyDescent="0.25">
      <c r="A41" s="4">
        <v>1</v>
      </c>
      <c r="B41" s="18" t="s">
        <v>22</v>
      </c>
      <c r="C41" s="4">
        <v>1</v>
      </c>
      <c r="D41" s="4"/>
      <c r="E41" s="4"/>
      <c r="F41" s="4"/>
      <c r="G41" s="4"/>
      <c r="H41" s="4" t="e">
        <f t="shared" ref="H41" si="38">IF(((#REF!=C41)*AND(A41=C41)),1,0)</f>
        <v>#REF!</v>
      </c>
      <c r="I41" s="4">
        <v>3</v>
      </c>
      <c r="J41" s="4">
        <v>1</v>
      </c>
      <c r="K41" s="4">
        <v>1</v>
      </c>
      <c r="L41" s="5">
        <v>42660</v>
      </c>
    </row>
    <row r="42" spans="1:12" x14ac:dyDescent="0.25">
      <c r="A42" s="4">
        <v>1</v>
      </c>
      <c r="B42" s="18" t="s">
        <v>39</v>
      </c>
      <c r="C42" s="4">
        <v>1</v>
      </c>
      <c r="D42" s="4"/>
      <c r="E42" s="4"/>
      <c r="F42" s="4"/>
      <c r="G42" s="4"/>
      <c r="H42" s="4" t="e">
        <f t="shared" ref="H42" si="39">IF(((#REF!=C42)*AND(A42=C42)),1,0)</f>
        <v>#REF!</v>
      </c>
      <c r="I42" s="14">
        <v>1</v>
      </c>
      <c r="J42" s="4">
        <v>0</v>
      </c>
      <c r="K42" s="4">
        <v>1</v>
      </c>
      <c r="L42" s="5">
        <v>42662</v>
      </c>
    </row>
    <row r="43" spans="1:12" x14ac:dyDescent="0.25">
      <c r="A43" s="4">
        <v>1</v>
      </c>
      <c r="B43" s="18" t="s">
        <v>52</v>
      </c>
      <c r="C43" s="4">
        <v>1</v>
      </c>
      <c r="D43" s="4"/>
      <c r="E43" s="4"/>
      <c r="F43" s="4"/>
      <c r="G43" s="4"/>
      <c r="H43" s="4" t="e">
        <f t="shared" ref="H43" si="40">IF(((#REF!=C43)*AND(A43=C43)),1,0)</f>
        <v>#REF!</v>
      </c>
      <c r="I43" s="4">
        <v>2</v>
      </c>
      <c r="J43" s="4">
        <v>1</v>
      </c>
      <c r="K43" s="4">
        <v>1</v>
      </c>
      <c r="L43" s="5">
        <v>42676</v>
      </c>
    </row>
    <row r="44" spans="1:12" x14ac:dyDescent="0.25">
      <c r="A44" s="4">
        <v>2</v>
      </c>
      <c r="B44" s="18" t="s">
        <v>45</v>
      </c>
      <c r="C44" s="4">
        <v>2</v>
      </c>
      <c r="D44" s="4">
        <v>1</v>
      </c>
      <c r="E44" s="4"/>
      <c r="F44" s="4"/>
      <c r="G44" s="4" t="s">
        <v>63</v>
      </c>
      <c r="H44" s="4" t="e">
        <f t="shared" ref="H44" si="41">IF(((#REF!=C44)*AND(A44=C44)),1,0)</f>
        <v>#REF!</v>
      </c>
      <c r="I44" s="4">
        <v>4</v>
      </c>
      <c r="J44" s="4">
        <v>1</v>
      </c>
      <c r="K44" s="4">
        <v>1</v>
      </c>
      <c r="L44" s="5">
        <v>42676</v>
      </c>
    </row>
    <row r="45" spans="1:12" x14ac:dyDescent="0.25">
      <c r="A45" s="4">
        <v>1</v>
      </c>
      <c r="B45" s="18" t="s">
        <v>33</v>
      </c>
      <c r="C45" s="4">
        <v>1</v>
      </c>
      <c r="D45" s="4"/>
      <c r="E45" s="4"/>
      <c r="F45" s="4"/>
      <c r="G45" s="4"/>
      <c r="H45" s="4" t="e">
        <f t="shared" ref="H45" si="42">IF(((#REF!=C45)*AND(A45=C45)),1,0)</f>
        <v>#REF!</v>
      </c>
      <c r="I45" s="4">
        <v>1</v>
      </c>
      <c r="J45" s="4">
        <v>1</v>
      </c>
      <c r="K45" s="4">
        <v>1</v>
      </c>
      <c r="L45" s="5">
        <v>42676</v>
      </c>
    </row>
    <row r="46" spans="1:12" x14ac:dyDescent="0.25">
      <c r="A46" s="4">
        <v>2</v>
      </c>
      <c r="B46" s="18" t="s">
        <v>44</v>
      </c>
      <c r="C46" s="4">
        <v>2</v>
      </c>
      <c r="D46" s="4">
        <v>1</v>
      </c>
      <c r="E46" s="4"/>
      <c r="F46" s="4">
        <v>3</v>
      </c>
      <c r="G46" s="4">
        <v>4</v>
      </c>
      <c r="H46" s="4" t="e">
        <f t="shared" ref="H46" si="43">IF(((#REF!=C46)*AND(A46=C46)),1,0)</f>
        <v>#REF!</v>
      </c>
      <c r="I46" s="13">
        <v>1</v>
      </c>
      <c r="J46" s="4">
        <v>0</v>
      </c>
      <c r="K46" s="4">
        <v>0</v>
      </c>
      <c r="L46" s="5">
        <v>42285</v>
      </c>
    </row>
    <row r="47" spans="1:12" x14ac:dyDescent="0.25">
      <c r="A47" s="4">
        <v>1</v>
      </c>
      <c r="B47" s="18" t="s">
        <v>53</v>
      </c>
      <c r="C47" s="4">
        <v>1</v>
      </c>
      <c r="D47" s="4"/>
      <c r="E47" s="4"/>
      <c r="F47" s="4"/>
      <c r="G47" s="4"/>
      <c r="H47" s="4" t="e">
        <f t="shared" ref="H47" si="44">IF(((#REF!=C47)*AND(A47=C47)),1,0)</f>
        <v>#REF!</v>
      </c>
      <c r="I47" s="4">
        <v>1</v>
      </c>
      <c r="J47" s="4">
        <v>1</v>
      </c>
      <c r="K47" s="4">
        <v>1</v>
      </c>
      <c r="L47" s="5">
        <v>42061</v>
      </c>
    </row>
    <row r="48" spans="1:12" x14ac:dyDescent="0.25">
      <c r="A48" s="4">
        <v>1</v>
      </c>
      <c r="B48" s="18" t="s">
        <v>53</v>
      </c>
      <c r="C48" s="4">
        <v>1</v>
      </c>
      <c r="D48" s="4"/>
      <c r="E48" s="4"/>
      <c r="F48" s="4"/>
      <c r="G48" s="4"/>
      <c r="H48" s="4" t="e">
        <f t="shared" ref="H48" si="45">IF(((#REF!=C48)*AND(A48=C48)),1,0)</f>
        <v>#REF!</v>
      </c>
      <c r="I48" s="4">
        <v>1</v>
      </c>
      <c r="J48" s="4">
        <v>1</v>
      </c>
      <c r="K48" s="4">
        <v>1</v>
      </c>
      <c r="L48" s="5">
        <v>42535</v>
      </c>
    </row>
    <row r="49" spans="1:12" x14ac:dyDescent="0.25">
      <c r="A49" s="4">
        <v>2</v>
      </c>
      <c r="B49" s="18" t="s">
        <v>51</v>
      </c>
      <c r="C49" s="4">
        <v>1</v>
      </c>
      <c r="D49" s="4"/>
      <c r="E49" s="4"/>
      <c r="F49" s="4"/>
      <c r="G49" s="4"/>
      <c r="H49" s="4" t="e">
        <f t="shared" ref="H49" si="46">IF(((#REF!=C49)*AND(A49=C49)),1,0)</f>
        <v>#REF!</v>
      </c>
      <c r="I49" s="4">
        <v>3</v>
      </c>
      <c r="J49" s="4">
        <v>1</v>
      </c>
      <c r="K49" s="4">
        <v>1</v>
      </c>
      <c r="L49" s="5">
        <v>42457</v>
      </c>
    </row>
    <row r="50" spans="1:12" x14ac:dyDescent="0.25">
      <c r="A50" s="4">
        <v>1</v>
      </c>
      <c r="B50" s="18" t="s">
        <v>22</v>
      </c>
      <c r="C50" s="4">
        <v>1</v>
      </c>
      <c r="D50" s="4"/>
      <c r="E50" s="4"/>
      <c r="F50" s="4"/>
      <c r="G50" s="4"/>
      <c r="H50" s="4" t="e">
        <f t="shared" ref="H50" si="47">IF(((#REF!=C50)*AND(A50=C50)),1,0)</f>
        <v>#REF!</v>
      </c>
      <c r="I50" s="4">
        <v>3</v>
      </c>
      <c r="J50" s="4">
        <v>1</v>
      </c>
      <c r="K50" s="4">
        <v>1</v>
      </c>
      <c r="L50" s="5">
        <v>42065</v>
      </c>
    </row>
    <row r="51" spans="1:12" x14ac:dyDescent="0.25">
      <c r="A51" s="4">
        <v>1</v>
      </c>
      <c r="B51" s="18" t="s">
        <v>22</v>
      </c>
      <c r="C51" s="4">
        <v>1</v>
      </c>
      <c r="D51" s="4"/>
      <c r="E51" s="4"/>
      <c r="F51" s="4"/>
      <c r="G51" s="4"/>
      <c r="H51" s="4" t="e">
        <f t="shared" ref="H51" si="48">IF(((#REF!=C51)*AND(A51=C51)),1,0)</f>
        <v>#REF!</v>
      </c>
      <c r="I51" s="4">
        <v>3</v>
      </c>
      <c r="J51" s="4">
        <v>1</v>
      </c>
      <c r="K51" s="4">
        <v>1</v>
      </c>
      <c r="L51" s="5">
        <v>42292</v>
      </c>
    </row>
    <row r="52" spans="1:12" x14ac:dyDescent="0.25">
      <c r="A52" s="4">
        <v>2</v>
      </c>
      <c r="B52" s="18" t="s">
        <v>77</v>
      </c>
      <c r="C52" s="4">
        <v>2</v>
      </c>
      <c r="D52" s="4">
        <v>1</v>
      </c>
      <c r="E52" s="7">
        <v>0.2</v>
      </c>
      <c r="F52" s="4">
        <v>2</v>
      </c>
      <c r="G52" s="4">
        <v>2</v>
      </c>
      <c r="H52" s="4" t="e">
        <f t="shared" ref="H52" si="49">IF(((#REF!=C52)*AND(A52=C52)),1,0)</f>
        <v>#REF!</v>
      </c>
      <c r="I52" s="16" t="s">
        <v>116</v>
      </c>
      <c r="J52" s="4">
        <v>0</v>
      </c>
      <c r="K52" s="4">
        <v>1</v>
      </c>
      <c r="L52" s="5">
        <v>42445</v>
      </c>
    </row>
    <row r="53" spans="1:12" x14ac:dyDescent="0.25">
      <c r="A53" s="4">
        <v>1</v>
      </c>
      <c r="B53" s="18" t="s">
        <v>20</v>
      </c>
      <c r="C53" s="4">
        <v>1</v>
      </c>
      <c r="D53" s="4"/>
      <c r="E53" s="4"/>
      <c r="F53" s="4"/>
      <c r="G53" s="4"/>
      <c r="H53" s="4" t="e">
        <f t="shared" ref="H53" si="50">IF(((#REF!=C53)*AND(A53=C53)),1,0)</f>
        <v>#REF!</v>
      </c>
      <c r="I53" s="14">
        <v>2</v>
      </c>
      <c r="J53" s="4">
        <v>0</v>
      </c>
      <c r="K53" s="4">
        <v>1</v>
      </c>
      <c r="L53" s="5">
        <v>42688</v>
      </c>
    </row>
    <row r="54" spans="1:12" x14ac:dyDescent="0.25">
      <c r="A54" s="4">
        <v>1</v>
      </c>
      <c r="B54" s="18" t="s">
        <v>8</v>
      </c>
      <c r="C54" s="4">
        <v>1</v>
      </c>
      <c r="D54" s="4"/>
      <c r="E54" s="4"/>
      <c r="F54" s="4"/>
      <c r="G54" s="4"/>
      <c r="H54" s="4" t="e">
        <f t="shared" ref="H54" si="51">IF(((#REF!=C54)*AND(A54=C54)),1,0)</f>
        <v>#REF!</v>
      </c>
      <c r="I54" s="14">
        <v>2</v>
      </c>
      <c r="J54" s="4">
        <v>0</v>
      </c>
      <c r="K54" s="4">
        <v>1</v>
      </c>
      <c r="L54" s="5">
        <v>42688</v>
      </c>
    </row>
    <row r="55" spans="1:12" x14ac:dyDescent="0.25">
      <c r="A55" s="4">
        <v>1</v>
      </c>
      <c r="B55" s="18" t="s">
        <v>22</v>
      </c>
      <c r="C55" s="4">
        <v>1</v>
      </c>
      <c r="D55" s="4"/>
      <c r="E55" s="4"/>
      <c r="F55" s="4"/>
      <c r="G55" s="4"/>
      <c r="H55" s="4" t="e">
        <f t="shared" ref="H55" si="52">IF(((#REF!=C55)*AND(A55=C55)),1,0)</f>
        <v>#REF!</v>
      </c>
      <c r="I55" s="4">
        <v>3</v>
      </c>
      <c r="J55" s="4">
        <v>1</v>
      </c>
      <c r="K55" s="4">
        <v>1</v>
      </c>
      <c r="L55" s="5">
        <v>42689</v>
      </c>
    </row>
    <row r="56" spans="1:12" x14ac:dyDescent="0.25">
      <c r="A56" s="4">
        <v>2</v>
      </c>
      <c r="B56" s="18" t="s">
        <v>77</v>
      </c>
      <c r="C56" s="4">
        <v>2</v>
      </c>
      <c r="D56" s="4">
        <v>1</v>
      </c>
      <c r="E56" s="4"/>
      <c r="F56" s="4">
        <v>2</v>
      </c>
      <c r="G56" s="4">
        <v>1</v>
      </c>
      <c r="H56" s="4" t="e">
        <f t="shared" ref="H56" si="53">IF(((#REF!=C56)*AND(A56=C56)),1,0)</f>
        <v>#REF!</v>
      </c>
      <c r="I56" s="4">
        <v>5</v>
      </c>
      <c r="J56" s="4">
        <v>1</v>
      </c>
      <c r="K56" s="4">
        <v>1</v>
      </c>
      <c r="L56" s="5">
        <v>42689</v>
      </c>
    </row>
    <row r="57" spans="1:12" x14ac:dyDescent="0.25">
      <c r="A57" s="4">
        <v>2</v>
      </c>
      <c r="B57" s="18" t="s">
        <v>51</v>
      </c>
      <c r="C57" s="4">
        <v>1</v>
      </c>
      <c r="D57" s="4"/>
      <c r="E57" s="4"/>
      <c r="F57" s="4"/>
      <c r="G57" s="4"/>
      <c r="H57" s="4" t="e">
        <f t="shared" ref="H57" si="54">IF(((#REF!=C57)*AND(A57=C57)),1,0)</f>
        <v>#REF!</v>
      </c>
      <c r="I57" s="4">
        <v>3</v>
      </c>
      <c r="J57" s="4">
        <v>1</v>
      </c>
      <c r="K57" s="4">
        <v>1</v>
      </c>
      <c r="L57" s="5">
        <v>42689</v>
      </c>
    </row>
    <row r="58" spans="1:12" x14ac:dyDescent="0.25">
      <c r="A58" s="4">
        <v>2</v>
      </c>
      <c r="B58" s="18" t="s">
        <v>77</v>
      </c>
      <c r="C58" s="4">
        <v>2</v>
      </c>
      <c r="D58" s="4">
        <v>1</v>
      </c>
      <c r="E58" s="7">
        <v>0.1</v>
      </c>
      <c r="F58" s="4">
        <v>2</v>
      </c>
      <c r="G58" s="4">
        <v>1</v>
      </c>
      <c r="H58" s="4" t="e">
        <f t="shared" ref="H58" si="55">IF(((#REF!=C58)*AND(A58=C58)),1,0)</f>
        <v>#REF!</v>
      </c>
      <c r="I58" s="16" t="s">
        <v>115</v>
      </c>
      <c r="J58" s="4" t="s">
        <v>114</v>
      </c>
      <c r="K58" s="4">
        <v>1</v>
      </c>
      <c r="L58" s="5">
        <v>42690</v>
      </c>
    </row>
    <row r="59" spans="1:12" x14ac:dyDescent="0.25">
      <c r="A59" s="4">
        <v>1</v>
      </c>
      <c r="B59" s="18" t="s">
        <v>53</v>
      </c>
      <c r="C59" s="4">
        <v>1</v>
      </c>
      <c r="D59" s="4"/>
      <c r="E59" s="4"/>
      <c r="F59" s="4"/>
      <c r="G59" s="4"/>
      <c r="H59" s="4" t="e">
        <f t="shared" ref="H59" si="56">IF(((#REF!=C59)*AND(A59=C59)),1,0)</f>
        <v>#REF!</v>
      </c>
      <c r="I59" s="14">
        <v>2</v>
      </c>
      <c r="J59" s="4">
        <v>0</v>
      </c>
      <c r="K59" s="4">
        <v>1</v>
      </c>
      <c r="L59" s="5">
        <v>42690</v>
      </c>
    </row>
    <row r="60" spans="1:12" x14ac:dyDescent="0.25">
      <c r="A60" s="4">
        <v>1</v>
      </c>
      <c r="B60" s="18" t="s">
        <v>42</v>
      </c>
      <c r="C60" s="4">
        <v>2</v>
      </c>
      <c r="D60" s="4">
        <v>1</v>
      </c>
      <c r="E60" s="7">
        <v>0.3</v>
      </c>
      <c r="F60" s="4">
        <v>2</v>
      </c>
      <c r="G60" s="4">
        <v>2</v>
      </c>
      <c r="H60" s="4" t="e">
        <f t="shared" ref="H60" si="57">IF(((#REF!=C60)*AND(A60=C60)),1,0)</f>
        <v>#REF!</v>
      </c>
      <c r="I60" s="13">
        <v>2</v>
      </c>
      <c r="J60" s="4">
        <v>0</v>
      </c>
      <c r="K60" s="4">
        <v>0</v>
      </c>
      <c r="L60" s="5">
        <v>42691</v>
      </c>
    </row>
    <row r="61" spans="1:12" x14ac:dyDescent="0.25">
      <c r="A61" s="4">
        <v>2</v>
      </c>
      <c r="B61" s="18" t="s">
        <v>77</v>
      </c>
      <c r="C61" s="4">
        <v>2</v>
      </c>
      <c r="D61" s="4">
        <v>1</v>
      </c>
      <c r="E61" s="4"/>
      <c r="F61" s="4">
        <v>2</v>
      </c>
      <c r="G61" s="4">
        <v>1</v>
      </c>
      <c r="H61" s="4" t="e">
        <f t="shared" ref="H61" si="58">IF(((#REF!=C61)*AND(A61=C61)),1,0)</f>
        <v>#REF!</v>
      </c>
      <c r="I61" s="4">
        <v>5</v>
      </c>
      <c r="J61" s="4">
        <v>1</v>
      </c>
      <c r="K61" s="4">
        <v>1</v>
      </c>
      <c r="L61" s="5">
        <v>42698</v>
      </c>
    </row>
    <row r="62" spans="1:12" x14ac:dyDescent="0.25">
      <c r="A62" s="4">
        <v>1</v>
      </c>
      <c r="B62" s="18" t="s">
        <v>52</v>
      </c>
      <c r="C62" s="4">
        <v>1</v>
      </c>
      <c r="D62" s="4"/>
      <c r="E62" s="4"/>
      <c r="F62" s="4"/>
      <c r="G62" s="4"/>
      <c r="H62" s="4" t="e">
        <f t="shared" ref="H62" si="59">IF(((#REF!=C62)*AND(A62=C62)),1,0)</f>
        <v>#REF!</v>
      </c>
      <c r="I62" s="4">
        <v>2</v>
      </c>
      <c r="J62" s="4">
        <v>1</v>
      </c>
      <c r="K62" s="4">
        <v>1</v>
      </c>
      <c r="L62" s="5">
        <v>42702</v>
      </c>
    </row>
    <row r="63" spans="1:12" x14ac:dyDescent="0.25">
      <c r="A63" s="4">
        <v>2</v>
      </c>
      <c r="B63" s="18" t="s">
        <v>78</v>
      </c>
      <c r="C63" s="4">
        <v>2</v>
      </c>
      <c r="D63" s="4">
        <v>1</v>
      </c>
      <c r="E63" s="7">
        <v>0.1</v>
      </c>
      <c r="F63" s="4">
        <v>1</v>
      </c>
      <c r="G63" s="4"/>
      <c r="H63" s="4" t="e">
        <f t="shared" ref="H63" si="60">IF(((#REF!=C63)*AND(A63=C63)),1,0)</f>
        <v>#REF!</v>
      </c>
      <c r="I63" s="4">
        <v>6</v>
      </c>
      <c r="J63" s="4">
        <v>1</v>
      </c>
      <c r="K63" s="4">
        <v>1</v>
      </c>
      <c r="L63" s="5">
        <v>42704</v>
      </c>
    </row>
    <row r="64" spans="1:12" x14ac:dyDescent="0.25">
      <c r="A64" s="4">
        <v>1</v>
      </c>
      <c r="B64" s="18" t="s">
        <v>54</v>
      </c>
      <c r="C64" s="4">
        <v>1</v>
      </c>
      <c r="D64" s="4"/>
      <c r="E64" s="4"/>
      <c r="F64" s="4"/>
      <c r="G64" s="4"/>
      <c r="H64" s="4" t="e">
        <f t="shared" ref="H64" si="61">IF(((#REF!=C64)*AND(A64=C64)),1,0)</f>
        <v>#REF!</v>
      </c>
      <c r="I64" s="4">
        <v>2</v>
      </c>
      <c r="J64" s="4">
        <v>1</v>
      </c>
      <c r="K64" s="4">
        <v>1</v>
      </c>
      <c r="L64" s="5">
        <v>42704</v>
      </c>
    </row>
    <row r="65" spans="1:12" x14ac:dyDescent="0.25">
      <c r="A65" s="4">
        <v>2</v>
      </c>
      <c r="B65" s="19" t="s">
        <v>54</v>
      </c>
      <c r="C65" s="4">
        <v>1</v>
      </c>
      <c r="D65" s="4"/>
      <c r="E65" s="4"/>
      <c r="F65" s="4"/>
      <c r="G65" s="4"/>
      <c r="H65" s="4" t="e">
        <f t="shared" ref="H65" si="62">IF(((#REF!=C65)*AND(A65=C65)),1,0)</f>
        <v>#REF!</v>
      </c>
      <c r="I65" s="13">
        <v>5</v>
      </c>
      <c r="J65" s="4">
        <v>0</v>
      </c>
      <c r="K65" s="4">
        <v>0</v>
      </c>
      <c r="L65" s="5">
        <v>42703</v>
      </c>
    </row>
    <row r="66" spans="1:12" x14ac:dyDescent="0.25">
      <c r="A66" s="4">
        <v>1</v>
      </c>
      <c r="B66" s="18" t="s">
        <v>22</v>
      </c>
      <c r="C66" s="4">
        <v>1</v>
      </c>
      <c r="D66" s="4"/>
      <c r="E66" s="4"/>
      <c r="F66" s="4"/>
      <c r="G66" s="4"/>
      <c r="H66" s="4" t="e">
        <f t="shared" ref="H66" si="63">IF(((#REF!=C66)*AND(A66=C66)),1,0)</f>
        <v>#REF!</v>
      </c>
      <c r="I66" s="4">
        <v>3</v>
      </c>
      <c r="J66" s="4">
        <v>1</v>
      </c>
      <c r="K66" s="4">
        <v>1</v>
      </c>
      <c r="L66" s="5">
        <v>42703</v>
      </c>
    </row>
    <row r="67" spans="1:12" x14ac:dyDescent="0.25">
      <c r="A67" s="4">
        <v>1</v>
      </c>
      <c r="B67" s="18" t="s">
        <v>22</v>
      </c>
      <c r="C67" s="4">
        <v>1</v>
      </c>
      <c r="D67" s="4"/>
      <c r="E67" s="4"/>
      <c r="F67" s="4"/>
      <c r="G67" s="4"/>
      <c r="H67" s="4" t="e">
        <f t="shared" ref="H67" si="64">IF(((#REF!=C67)*AND(A67=C67)),1,0)</f>
        <v>#REF!</v>
      </c>
      <c r="I67" s="4">
        <v>3</v>
      </c>
      <c r="J67" s="4">
        <v>1</v>
      </c>
      <c r="K67" s="4">
        <v>1</v>
      </c>
      <c r="L67" s="5">
        <v>42439</v>
      </c>
    </row>
    <row r="68" spans="1:12" x14ac:dyDescent="0.25">
      <c r="A68" s="4">
        <v>1</v>
      </c>
      <c r="B68" s="19" t="s">
        <v>33</v>
      </c>
      <c r="C68" s="4">
        <v>1</v>
      </c>
      <c r="D68" s="4"/>
      <c r="E68" s="4"/>
      <c r="F68" s="4"/>
      <c r="G68" s="4"/>
      <c r="H68" s="4" t="e">
        <f t="shared" ref="H68" si="65">IF(((#REF!=C68)*AND(A68=C68)),1,0)</f>
        <v>#REF!</v>
      </c>
      <c r="I68" s="4">
        <v>1</v>
      </c>
      <c r="J68" s="4">
        <v>1</v>
      </c>
      <c r="K68" s="4">
        <v>1</v>
      </c>
      <c r="L68" s="5">
        <v>42651</v>
      </c>
    </row>
    <row r="69" spans="1:12" x14ac:dyDescent="0.25">
      <c r="A69" s="4">
        <v>1</v>
      </c>
      <c r="B69" s="19" t="s">
        <v>52</v>
      </c>
      <c r="C69" s="4">
        <v>1</v>
      </c>
      <c r="D69" s="4"/>
      <c r="E69" s="4"/>
      <c r="F69" s="4"/>
      <c r="G69" s="4"/>
      <c r="H69" s="4" t="e">
        <f t="shared" ref="H69" si="66">IF(((#REF!=C69)*AND(A69=C69)),1,0)</f>
        <v>#REF!</v>
      </c>
      <c r="I69" s="4">
        <v>2</v>
      </c>
      <c r="J69" s="4">
        <v>1</v>
      </c>
      <c r="K69" s="4">
        <v>1</v>
      </c>
      <c r="L69" s="5">
        <v>42709</v>
      </c>
    </row>
    <row r="70" spans="1:12" x14ac:dyDescent="0.25">
      <c r="A70" s="4">
        <v>1</v>
      </c>
      <c r="B70" s="18" t="s">
        <v>22</v>
      </c>
      <c r="C70" s="4">
        <v>1</v>
      </c>
      <c r="D70" s="4"/>
      <c r="E70" s="4"/>
      <c r="F70" s="4"/>
      <c r="G70" s="4"/>
      <c r="H70" s="4" t="e">
        <f t="shared" ref="H70" si="67">IF(((#REF!=C70)*AND(A70=C70)),1,0)</f>
        <v>#REF!</v>
      </c>
      <c r="I70" s="14">
        <v>2</v>
      </c>
      <c r="J70" s="4">
        <v>0</v>
      </c>
      <c r="K70" s="4">
        <v>1</v>
      </c>
      <c r="L70" s="5">
        <v>42709</v>
      </c>
    </row>
    <row r="71" spans="1:12" x14ac:dyDescent="0.25">
      <c r="A71" s="4">
        <v>1</v>
      </c>
      <c r="B71" s="19" t="s">
        <v>52</v>
      </c>
      <c r="C71" s="4">
        <v>1</v>
      </c>
      <c r="D71" s="4"/>
      <c r="E71" s="4"/>
      <c r="F71" s="4"/>
      <c r="G71" s="4"/>
      <c r="H71" s="4" t="e">
        <f t="shared" ref="H71" si="68">IF(((#REF!=C71)*AND(A71=C71)),1,0)</f>
        <v>#REF!</v>
      </c>
      <c r="I71" s="4">
        <v>2</v>
      </c>
      <c r="J71" s="4">
        <v>1</v>
      </c>
      <c r="K71" s="4">
        <v>1</v>
      </c>
      <c r="L71" s="5">
        <v>42710</v>
      </c>
    </row>
    <row r="72" spans="1:12" x14ac:dyDescent="0.25">
      <c r="A72" s="4">
        <v>1</v>
      </c>
      <c r="B72" s="19" t="s">
        <v>33</v>
      </c>
      <c r="C72" s="4">
        <v>1</v>
      </c>
      <c r="D72" s="4"/>
      <c r="E72" s="4"/>
      <c r="F72" s="4"/>
      <c r="G72" s="4"/>
      <c r="H72" s="4" t="e">
        <f t="shared" ref="H72" si="69">IF(((#REF!=C72)*AND(A72=C72)),1,0)</f>
        <v>#REF!</v>
      </c>
      <c r="I72" s="4">
        <v>1</v>
      </c>
      <c r="J72" s="4">
        <v>1</v>
      </c>
      <c r="K72" s="4">
        <v>1</v>
      </c>
      <c r="L72" s="5">
        <v>42710</v>
      </c>
    </row>
    <row r="73" spans="1:12" x14ac:dyDescent="0.25">
      <c r="A73" s="4">
        <v>1</v>
      </c>
      <c r="B73" s="19" t="s">
        <v>20</v>
      </c>
      <c r="C73" s="4">
        <v>1</v>
      </c>
      <c r="D73" s="4"/>
      <c r="E73" s="4"/>
      <c r="F73" s="4"/>
      <c r="G73" s="4"/>
      <c r="H73" s="4" t="e">
        <f t="shared" ref="H73" si="70">IF(((#REF!=C73)*AND(A73=C73)),1,0)</f>
        <v>#REF!</v>
      </c>
      <c r="I73" s="14">
        <v>3</v>
      </c>
      <c r="J73" s="4">
        <v>0</v>
      </c>
      <c r="K73" s="4">
        <v>1</v>
      </c>
      <c r="L73" s="5">
        <v>42724</v>
      </c>
    </row>
    <row r="74" spans="1:12" x14ac:dyDescent="0.25">
      <c r="A74" s="4">
        <v>1</v>
      </c>
      <c r="B74" s="19" t="s">
        <v>22</v>
      </c>
      <c r="C74" s="4">
        <v>1</v>
      </c>
      <c r="D74" s="4"/>
      <c r="E74" s="4"/>
      <c r="F74" s="4"/>
      <c r="G74" s="4"/>
      <c r="H74" s="4" t="e">
        <f t="shared" ref="H74" si="71">IF(((#REF!=C74)*AND(A74=C74)),1,0)</f>
        <v>#REF!</v>
      </c>
      <c r="I74" s="4">
        <v>3</v>
      </c>
      <c r="J74" s="4">
        <v>1</v>
      </c>
      <c r="K74" s="4">
        <v>1</v>
      </c>
      <c r="L74" s="5">
        <v>42410</v>
      </c>
    </row>
    <row r="75" spans="1:12" x14ac:dyDescent="0.25">
      <c r="A75" s="4">
        <v>2</v>
      </c>
      <c r="B75" s="19" t="s">
        <v>78</v>
      </c>
      <c r="C75" s="4">
        <v>2</v>
      </c>
      <c r="D75" s="4">
        <v>2</v>
      </c>
      <c r="E75" s="7">
        <v>0.5</v>
      </c>
      <c r="F75" s="4">
        <v>3</v>
      </c>
      <c r="G75" s="4"/>
      <c r="H75" s="4" t="e">
        <f t="shared" ref="H75" si="72">IF(((#REF!=C75)*AND(A75=C75)),1,0)</f>
        <v>#REF!</v>
      </c>
      <c r="I75" s="4">
        <v>6</v>
      </c>
      <c r="J75" s="4">
        <v>1</v>
      </c>
      <c r="K75" s="4">
        <v>1</v>
      </c>
      <c r="L75" s="5">
        <v>42726</v>
      </c>
    </row>
    <row r="76" spans="1:12" x14ac:dyDescent="0.25">
      <c r="A76" s="4">
        <v>1</v>
      </c>
      <c r="B76" s="19" t="s">
        <v>52</v>
      </c>
      <c r="C76" s="4">
        <v>1</v>
      </c>
      <c r="D76" s="4"/>
      <c r="E76" s="4"/>
      <c r="F76" s="4"/>
      <c r="G76" s="4"/>
      <c r="H76" s="4" t="e">
        <f t="shared" ref="H76" si="73">IF(((#REF!=C76)*AND(A76=C76)),1,0)</f>
        <v>#REF!</v>
      </c>
      <c r="I76" s="4">
        <v>2</v>
      </c>
      <c r="J76" s="4">
        <v>1</v>
      </c>
      <c r="K76" s="4">
        <v>1</v>
      </c>
      <c r="L76" s="5">
        <v>42730</v>
      </c>
    </row>
    <row r="77" spans="1:12" x14ac:dyDescent="0.25">
      <c r="A77" s="4">
        <v>2</v>
      </c>
      <c r="B77" s="18" t="s">
        <v>77</v>
      </c>
      <c r="C77" s="4">
        <v>2</v>
      </c>
      <c r="D77" s="4">
        <v>1</v>
      </c>
      <c r="E77" s="7">
        <v>0.7</v>
      </c>
      <c r="F77" s="4">
        <v>3</v>
      </c>
      <c r="G77" s="4">
        <v>4</v>
      </c>
      <c r="H77" s="4" t="e">
        <f t="shared" ref="H77" si="74">IF(((#REF!=C77)*AND(A77=C77)),1,0)</f>
        <v>#REF!</v>
      </c>
      <c r="I77" s="4">
        <v>5</v>
      </c>
      <c r="J77" s="4">
        <v>1</v>
      </c>
      <c r="K77" s="4">
        <v>1</v>
      </c>
      <c r="L77" s="5">
        <v>42347</v>
      </c>
    </row>
    <row r="78" spans="1:12" x14ac:dyDescent="0.25">
      <c r="A78" s="4">
        <v>1</v>
      </c>
      <c r="B78" s="18" t="s">
        <v>22</v>
      </c>
      <c r="C78" s="4">
        <v>1</v>
      </c>
      <c r="D78" s="4"/>
      <c r="E78" s="4"/>
      <c r="F78" s="4"/>
      <c r="G78" s="4"/>
      <c r="H78" s="4" t="e">
        <f t="shared" ref="H78" si="75">IF(((#REF!=C78)*AND(A78=C78)),1,0)</f>
        <v>#REF!</v>
      </c>
      <c r="I78" s="4">
        <v>3</v>
      </c>
      <c r="J78" s="4">
        <v>1</v>
      </c>
      <c r="K78" s="4">
        <v>1</v>
      </c>
      <c r="L78" s="5">
        <v>42347</v>
      </c>
    </row>
    <row r="79" spans="1:12" x14ac:dyDescent="0.25">
      <c r="A79" s="4">
        <v>2</v>
      </c>
      <c r="B79" s="18" t="s">
        <v>77</v>
      </c>
      <c r="C79" s="4">
        <v>2</v>
      </c>
      <c r="D79" s="4">
        <v>1</v>
      </c>
      <c r="E79" s="7">
        <v>0.25</v>
      </c>
      <c r="F79" s="4">
        <v>2</v>
      </c>
      <c r="G79" s="4">
        <v>2</v>
      </c>
      <c r="H79" s="4" t="e">
        <f t="shared" ref="H79" si="76">IF(((#REF!=C79)*AND(A79=C79)),1,0)</f>
        <v>#REF!</v>
      </c>
      <c r="I79" s="4">
        <v>5</v>
      </c>
      <c r="J79" s="4">
        <v>1</v>
      </c>
      <c r="K79" s="4">
        <v>1</v>
      </c>
      <c r="L79" s="5">
        <v>42746</v>
      </c>
    </row>
    <row r="80" spans="1:12" x14ac:dyDescent="0.25">
      <c r="A80" s="4">
        <v>1</v>
      </c>
      <c r="B80" s="19" t="s">
        <v>52</v>
      </c>
      <c r="C80" s="4">
        <v>1</v>
      </c>
      <c r="D80" s="4"/>
      <c r="E80" s="4"/>
      <c r="F80" s="4"/>
      <c r="G80" s="4"/>
      <c r="H80" s="4" t="e">
        <f t="shared" ref="H80" si="77">IF(((#REF!=C80)*AND(A80=C80)),1,0)</f>
        <v>#REF!</v>
      </c>
      <c r="I80" s="4">
        <v>2</v>
      </c>
      <c r="J80" s="4">
        <v>1</v>
      </c>
      <c r="K80" s="4">
        <v>1</v>
      </c>
      <c r="L80" s="5">
        <v>42746</v>
      </c>
    </row>
    <row r="81" spans="1:12" x14ac:dyDescent="0.25">
      <c r="A81" s="4">
        <v>1</v>
      </c>
      <c r="B81" s="18" t="s">
        <v>27</v>
      </c>
      <c r="C81" s="4">
        <v>1</v>
      </c>
      <c r="D81" s="4"/>
      <c r="E81" s="4"/>
      <c r="F81" s="4"/>
      <c r="G81" s="4"/>
      <c r="H81" s="4" t="e">
        <f t="shared" ref="H81" si="78">IF(((#REF!=C81)*AND(A81=C81)),1,0)</f>
        <v>#REF!</v>
      </c>
      <c r="I81" s="14">
        <v>3</v>
      </c>
      <c r="J81" s="4">
        <v>0</v>
      </c>
      <c r="K81" s="4">
        <v>1</v>
      </c>
      <c r="L81" s="5">
        <v>42751</v>
      </c>
    </row>
    <row r="82" spans="1:12" x14ac:dyDescent="0.25">
      <c r="A82" s="4">
        <v>1</v>
      </c>
      <c r="B82" s="19" t="s">
        <v>22</v>
      </c>
      <c r="C82" s="4">
        <v>1</v>
      </c>
      <c r="D82" s="4"/>
      <c r="E82" s="4"/>
      <c r="F82" s="4"/>
      <c r="G82" s="4"/>
      <c r="H82" s="4" t="e">
        <f t="shared" ref="H82" si="79">IF(((#REF!=C82)*AND(A82=C82)),1,0)</f>
        <v>#REF!</v>
      </c>
      <c r="I82" s="4">
        <v>3</v>
      </c>
      <c r="J82" s="4">
        <v>1</v>
      </c>
      <c r="K82" s="4">
        <v>1</v>
      </c>
      <c r="L82" s="5">
        <v>42752</v>
      </c>
    </row>
    <row r="83" spans="1:12" x14ac:dyDescent="0.25">
      <c r="A83" s="4">
        <v>1</v>
      </c>
      <c r="B83" s="18" t="s">
        <v>22</v>
      </c>
      <c r="C83" s="4">
        <v>1</v>
      </c>
      <c r="D83" s="4"/>
      <c r="E83" s="4"/>
      <c r="F83" s="4"/>
      <c r="G83" s="4"/>
      <c r="H83" s="4" t="e">
        <f t="shared" ref="H83" si="80">IF(((#REF!=C83)*AND(A83=C83)),1,0)</f>
        <v>#REF!</v>
      </c>
      <c r="I83" s="4">
        <v>3</v>
      </c>
      <c r="J83" s="4">
        <v>1</v>
      </c>
      <c r="K83" s="4">
        <v>1</v>
      </c>
      <c r="L83" s="5">
        <v>42752</v>
      </c>
    </row>
    <row r="84" spans="1:12" x14ac:dyDescent="0.25">
      <c r="A84" s="4">
        <v>2</v>
      </c>
      <c r="B84" s="18" t="s">
        <v>48</v>
      </c>
      <c r="C84" s="4">
        <v>2</v>
      </c>
      <c r="D84" s="4">
        <v>1</v>
      </c>
      <c r="E84" s="7">
        <v>0.01</v>
      </c>
      <c r="F84" s="4">
        <v>1</v>
      </c>
      <c r="G84" s="4">
        <v>1</v>
      </c>
      <c r="H84" s="4" t="e">
        <f t="shared" ref="H84" si="81">IF(((#REF!=C84)*AND(A84=C84)),1,0)</f>
        <v>#REF!</v>
      </c>
      <c r="I84" s="4">
        <v>6</v>
      </c>
      <c r="J84" s="4">
        <v>1</v>
      </c>
      <c r="K84" s="4">
        <v>1</v>
      </c>
      <c r="L84" s="5">
        <v>42759</v>
      </c>
    </row>
    <row r="85" spans="1:12" x14ac:dyDescent="0.25">
      <c r="A85" s="4">
        <v>2</v>
      </c>
      <c r="B85" s="18" t="s">
        <v>46</v>
      </c>
      <c r="C85" s="4">
        <v>2</v>
      </c>
      <c r="D85" s="4">
        <v>1</v>
      </c>
      <c r="E85" s="7">
        <v>0.4</v>
      </c>
      <c r="F85" s="4">
        <v>3</v>
      </c>
      <c r="G85" s="4"/>
      <c r="H85" s="4" t="e">
        <f t="shared" ref="H85" si="82">IF(((#REF!=C85)*AND(A85=C85)),1,0)</f>
        <v>#REF!</v>
      </c>
      <c r="I85" s="4">
        <v>4</v>
      </c>
      <c r="J85" s="4">
        <v>1</v>
      </c>
      <c r="K85" s="4">
        <v>1</v>
      </c>
      <c r="L85" s="5">
        <v>42219</v>
      </c>
    </row>
    <row r="86" spans="1:12" x14ac:dyDescent="0.25">
      <c r="A86" s="4">
        <v>2</v>
      </c>
      <c r="B86" s="18" t="s">
        <v>77</v>
      </c>
      <c r="C86" s="4">
        <v>2</v>
      </c>
      <c r="D86" s="4">
        <v>1</v>
      </c>
      <c r="E86" s="7">
        <v>0.3</v>
      </c>
      <c r="F86" s="4">
        <v>2</v>
      </c>
      <c r="G86" s="4">
        <v>2</v>
      </c>
      <c r="H86" s="4" t="e">
        <f t="shared" ref="H86" si="83">IF(((#REF!=C86)*AND(A86=C86)),1,0)</f>
        <v>#REF!</v>
      </c>
      <c r="I86" s="4">
        <v>5</v>
      </c>
      <c r="J86" s="4">
        <v>1</v>
      </c>
      <c r="K86" s="4">
        <v>1</v>
      </c>
      <c r="L86" s="5">
        <v>42767</v>
      </c>
    </row>
    <row r="87" spans="1:12" x14ac:dyDescent="0.25">
      <c r="A87" s="4">
        <v>1</v>
      </c>
      <c r="B87" s="18" t="s">
        <v>22</v>
      </c>
      <c r="C87" s="4">
        <v>1</v>
      </c>
      <c r="D87" s="4"/>
      <c r="E87" s="4"/>
      <c r="F87" s="4"/>
      <c r="G87" s="4"/>
      <c r="H87" s="4" t="e">
        <f t="shared" ref="H87" si="84">IF(((#REF!=C87)*AND(A87=C87)),1,0)</f>
        <v>#REF!</v>
      </c>
      <c r="I87" s="4">
        <v>3</v>
      </c>
      <c r="J87" s="4">
        <v>1</v>
      </c>
      <c r="K87" s="4">
        <v>1</v>
      </c>
      <c r="L87" s="5">
        <v>42766</v>
      </c>
    </row>
    <row r="88" spans="1:12" x14ac:dyDescent="0.25">
      <c r="A88" s="4">
        <v>2</v>
      </c>
      <c r="B88" s="18" t="s">
        <v>77</v>
      </c>
      <c r="C88" s="4">
        <v>2</v>
      </c>
      <c r="D88" s="4">
        <v>1</v>
      </c>
      <c r="E88" s="7">
        <v>0.3</v>
      </c>
      <c r="F88" s="4">
        <v>2</v>
      </c>
      <c r="G88" s="4">
        <v>2</v>
      </c>
      <c r="H88" s="4" t="e">
        <f t="shared" ref="H88" si="85">IF(((#REF!=C88)*AND(A88=C88)),1,0)</f>
        <v>#REF!</v>
      </c>
      <c r="I88" s="4">
        <v>5</v>
      </c>
      <c r="J88" s="4">
        <v>1</v>
      </c>
      <c r="K88" s="4">
        <v>1</v>
      </c>
      <c r="L88" s="5">
        <v>42772</v>
      </c>
    </row>
    <row r="89" spans="1:12" x14ac:dyDescent="0.25">
      <c r="A89" s="4">
        <v>1</v>
      </c>
      <c r="B89" s="18" t="s">
        <v>20</v>
      </c>
      <c r="C89" s="4">
        <v>1</v>
      </c>
      <c r="D89" s="4"/>
      <c r="E89" s="4"/>
      <c r="F89" s="4"/>
      <c r="G89" s="4"/>
      <c r="H89" s="4" t="e">
        <f t="shared" ref="H89" si="86">IF(((#REF!=C89)*AND(A89=C89)),1,0)</f>
        <v>#REF!</v>
      </c>
      <c r="I89" s="4">
        <v>1</v>
      </c>
      <c r="J89" s="4">
        <v>1</v>
      </c>
      <c r="K89" s="4">
        <v>1</v>
      </c>
      <c r="L89" s="5">
        <v>42772</v>
      </c>
    </row>
    <row r="90" spans="1:12" x14ac:dyDescent="0.25">
      <c r="A90" s="4">
        <v>2</v>
      </c>
      <c r="B90" s="18" t="s">
        <v>78</v>
      </c>
      <c r="C90" s="4">
        <v>2</v>
      </c>
      <c r="D90" s="4">
        <v>1</v>
      </c>
      <c r="E90" s="7">
        <v>0.3</v>
      </c>
      <c r="F90" s="4">
        <v>3</v>
      </c>
      <c r="G90" s="4"/>
      <c r="H90" s="4" t="e">
        <f t="shared" ref="H90" si="87">IF(((#REF!=C90)*AND(A90=C90)),1,0)</f>
        <v>#REF!</v>
      </c>
      <c r="I90" s="4">
        <v>6</v>
      </c>
      <c r="J90" s="4">
        <v>1</v>
      </c>
      <c r="K90" s="4">
        <v>1</v>
      </c>
      <c r="L90" s="5">
        <v>42773</v>
      </c>
    </row>
    <row r="91" spans="1:12" x14ac:dyDescent="0.25">
      <c r="A91" s="4">
        <v>2</v>
      </c>
      <c r="B91" s="18" t="s">
        <v>77</v>
      </c>
      <c r="C91" s="4">
        <v>2</v>
      </c>
      <c r="D91" s="4">
        <v>1</v>
      </c>
      <c r="E91" s="7">
        <v>0.03</v>
      </c>
      <c r="F91" s="4">
        <v>3</v>
      </c>
      <c r="G91" s="4">
        <v>2</v>
      </c>
      <c r="H91" s="4" t="e">
        <f t="shared" ref="H91" si="88">IF(((#REF!=C91)*AND(A91=C91)),1,0)</f>
        <v>#REF!</v>
      </c>
      <c r="I91" s="4">
        <v>5</v>
      </c>
      <c r="J91" s="4">
        <v>1</v>
      </c>
      <c r="K91" s="4">
        <v>1</v>
      </c>
      <c r="L91" s="5">
        <v>42768</v>
      </c>
    </row>
    <row r="92" spans="1:12" x14ac:dyDescent="0.25">
      <c r="A92" s="4">
        <v>2</v>
      </c>
      <c r="B92" s="18" t="s">
        <v>77</v>
      </c>
      <c r="C92" s="4">
        <v>2</v>
      </c>
      <c r="D92" s="4">
        <v>1</v>
      </c>
      <c r="E92" s="7">
        <v>0.1</v>
      </c>
      <c r="F92" s="4">
        <v>3</v>
      </c>
      <c r="G92" s="4">
        <v>1</v>
      </c>
      <c r="H92" s="4" t="e">
        <f t="shared" ref="H92" si="89">IF(((#REF!=C92)*AND(A92=C92)),1,0)</f>
        <v>#REF!</v>
      </c>
      <c r="I92" s="4">
        <v>5</v>
      </c>
      <c r="J92" s="4">
        <v>1</v>
      </c>
      <c r="K92" s="4">
        <v>1</v>
      </c>
      <c r="L92" s="5">
        <v>42065</v>
      </c>
    </row>
    <row r="93" spans="1:12" x14ac:dyDescent="0.25">
      <c r="A93" s="4">
        <v>1</v>
      </c>
      <c r="B93" s="18" t="s">
        <v>22</v>
      </c>
      <c r="C93" s="4">
        <v>1</v>
      </c>
      <c r="D93" s="4"/>
      <c r="E93" s="4"/>
      <c r="F93" s="4"/>
      <c r="G93" s="4"/>
      <c r="H93" s="4" t="e">
        <f t="shared" ref="H93" si="90">IF(((#REF!=C93)*AND(A93=C93)),1,0)</f>
        <v>#REF!</v>
      </c>
      <c r="I93" s="4">
        <v>3</v>
      </c>
      <c r="J93" s="4">
        <v>1</v>
      </c>
      <c r="K93" s="4">
        <v>1</v>
      </c>
      <c r="L93" s="5">
        <v>42100</v>
      </c>
    </row>
    <row r="94" spans="1:12" x14ac:dyDescent="0.25">
      <c r="A94" s="4">
        <v>2</v>
      </c>
      <c r="B94" s="18" t="s">
        <v>45</v>
      </c>
      <c r="C94" s="4">
        <v>2</v>
      </c>
      <c r="D94" s="4">
        <v>1</v>
      </c>
      <c r="E94" s="4"/>
      <c r="F94" s="4"/>
      <c r="G94" s="4"/>
      <c r="H94" s="4" t="e">
        <f t="shared" ref="H94" si="91">IF(((#REF!=C94)*AND(A94=C94)),1,0)</f>
        <v>#REF!</v>
      </c>
      <c r="I94" s="14">
        <v>5</v>
      </c>
      <c r="J94" s="4">
        <v>0</v>
      </c>
      <c r="K94" s="4">
        <v>1</v>
      </c>
      <c r="L94" s="5">
        <v>42116</v>
      </c>
    </row>
    <row r="95" spans="1:12" x14ac:dyDescent="0.25">
      <c r="A95" s="4">
        <v>1</v>
      </c>
      <c r="B95" s="18" t="s">
        <v>55</v>
      </c>
      <c r="C95" s="4">
        <v>1</v>
      </c>
      <c r="D95" s="4"/>
      <c r="E95" s="4"/>
      <c r="F95" s="4"/>
      <c r="G95" s="4"/>
      <c r="H95" s="4" t="e">
        <f t="shared" ref="H95" si="92">IF(((#REF!=C95)*AND(A95=C95)),1,0)</f>
        <v>#REF!</v>
      </c>
      <c r="I95" s="17">
        <v>5</v>
      </c>
      <c r="J95" s="4">
        <v>0</v>
      </c>
      <c r="K95" s="4">
        <v>0</v>
      </c>
      <c r="L95" s="5">
        <v>42444</v>
      </c>
    </row>
    <row r="96" spans="1:12" x14ac:dyDescent="0.25">
      <c r="A96" s="4">
        <v>1</v>
      </c>
      <c r="B96" s="18" t="s">
        <v>22</v>
      </c>
      <c r="C96" s="4">
        <v>1</v>
      </c>
      <c r="D96" s="4"/>
      <c r="E96" s="4"/>
      <c r="F96" s="4"/>
      <c r="G96" s="4"/>
      <c r="H96" s="4" t="e">
        <f t="shared" ref="H96" si="93">IF(((#REF!=C96)*AND(A96=C96)),1,0)</f>
        <v>#REF!</v>
      </c>
      <c r="I96" s="15">
        <v>3</v>
      </c>
      <c r="J96" s="4">
        <v>1</v>
      </c>
      <c r="K96" s="4">
        <v>1</v>
      </c>
      <c r="L96" s="5">
        <v>42326</v>
      </c>
    </row>
    <row r="97" spans="1:12" x14ac:dyDescent="0.25">
      <c r="A97" s="4">
        <v>1</v>
      </c>
      <c r="B97" s="18" t="s">
        <v>33</v>
      </c>
      <c r="C97" s="4">
        <v>1</v>
      </c>
      <c r="D97" s="4"/>
      <c r="E97" s="4"/>
      <c r="F97" s="4"/>
      <c r="G97" s="4"/>
      <c r="H97" s="4" t="e">
        <f t="shared" ref="H97" si="94">IF(((#REF!=C97)*AND(A97=C97)),1,0)</f>
        <v>#REF!</v>
      </c>
      <c r="I97" s="4">
        <v>1</v>
      </c>
      <c r="J97" s="4">
        <v>1</v>
      </c>
      <c r="K97" s="4">
        <v>1</v>
      </c>
      <c r="L97" s="5">
        <v>42793</v>
      </c>
    </row>
    <row r="98" spans="1:12" x14ac:dyDescent="0.25">
      <c r="A98" s="4">
        <v>1</v>
      </c>
      <c r="B98" s="18" t="s">
        <v>22</v>
      </c>
      <c r="C98" s="4">
        <v>1</v>
      </c>
      <c r="D98" s="4"/>
      <c r="E98" s="4"/>
      <c r="F98" s="4"/>
      <c r="G98" s="4"/>
      <c r="H98" s="4" t="e">
        <f t="shared" ref="H98" si="95">IF(((#REF!=C98)*AND(A98=C98)),1,0)</f>
        <v>#REF!</v>
      </c>
      <c r="I98" s="4">
        <v>3</v>
      </c>
      <c r="J98" s="4">
        <v>1</v>
      </c>
      <c r="K98" s="4">
        <v>1</v>
      </c>
      <c r="L98" s="5">
        <v>42779</v>
      </c>
    </row>
    <row r="99" spans="1:12" x14ac:dyDescent="0.25">
      <c r="A99" s="4">
        <v>1</v>
      </c>
      <c r="B99" s="18" t="s">
        <v>22</v>
      </c>
      <c r="C99" s="4">
        <v>1</v>
      </c>
      <c r="D99" s="4"/>
      <c r="E99" s="4"/>
      <c r="F99" s="4"/>
      <c r="G99" s="4"/>
      <c r="H99" s="4" t="e">
        <f t="shared" ref="H99" si="96">IF(((#REF!=C99)*AND(A99=C99)),1,0)</f>
        <v>#REF!</v>
      </c>
      <c r="I99" s="4">
        <v>3</v>
      </c>
      <c r="J99" s="4">
        <v>1</v>
      </c>
      <c r="K99" s="4">
        <v>1</v>
      </c>
      <c r="L99" s="5">
        <v>42781</v>
      </c>
    </row>
    <row r="100" spans="1:12" x14ac:dyDescent="0.25">
      <c r="A100" s="4">
        <v>1</v>
      </c>
      <c r="B100" s="18" t="s">
        <v>20</v>
      </c>
      <c r="C100" s="4">
        <v>1</v>
      </c>
      <c r="D100" s="4"/>
      <c r="E100" s="4"/>
      <c r="F100" s="4"/>
      <c r="G100" s="4"/>
      <c r="H100" s="4" t="e">
        <f t="shared" ref="H100" si="97">IF(((#REF!=C100)*AND(A100=C100)),1,0)</f>
        <v>#REF!</v>
      </c>
      <c r="I100" s="14">
        <v>3</v>
      </c>
      <c r="J100" s="4">
        <v>0</v>
      </c>
      <c r="K100" s="4">
        <v>1</v>
      </c>
      <c r="L100" s="5">
        <v>42773</v>
      </c>
    </row>
    <row r="101" spans="1:12" x14ac:dyDescent="0.25">
      <c r="A101" s="4">
        <v>2</v>
      </c>
      <c r="B101" s="18" t="s">
        <v>77</v>
      </c>
      <c r="C101" s="4">
        <v>2</v>
      </c>
      <c r="D101" s="4">
        <v>1</v>
      </c>
      <c r="E101" s="7">
        <v>0.7</v>
      </c>
      <c r="F101" s="4"/>
      <c r="G101" s="4">
        <v>4</v>
      </c>
      <c r="H101" s="4" t="e">
        <f t="shared" ref="H101" si="98">IF(((#REF!=C101)*AND(A101=C101)),1,0)</f>
        <v>#REF!</v>
      </c>
      <c r="I101" s="4">
        <v>5</v>
      </c>
      <c r="J101" s="4">
        <v>1</v>
      </c>
      <c r="K101" s="4">
        <v>1</v>
      </c>
      <c r="L101" s="5">
        <v>42390</v>
      </c>
    </row>
    <row r="102" spans="1:12" x14ac:dyDescent="0.25">
      <c r="A102" s="4">
        <v>1</v>
      </c>
      <c r="B102" s="18" t="s">
        <v>22</v>
      </c>
      <c r="C102" s="4">
        <v>1</v>
      </c>
      <c r="D102" s="4"/>
      <c r="E102" s="4"/>
      <c r="F102" s="4"/>
      <c r="G102" s="4"/>
      <c r="H102" s="4" t="e">
        <f t="shared" ref="H102" si="99">IF(((#REF!=C102)*AND(A102=C102)),1,0)</f>
        <v>#REF!</v>
      </c>
      <c r="I102" s="4">
        <v>3</v>
      </c>
      <c r="J102" s="4">
        <v>1</v>
      </c>
      <c r="K102" s="4">
        <v>1</v>
      </c>
      <c r="L102" s="5">
        <v>42429</v>
      </c>
    </row>
    <row r="103" spans="1:12" x14ac:dyDescent="0.25">
      <c r="A103" s="4">
        <v>1</v>
      </c>
      <c r="B103" s="18" t="s">
        <v>22</v>
      </c>
      <c r="C103" s="4">
        <v>1</v>
      </c>
      <c r="D103" s="4"/>
      <c r="E103" s="4"/>
      <c r="F103" s="4"/>
      <c r="G103" s="4"/>
      <c r="H103" s="4" t="e">
        <f t="shared" ref="H103" si="100">IF(((#REF!=C103)*AND(A103=C103)),1,0)</f>
        <v>#REF!</v>
      </c>
      <c r="I103" s="4">
        <v>3</v>
      </c>
      <c r="J103" s="4">
        <v>1</v>
      </c>
      <c r="K103" s="4">
        <v>1</v>
      </c>
      <c r="L103" s="5">
        <v>42326</v>
      </c>
    </row>
    <row r="104" spans="1:12" x14ac:dyDescent="0.25">
      <c r="A104" s="4">
        <v>1</v>
      </c>
      <c r="B104" s="18" t="s">
        <v>22</v>
      </c>
      <c r="C104" s="4">
        <v>1</v>
      </c>
      <c r="D104" s="4"/>
      <c r="E104" s="4"/>
      <c r="F104" s="4"/>
      <c r="G104" s="4"/>
      <c r="H104" s="4" t="e">
        <f t="shared" ref="H104" si="101">IF(((#REF!=C104)*AND(A104=C104)),1,0)</f>
        <v>#REF!</v>
      </c>
      <c r="I104" s="4">
        <v>3</v>
      </c>
      <c r="J104" s="4">
        <v>1</v>
      </c>
      <c r="K104" s="4">
        <v>1</v>
      </c>
      <c r="L104" s="5">
        <v>42808</v>
      </c>
    </row>
    <row r="105" spans="1:12" x14ac:dyDescent="0.25">
      <c r="A105" s="4">
        <v>1</v>
      </c>
      <c r="B105" s="18" t="s">
        <v>27</v>
      </c>
      <c r="C105" s="4">
        <v>1</v>
      </c>
      <c r="D105" s="4"/>
      <c r="E105" s="4"/>
      <c r="F105" s="4"/>
      <c r="G105" s="4"/>
      <c r="H105" s="4" t="e">
        <f t="shared" ref="H105" si="102">IF(((#REF!=C105)*AND(A105=C105)),1,0)</f>
        <v>#REF!</v>
      </c>
      <c r="I105" s="4">
        <v>2</v>
      </c>
      <c r="J105" s="4">
        <v>1</v>
      </c>
      <c r="K105" s="4">
        <v>1</v>
      </c>
      <c r="L105" s="5">
        <v>42821</v>
      </c>
    </row>
    <row r="106" spans="1:12" x14ac:dyDescent="0.25">
      <c r="A106" s="4">
        <v>1</v>
      </c>
      <c r="B106" s="18" t="s">
        <v>33</v>
      </c>
      <c r="C106" s="4">
        <v>1</v>
      </c>
      <c r="D106" s="4"/>
      <c r="E106" s="4"/>
      <c r="F106" s="4"/>
      <c r="G106" s="4"/>
      <c r="H106" s="4" t="e">
        <f t="shared" ref="H106" si="103">IF(((#REF!=C106)*AND(A106=C106)),1,0)</f>
        <v>#REF!</v>
      </c>
      <c r="I106" s="4">
        <v>1</v>
      </c>
      <c r="J106" s="4">
        <v>1</v>
      </c>
      <c r="K106" s="4">
        <v>1</v>
      </c>
      <c r="L106" s="5">
        <v>42821</v>
      </c>
    </row>
    <row r="107" spans="1:12" x14ac:dyDescent="0.25">
      <c r="A107" s="4">
        <v>1</v>
      </c>
      <c r="B107" s="18" t="s">
        <v>27</v>
      </c>
      <c r="C107" s="4">
        <v>1</v>
      </c>
      <c r="D107" s="4"/>
      <c r="E107" s="4"/>
      <c r="F107" s="4"/>
      <c r="G107" s="4"/>
      <c r="H107" s="4" t="e">
        <f t="shared" ref="H107" si="104">IF(((#REF!=C107)*AND(A107=C107)),1,0)</f>
        <v>#REF!</v>
      </c>
      <c r="I107" s="14">
        <v>3</v>
      </c>
      <c r="J107" s="4">
        <v>0</v>
      </c>
      <c r="K107" s="4">
        <v>1</v>
      </c>
      <c r="L107" s="5">
        <v>42816</v>
      </c>
    </row>
    <row r="108" spans="1:12" x14ac:dyDescent="0.25">
      <c r="A108" s="4">
        <v>1</v>
      </c>
      <c r="B108" s="18" t="s">
        <v>33</v>
      </c>
      <c r="C108" s="4">
        <v>1</v>
      </c>
      <c r="D108" s="4"/>
      <c r="E108" s="4"/>
      <c r="F108" s="4"/>
      <c r="G108" s="4"/>
      <c r="H108" s="4" t="e">
        <f t="shared" ref="H108" si="105">IF(((#REF!=C108)*AND(A108=C108)),1,0)</f>
        <v>#REF!</v>
      </c>
      <c r="I108" s="4">
        <v>1</v>
      </c>
      <c r="J108" s="4">
        <v>1</v>
      </c>
      <c r="K108" s="4">
        <v>1</v>
      </c>
      <c r="L108" s="5">
        <v>42816</v>
      </c>
    </row>
    <row r="109" spans="1:12" x14ac:dyDescent="0.25">
      <c r="A109" s="4">
        <v>1</v>
      </c>
      <c r="B109" s="18" t="s">
        <v>20</v>
      </c>
      <c r="C109" s="4">
        <v>1</v>
      </c>
      <c r="D109" s="4"/>
      <c r="E109" s="4"/>
      <c r="F109" s="4"/>
      <c r="G109" s="4"/>
      <c r="H109" s="4" t="e">
        <f t="shared" ref="H109" si="106">IF(((#REF!=C109)*AND(A109=C109)),1,0)</f>
        <v>#REF!</v>
      </c>
      <c r="I109" s="14">
        <v>2</v>
      </c>
      <c r="J109" s="4">
        <v>0</v>
      </c>
      <c r="K109" s="4">
        <v>1</v>
      </c>
      <c r="L109" s="5">
        <v>42816</v>
      </c>
    </row>
    <row r="110" spans="1:12" x14ac:dyDescent="0.25">
      <c r="A110" s="4">
        <v>2</v>
      </c>
      <c r="B110" s="18" t="s">
        <v>77</v>
      </c>
      <c r="C110" s="4">
        <v>2</v>
      </c>
      <c r="D110" s="4">
        <v>2</v>
      </c>
      <c r="E110" s="4"/>
      <c r="F110" s="4"/>
      <c r="G110" s="4">
        <v>1</v>
      </c>
      <c r="H110" s="4" t="e">
        <f t="shared" ref="H110" si="107">IF(((#REF!=C110)*AND(A110=C110)),1,0)</f>
        <v>#REF!</v>
      </c>
      <c r="I110" s="4">
        <v>5</v>
      </c>
      <c r="J110" s="4">
        <v>1</v>
      </c>
      <c r="K110" s="4">
        <v>1</v>
      </c>
      <c r="L110" s="5">
        <v>42822</v>
      </c>
    </row>
    <row r="111" spans="1:12" x14ac:dyDescent="0.25">
      <c r="A111" s="4">
        <v>2</v>
      </c>
      <c r="B111" s="18" t="s">
        <v>77</v>
      </c>
      <c r="C111" s="4">
        <v>2</v>
      </c>
      <c r="D111" s="4">
        <v>1</v>
      </c>
      <c r="E111" s="7">
        <v>0.9</v>
      </c>
      <c r="F111" s="4">
        <v>3</v>
      </c>
      <c r="G111" s="4">
        <v>2</v>
      </c>
      <c r="H111" s="4" t="e">
        <f t="shared" ref="H111" si="108">IF(((#REF!=C111)*AND(A111=C111)),1,0)</f>
        <v>#REF!</v>
      </c>
      <c r="I111" s="15">
        <v>5</v>
      </c>
      <c r="J111" s="4">
        <v>1</v>
      </c>
      <c r="K111" s="4">
        <v>1</v>
      </c>
      <c r="L111" s="5">
        <v>42823</v>
      </c>
    </row>
    <row r="112" spans="1:12" x14ac:dyDescent="0.25">
      <c r="A112" s="4">
        <v>1</v>
      </c>
      <c r="B112" s="18" t="s">
        <v>52</v>
      </c>
      <c r="C112" s="4">
        <v>1</v>
      </c>
      <c r="D112" s="4"/>
      <c r="E112" s="4"/>
      <c r="F112" s="4"/>
      <c r="G112" s="4"/>
      <c r="H112" s="4" t="e">
        <f t="shared" ref="H112" si="109">IF(((#REF!=C112)*AND(A112=C112)),1,0)</f>
        <v>#REF!</v>
      </c>
      <c r="I112" s="4">
        <v>2</v>
      </c>
      <c r="J112" s="4">
        <v>1</v>
      </c>
      <c r="K112" s="4">
        <v>1</v>
      </c>
      <c r="L112" s="5">
        <v>42240</v>
      </c>
    </row>
    <row r="113" spans="1:12" x14ac:dyDescent="0.25">
      <c r="A113" s="4">
        <v>2</v>
      </c>
      <c r="B113" s="18" t="s">
        <v>43</v>
      </c>
      <c r="C113" s="4">
        <v>2</v>
      </c>
      <c r="D113" s="4">
        <v>1</v>
      </c>
      <c r="E113" s="7">
        <v>0.05</v>
      </c>
      <c r="F113" s="4">
        <v>2</v>
      </c>
      <c r="G113" s="4">
        <v>1</v>
      </c>
      <c r="H113" s="4" t="e">
        <f t="shared" ref="H113" si="110">IF(((#REF!=C113)*AND(A113=C113)),1,0)</f>
        <v>#REF!</v>
      </c>
      <c r="I113" s="4">
        <v>4</v>
      </c>
      <c r="J113" s="4">
        <v>1</v>
      </c>
      <c r="K113" s="4">
        <v>1</v>
      </c>
      <c r="L113" s="5">
        <v>42495</v>
      </c>
    </row>
    <row r="114" spans="1:12" x14ac:dyDescent="0.25">
      <c r="A114" s="4">
        <v>1</v>
      </c>
      <c r="B114" s="18" t="s">
        <v>22</v>
      </c>
      <c r="C114" s="4">
        <v>1</v>
      </c>
      <c r="D114" s="4"/>
      <c r="E114" s="4"/>
      <c r="F114" s="4"/>
      <c r="G114" s="4"/>
      <c r="H114" s="4" t="e">
        <f t="shared" ref="H114" si="111">IF(((#REF!=C114)*AND(A114=C114)),1,0)</f>
        <v>#REF!</v>
      </c>
      <c r="I114" s="4">
        <v>3</v>
      </c>
      <c r="J114" s="4">
        <v>1</v>
      </c>
      <c r="K114" s="4">
        <v>1</v>
      </c>
      <c r="L114" s="5">
        <v>42327</v>
      </c>
    </row>
    <row r="115" spans="1:12" x14ac:dyDescent="0.25">
      <c r="A115" s="4">
        <v>2</v>
      </c>
      <c r="B115" s="18" t="s">
        <v>77</v>
      </c>
      <c r="C115" s="4">
        <v>2</v>
      </c>
      <c r="D115" s="4">
        <v>1</v>
      </c>
      <c r="E115" s="7">
        <v>0.1</v>
      </c>
      <c r="F115" s="4">
        <v>2</v>
      </c>
      <c r="G115" s="4">
        <v>1</v>
      </c>
      <c r="H115" s="4" t="e">
        <f t="shared" ref="H115" si="112">IF(((#REF!=C115)*AND(A115=C115)),1,0)</f>
        <v>#REF!</v>
      </c>
      <c r="I115" s="4">
        <v>5</v>
      </c>
      <c r="J115" s="4">
        <v>1</v>
      </c>
      <c r="K115" s="4">
        <v>1</v>
      </c>
      <c r="L115" s="5">
        <v>42292</v>
      </c>
    </row>
    <row r="116" spans="1:12" x14ac:dyDescent="0.25">
      <c r="A116" s="4">
        <v>1</v>
      </c>
      <c r="B116" s="18" t="s">
        <v>22</v>
      </c>
      <c r="C116" s="4">
        <v>1</v>
      </c>
      <c r="D116" s="4"/>
      <c r="E116" s="4"/>
      <c r="F116" s="4"/>
      <c r="G116" s="4"/>
      <c r="H116" s="4" t="e">
        <f t="shared" ref="H116" si="113">IF(((#REF!=C116)*AND(A116=C116)),1,0)</f>
        <v>#REF!</v>
      </c>
      <c r="I116" s="14">
        <v>1</v>
      </c>
      <c r="J116" s="4">
        <v>0</v>
      </c>
      <c r="K116" s="4">
        <v>1</v>
      </c>
      <c r="L116" s="5">
        <v>42283</v>
      </c>
    </row>
    <row r="117" spans="1:12" x14ac:dyDescent="0.25">
      <c r="A117" s="4">
        <v>1</v>
      </c>
      <c r="B117" s="18" t="s">
        <v>33</v>
      </c>
      <c r="C117" s="4">
        <v>1</v>
      </c>
      <c r="D117" s="4"/>
      <c r="E117" s="4"/>
      <c r="F117" s="4"/>
      <c r="G117" s="4"/>
      <c r="H117" s="4" t="e">
        <f t="shared" ref="H117" si="114">IF(((#REF!=C117)*AND(A117=C117)),1,0)</f>
        <v>#REF!</v>
      </c>
      <c r="I117" s="4">
        <v>1</v>
      </c>
      <c r="J117" s="4">
        <v>1</v>
      </c>
      <c r="K117" s="4">
        <v>1</v>
      </c>
      <c r="L117" s="5">
        <v>42075</v>
      </c>
    </row>
    <row r="118" spans="1:12" x14ac:dyDescent="0.25">
      <c r="A118" s="4">
        <v>1</v>
      </c>
      <c r="B118" s="18" t="s">
        <v>52</v>
      </c>
      <c r="C118" s="4">
        <v>1</v>
      </c>
      <c r="D118" s="4"/>
      <c r="E118" s="4"/>
      <c r="F118" s="4"/>
      <c r="G118" s="4"/>
      <c r="H118" s="4" t="e">
        <f t="shared" ref="H118" si="115">IF(((#REF!=C118)*AND(A118=C118)),1,0)</f>
        <v>#REF!</v>
      </c>
      <c r="I118" s="4">
        <v>2</v>
      </c>
      <c r="J118" s="4">
        <v>1</v>
      </c>
      <c r="K118" s="4">
        <v>1</v>
      </c>
      <c r="L118" s="5">
        <v>42495</v>
      </c>
    </row>
    <row r="119" spans="1:12" x14ac:dyDescent="0.25">
      <c r="A119" s="4">
        <v>1</v>
      </c>
      <c r="B119" s="18" t="s">
        <v>22</v>
      </c>
      <c r="C119" s="4">
        <v>1</v>
      </c>
      <c r="D119" s="4"/>
      <c r="E119" s="4"/>
      <c r="F119" s="4"/>
      <c r="G119" s="4"/>
      <c r="H119" s="4" t="e">
        <f t="shared" ref="H119" si="116">IF(((#REF!=C119)*AND(A119=C119)),1,0)</f>
        <v>#REF!</v>
      </c>
      <c r="I119" s="15">
        <v>3</v>
      </c>
      <c r="J119" s="4">
        <v>1</v>
      </c>
      <c r="K119" s="4">
        <v>1</v>
      </c>
      <c r="L119" s="5">
        <v>42348</v>
      </c>
    </row>
    <row r="120" spans="1:12" x14ac:dyDescent="0.25">
      <c r="A120" s="4">
        <v>2</v>
      </c>
      <c r="B120" s="18" t="s">
        <v>77</v>
      </c>
      <c r="C120" s="4">
        <v>2</v>
      </c>
      <c r="D120" s="4">
        <v>1</v>
      </c>
      <c r="E120" s="7">
        <v>0.7</v>
      </c>
      <c r="F120" s="4">
        <v>3</v>
      </c>
      <c r="G120" s="4">
        <v>3</v>
      </c>
      <c r="H120" s="4" t="e">
        <f t="shared" ref="H120" si="117">IF(((#REF!=C120)*AND(A120=C120)),1,0)</f>
        <v>#REF!</v>
      </c>
      <c r="I120" s="4">
        <v>5</v>
      </c>
      <c r="J120" s="4">
        <v>1</v>
      </c>
      <c r="K120" s="4">
        <v>1</v>
      </c>
      <c r="L120" s="5">
        <v>42306</v>
      </c>
    </row>
    <row r="121" spans="1:12" x14ac:dyDescent="0.25">
      <c r="A121" s="4">
        <v>1</v>
      </c>
      <c r="B121" s="18" t="s">
        <v>33</v>
      </c>
      <c r="C121" s="4">
        <v>1</v>
      </c>
      <c r="D121" s="8"/>
      <c r="E121" s="4"/>
      <c r="F121" s="4"/>
      <c r="G121" s="4"/>
      <c r="H121" s="4" t="e">
        <f t="shared" ref="H121" si="118">IF(((#REF!=C121)*AND(A121=C121)),1,0)</f>
        <v>#REF!</v>
      </c>
      <c r="I121" s="4">
        <v>1</v>
      </c>
      <c r="J121" s="4">
        <v>1</v>
      </c>
      <c r="K121" s="4">
        <v>1</v>
      </c>
      <c r="L121" s="5">
        <v>42101</v>
      </c>
    </row>
    <row r="122" spans="1:12" x14ac:dyDescent="0.25">
      <c r="A122" s="4">
        <v>1</v>
      </c>
      <c r="B122" s="18" t="s">
        <v>22</v>
      </c>
      <c r="C122" s="4">
        <v>1</v>
      </c>
      <c r="D122" s="4"/>
      <c r="E122" s="4"/>
      <c r="F122" s="4"/>
      <c r="G122" s="4"/>
      <c r="H122" s="4" t="e">
        <f t="shared" ref="H122" si="119">IF(((#REF!=C122)*AND(A122=C122)),1,0)</f>
        <v>#REF!</v>
      </c>
      <c r="I122" s="4">
        <v>3</v>
      </c>
      <c r="J122" s="4">
        <v>1</v>
      </c>
      <c r="K122" s="4">
        <v>1</v>
      </c>
      <c r="L122" s="5">
        <v>42355</v>
      </c>
    </row>
    <row r="123" spans="1:12" x14ac:dyDescent="0.25">
      <c r="A123" s="4">
        <v>1</v>
      </c>
      <c r="B123" s="18" t="s">
        <v>51</v>
      </c>
      <c r="C123" s="4">
        <v>1</v>
      </c>
      <c r="D123" s="4"/>
      <c r="E123" s="4"/>
      <c r="F123" s="4"/>
      <c r="G123" s="4"/>
      <c r="H123" s="4" t="e">
        <f t="shared" ref="H123" si="120">IF(((#REF!=C123)*AND(A123=C123)),1,0)</f>
        <v>#REF!</v>
      </c>
      <c r="I123" s="4">
        <v>3</v>
      </c>
      <c r="J123" s="4">
        <v>1</v>
      </c>
      <c r="K123" s="4">
        <v>1</v>
      </c>
      <c r="L123" s="5">
        <v>42191</v>
      </c>
    </row>
    <row r="124" spans="1:12" x14ac:dyDescent="0.25">
      <c r="A124" s="4">
        <v>1</v>
      </c>
      <c r="B124" s="18" t="s">
        <v>33</v>
      </c>
      <c r="C124" s="4">
        <v>1</v>
      </c>
      <c r="D124" s="4"/>
      <c r="E124" s="4"/>
      <c r="F124" s="4"/>
      <c r="G124" s="4"/>
      <c r="H124" s="4" t="e">
        <f t="shared" ref="H124" si="121">IF(((#REF!=C124)*AND(A124=C124)),1,0)</f>
        <v>#REF!</v>
      </c>
      <c r="I124" s="4">
        <v>1</v>
      </c>
      <c r="J124" s="4">
        <v>1</v>
      </c>
      <c r="K124" s="4">
        <v>1</v>
      </c>
      <c r="L124" s="5">
        <v>42828</v>
      </c>
    </row>
    <row r="125" spans="1:12" x14ac:dyDescent="0.25">
      <c r="A125" s="4">
        <v>1</v>
      </c>
      <c r="B125" s="18" t="s">
        <v>22</v>
      </c>
      <c r="C125" s="4">
        <v>1</v>
      </c>
      <c r="D125" s="8"/>
      <c r="E125" s="4"/>
      <c r="F125" s="4"/>
      <c r="G125" s="4"/>
      <c r="H125" s="4" t="e">
        <f t="shared" ref="H125" si="122">IF(((#REF!=C125)*AND(A125=C125)),1,0)</f>
        <v>#REF!</v>
      </c>
      <c r="I125" s="4">
        <v>3</v>
      </c>
      <c r="J125" s="4">
        <v>1</v>
      </c>
      <c r="K125" s="4">
        <v>1</v>
      </c>
      <c r="L125" s="5">
        <v>42360</v>
      </c>
    </row>
    <row r="126" spans="1:12" x14ac:dyDescent="0.25">
      <c r="A126" s="4">
        <v>2</v>
      </c>
      <c r="B126" s="18" t="s">
        <v>77</v>
      </c>
      <c r="C126" s="4">
        <v>2</v>
      </c>
      <c r="D126" s="4">
        <v>3</v>
      </c>
      <c r="E126" s="7">
        <v>0.45</v>
      </c>
      <c r="F126" s="4">
        <v>2</v>
      </c>
      <c r="G126" s="4">
        <v>2</v>
      </c>
      <c r="H126" s="4" t="e">
        <f t="shared" ref="H126" si="123">IF(((#REF!=C126)*AND(A126=C126)),1,0)</f>
        <v>#REF!</v>
      </c>
      <c r="I126" s="4">
        <v>5</v>
      </c>
      <c r="J126" s="4">
        <v>1</v>
      </c>
      <c r="K126" s="4">
        <v>1</v>
      </c>
      <c r="L126" s="5">
        <v>42439</v>
      </c>
    </row>
    <row r="127" spans="1:12" x14ac:dyDescent="0.25">
      <c r="A127" s="4">
        <v>1</v>
      </c>
      <c r="B127" s="18" t="s">
        <v>52</v>
      </c>
      <c r="C127" s="4">
        <v>1</v>
      </c>
      <c r="D127" s="4"/>
      <c r="E127" s="4"/>
      <c r="F127" s="4"/>
      <c r="G127" s="4"/>
      <c r="H127" s="4" t="e">
        <f t="shared" ref="H127" si="124">IF(((#REF!=C127)*AND(A127=C127)),1,0)</f>
        <v>#REF!</v>
      </c>
      <c r="I127" s="4">
        <v>2</v>
      </c>
      <c r="J127" s="4">
        <v>1</v>
      </c>
      <c r="K127" s="4">
        <v>1</v>
      </c>
      <c r="L127" s="5">
        <v>42830</v>
      </c>
    </row>
    <row r="128" spans="1:12" x14ac:dyDescent="0.25">
      <c r="A128" s="4">
        <v>1</v>
      </c>
      <c r="B128" s="18" t="s">
        <v>22</v>
      </c>
      <c r="C128" s="4">
        <v>1</v>
      </c>
      <c r="D128" s="4"/>
      <c r="E128" s="4"/>
      <c r="F128" s="4"/>
      <c r="G128" s="4"/>
      <c r="H128" s="4" t="e">
        <f t="shared" ref="H128" si="125">IF(((#REF!=C128)*AND(A128=C128)),1,0)</f>
        <v>#REF!</v>
      </c>
      <c r="I128" s="20" t="s">
        <v>119</v>
      </c>
      <c r="J128" s="21">
        <v>0</v>
      </c>
      <c r="K128" s="4">
        <v>0</v>
      </c>
      <c r="L128" s="5">
        <v>42835</v>
      </c>
    </row>
    <row r="129" spans="1:12" x14ac:dyDescent="0.25">
      <c r="A129" s="4">
        <v>1</v>
      </c>
      <c r="B129" s="18" t="s">
        <v>27</v>
      </c>
      <c r="C129" s="4">
        <v>1</v>
      </c>
      <c r="D129" s="4"/>
      <c r="E129" s="4"/>
      <c r="F129" s="4"/>
      <c r="G129" s="4"/>
      <c r="H129" s="4" t="e">
        <f t="shared" ref="H129" si="126">IF(((#REF!=C129)*AND(A129=C129)),1,0)</f>
        <v>#REF!</v>
      </c>
      <c r="I129" s="4">
        <v>2</v>
      </c>
      <c r="J129" s="4">
        <v>1</v>
      </c>
      <c r="K129" s="4">
        <v>1</v>
      </c>
      <c r="L129" s="5">
        <v>42837</v>
      </c>
    </row>
    <row r="130" spans="1:12" x14ac:dyDescent="0.25">
      <c r="A130" s="4">
        <v>1</v>
      </c>
      <c r="B130" s="18" t="s">
        <v>33</v>
      </c>
      <c r="C130" s="4">
        <v>1</v>
      </c>
      <c r="D130" s="4"/>
      <c r="E130" s="4"/>
      <c r="F130" s="4"/>
      <c r="G130" s="4"/>
      <c r="H130" s="4" t="e">
        <f t="shared" ref="H130" si="127">IF(((#REF!=C130)*AND(A130=C130)),1,0)</f>
        <v>#REF!</v>
      </c>
      <c r="I130" s="4">
        <v>1</v>
      </c>
      <c r="J130" s="4">
        <v>1</v>
      </c>
      <c r="K130" s="4">
        <v>1</v>
      </c>
      <c r="L130" s="5">
        <v>42842</v>
      </c>
    </row>
    <row r="131" spans="1:12" x14ac:dyDescent="0.25">
      <c r="A131" s="4">
        <v>1</v>
      </c>
      <c r="B131" s="18" t="s">
        <v>33</v>
      </c>
      <c r="C131" s="4">
        <v>1</v>
      </c>
      <c r="D131" s="4"/>
      <c r="E131" s="4"/>
      <c r="F131" s="4"/>
      <c r="G131" s="4"/>
      <c r="H131" s="4" t="e">
        <f t="shared" ref="H131" si="128">IF(((#REF!=C131)*AND(A131=C131)),1,0)</f>
        <v>#REF!</v>
      </c>
      <c r="I131" s="4">
        <v>1</v>
      </c>
      <c r="J131" s="4">
        <v>1</v>
      </c>
      <c r="K131" s="4">
        <v>1</v>
      </c>
      <c r="L131" s="5">
        <v>42843</v>
      </c>
    </row>
    <row r="132" spans="1:12" x14ac:dyDescent="0.25">
      <c r="A132" s="4">
        <v>1</v>
      </c>
      <c r="B132" s="18" t="s">
        <v>20</v>
      </c>
      <c r="C132" s="4">
        <v>1</v>
      </c>
      <c r="D132" s="4"/>
      <c r="E132" s="4"/>
      <c r="F132" s="4"/>
      <c r="G132" s="4"/>
      <c r="H132" s="4" t="e">
        <f t="shared" ref="H132" si="129">IF(((#REF!=C132)*AND(A132=C132)),1,0)</f>
        <v>#REF!</v>
      </c>
      <c r="I132" s="4">
        <v>2</v>
      </c>
      <c r="J132" s="4">
        <v>1</v>
      </c>
      <c r="K132" s="4">
        <v>1</v>
      </c>
      <c r="L132" s="5">
        <v>42849</v>
      </c>
    </row>
    <row r="133" spans="1:12" x14ac:dyDescent="0.25">
      <c r="A133" s="4">
        <v>1</v>
      </c>
      <c r="B133" s="18" t="s">
        <v>20</v>
      </c>
      <c r="C133" s="4">
        <v>1</v>
      </c>
      <c r="D133" s="4"/>
      <c r="E133" s="4"/>
      <c r="F133" s="4"/>
      <c r="G133" s="4"/>
      <c r="H133" s="4" t="e">
        <f t="shared" ref="H133" si="130">IF(((#REF!=C133)*AND(A133=C133)),1,0)</f>
        <v>#REF!</v>
      </c>
      <c r="I133" s="4">
        <v>2</v>
      </c>
      <c r="J133" s="4">
        <v>1</v>
      </c>
      <c r="K133" s="4">
        <v>1</v>
      </c>
      <c r="L133" s="5">
        <v>42851</v>
      </c>
    </row>
    <row r="134" spans="1:12" x14ac:dyDescent="0.25">
      <c r="A134" s="4">
        <v>1</v>
      </c>
      <c r="B134" s="18" t="s">
        <v>22</v>
      </c>
      <c r="C134" s="4">
        <v>1</v>
      </c>
      <c r="D134" s="4"/>
      <c r="E134" s="4"/>
      <c r="F134" s="4"/>
      <c r="G134" s="4"/>
      <c r="H134" s="4" t="e">
        <f t="shared" ref="H134" si="131">IF(((#REF!=C134)*AND(A134=C134)),1,0)</f>
        <v>#REF!</v>
      </c>
      <c r="I134" s="14">
        <v>1</v>
      </c>
      <c r="J134" s="4">
        <v>0</v>
      </c>
      <c r="K134" s="4">
        <v>1</v>
      </c>
      <c r="L134" s="5">
        <v>42850</v>
      </c>
    </row>
    <row r="135" spans="1:12" x14ac:dyDescent="0.25">
      <c r="A135" s="4">
        <v>1</v>
      </c>
      <c r="B135" s="18" t="s">
        <v>52</v>
      </c>
      <c r="C135" s="4">
        <v>1</v>
      </c>
      <c r="D135" s="4"/>
      <c r="E135" s="4"/>
      <c r="F135" s="4"/>
      <c r="G135" s="4"/>
      <c r="H135" s="4" t="e">
        <f t="shared" ref="H135" si="132">IF(((#REF!=C135)*AND(A135=C135)),1,0)</f>
        <v>#REF!</v>
      </c>
      <c r="I135" s="4">
        <v>2</v>
      </c>
      <c r="J135" s="4">
        <v>1</v>
      </c>
      <c r="K135" s="4">
        <v>1</v>
      </c>
      <c r="L135" s="5">
        <v>42850</v>
      </c>
    </row>
    <row r="136" spans="1:12" x14ac:dyDescent="0.25">
      <c r="A136" s="4">
        <v>1</v>
      </c>
      <c r="B136" s="18" t="s">
        <v>33</v>
      </c>
      <c r="C136" s="4">
        <v>1</v>
      </c>
      <c r="D136" s="4"/>
      <c r="E136" s="4"/>
      <c r="F136" s="4"/>
      <c r="G136" s="4"/>
      <c r="H136" s="4" t="e">
        <f t="shared" ref="H136" si="133">IF(((#REF!=C136)*AND(A136=C136)),1,0)</f>
        <v>#REF!</v>
      </c>
      <c r="I136" s="4">
        <v>1</v>
      </c>
      <c r="J136" s="4">
        <v>1</v>
      </c>
      <c r="K136" s="4">
        <v>1</v>
      </c>
      <c r="L136" s="5">
        <v>42283</v>
      </c>
    </row>
    <row r="137" spans="1:12" x14ac:dyDescent="0.25">
      <c r="A137" s="4">
        <v>2</v>
      </c>
      <c r="B137" s="18" t="s">
        <v>77</v>
      </c>
      <c r="C137" s="4">
        <v>2</v>
      </c>
      <c r="D137" s="4">
        <v>1</v>
      </c>
      <c r="E137" s="7">
        <v>0.12</v>
      </c>
      <c r="F137" s="4">
        <v>1</v>
      </c>
      <c r="G137" s="4">
        <v>1</v>
      </c>
      <c r="H137" s="4" t="e">
        <f t="shared" ref="H137" si="134">IF(((#REF!=C137)*AND(A137=C137)),1,0)</f>
        <v>#REF!</v>
      </c>
      <c r="I137" s="4">
        <v>5</v>
      </c>
      <c r="J137" s="4">
        <v>1</v>
      </c>
      <c r="K137" s="4">
        <v>1</v>
      </c>
      <c r="L137" s="5">
        <v>42065</v>
      </c>
    </row>
    <row r="138" spans="1:12" x14ac:dyDescent="0.25">
      <c r="A138" s="4">
        <v>1</v>
      </c>
      <c r="B138" s="18" t="s">
        <v>34</v>
      </c>
      <c r="C138" s="4">
        <v>1</v>
      </c>
      <c r="D138" s="4"/>
      <c r="E138" s="4"/>
      <c r="F138" s="4"/>
      <c r="G138" s="4"/>
      <c r="H138" s="4" t="e">
        <f t="shared" ref="H138" si="135">IF(((#REF!=C138)*AND(A138=C138)),1,0)</f>
        <v>#REF!</v>
      </c>
      <c r="I138" s="14">
        <v>1</v>
      </c>
      <c r="J138" s="4">
        <v>0</v>
      </c>
      <c r="K138" s="4">
        <v>1</v>
      </c>
      <c r="L138" s="5">
        <v>42403</v>
      </c>
    </row>
    <row r="139" spans="1:12" x14ac:dyDescent="0.25">
      <c r="A139" s="4">
        <v>1</v>
      </c>
      <c r="B139" s="18" t="s">
        <v>22</v>
      </c>
      <c r="C139" s="4">
        <v>1</v>
      </c>
      <c r="D139" s="4"/>
      <c r="E139" s="4"/>
      <c r="F139" s="4"/>
      <c r="G139" s="4"/>
      <c r="H139" s="4" t="e">
        <f t="shared" ref="H139" si="136">IF(((#REF!=C139)*AND(A139=C139)),1,0)</f>
        <v>#REF!</v>
      </c>
      <c r="I139" s="4">
        <v>3</v>
      </c>
      <c r="J139" s="4">
        <v>1</v>
      </c>
      <c r="K139" s="4">
        <v>1</v>
      </c>
      <c r="L139" s="5">
        <v>42417</v>
      </c>
    </row>
    <row r="140" spans="1:12" x14ac:dyDescent="0.25">
      <c r="A140" s="4">
        <v>2</v>
      </c>
      <c r="B140" s="18" t="s">
        <v>46</v>
      </c>
      <c r="C140" s="4">
        <v>2</v>
      </c>
      <c r="D140" s="4">
        <v>1</v>
      </c>
      <c r="E140" s="4"/>
      <c r="F140" s="4">
        <v>3</v>
      </c>
      <c r="G140" s="4"/>
      <c r="H140" s="4" t="e">
        <f t="shared" ref="H140" si="137">IF(((#REF!=C140)*AND(A140=C140)),1,0)</f>
        <v>#REF!</v>
      </c>
      <c r="I140" s="4">
        <v>4</v>
      </c>
      <c r="J140" s="4">
        <v>1</v>
      </c>
      <c r="K140" s="4">
        <v>1</v>
      </c>
      <c r="L140" s="5">
        <v>42066</v>
      </c>
    </row>
    <row r="141" spans="1:12" x14ac:dyDescent="0.25">
      <c r="A141" s="4">
        <v>1</v>
      </c>
      <c r="B141" s="18" t="s">
        <v>34</v>
      </c>
      <c r="C141" s="4">
        <v>1</v>
      </c>
      <c r="D141" s="4"/>
      <c r="E141" s="4"/>
      <c r="F141" s="4"/>
      <c r="G141" s="4"/>
      <c r="H141" s="4" t="e">
        <f t="shared" ref="H141" si="138">IF(((#REF!=C141)*AND(A141=C141)),1,0)</f>
        <v>#REF!</v>
      </c>
      <c r="I141" s="4">
        <v>3</v>
      </c>
      <c r="J141" s="4">
        <v>1</v>
      </c>
      <c r="K141" s="4">
        <v>1</v>
      </c>
      <c r="L141" s="5">
        <v>42324</v>
      </c>
    </row>
    <row r="142" spans="1:12" x14ac:dyDescent="0.25">
      <c r="A142" s="4">
        <v>2</v>
      </c>
      <c r="B142" s="18" t="s">
        <v>49</v>
      </c>
      <c r="C142" s="4">
        <v>2</v>
      </c>
      <c r="D142" s="4">
        <v>1</v>
      </c>
      <c r="E142" s="7">
        <v>0.95</v>
      </c>
      <c r="F142" s="4"/>
      <c r="G142" s="4">
        <v>4</v>
      </c>
      <c r="H142" s="4" t="e">
        <f t="shared" ref="H142" si="139">IF(((#REF!=C142)*AND(A142=C142)),1,0)</f>
        <v>#REF!</v>
      </c>
      <c r="I142" s="4">
        <v>4</v>
      </c>
      <c r="J142" s="4">
        <v>1</v>
      </c>
      <c r="K142" s="4">
        <v>1</v>
      </c>
      <c r="L142" s="5">
        <v>42857</v>
      </c>
    </row>
    <row r="143" spans="1:12" x14ac:dyDescent="0.25">
      <c r="A143" s="4">
        <v>1</v>
      </c>
      <c r="B143" s="18" t="s">
        <v>22</v>
      </c>
      <c r="C143" s="4">
        <v>1</v>
      </c>
      <c r="D143" s="4"/>
      <c r="E143" s="4"/>
      <c r="F143" s="4"/>
      <c r="G143" s="4"/>
      <c r="H143" s="4" t="e">
        <f t="shared" ref="H143" si="140">IF(((#REF!=C143)*AND(A143=C143)),1,0)</f>
        <v>#REF!</v>
      </c>
      <c r="I143" s="4">
        <v>3</v>
      </c>
      <c r="J143" s="4">
        <v>1</v>
      </c>
      <c r="K143" s="4">
        <v>1</v>
      </c>
      <c r="L143" s="6">
        <v>42333</v>
      </c>
    </row>
    <row r="144" spans="1:12" x14ac:dyDescent="0.25">
      <c r="A144" s="4">
        <v>1</v>
      </c>
      <c r="B144" s="18" t="s">
        <v>22</v>
      </c>
      <c r="C144" s="4">
        <v>1</v>
      </c>
      <c r="D144" s="4"/>
      <c r="E144" s="4"/>
      <c r="F144" s="4"/>
      <c r="G144" s="4"/>
      <c r="H144" s="4" t="e">
        <f t="shared" ref="H144" si="141">IF(((#REF!=C144)*AND(A144=C144)),1,0)</f>
        <v>#REF!</v>
      </c>
      <c r="I144" s="4">
        <v>3</v>
      </c>
      <c r="J144" s="4">
        <v>1</v>
      </c>
      <c r="K144" s="4">
        <v>1</v>
      </c>
      <c r="L144" s="5">
        <v>42872</v>
      </c>
    </row>
    <row r="145" spans="1:12" x14ac:dyDescent="0.25">
      <c r="A145" s="4">
        <v>2</v>
      </c>
      <c r="B145" s="18" t="s">
        <v>77</v>
      </c>
      <c r="C145" s="4">
        <v>2</v>
      </c>
      <c r="D145" s="4">
        <v>1</v>
      </c>
      <c r="E145" s="7">
        <v>0.15</v>
      </c>
      <c r="F145" s="4">
        <v>1</v>
      </c>
      <c r="G145" s="4">
        <v>1</v>
      </c>
      <c r="H145" s="4" t="e">
        <f t="shared" ref="H145" si="142">IF(((#REF!=C145)*AND(A145=C145)),1,0)</f>
        <v>#REF!</v>
      </c>
      <c r="I145" s="4">
        <v>5</v>
      </c>
      <c r="J145" s="4">
        <v>1</v>
      </c>
      <c r="K145" s="4">
        <v>1</v>
      </c>
      <c r="L145" s="5">
        <v>42873</v>
      </c>
    </row>
    <row r="146" spans="1:12" x14ac:dyDescent="0.25">
      <c r="A146" s="4">
        <v>1</v>
      </c>
      <c r="B146" s="18" t="s">
        <v>78</v>
      </c>
      <c r="C146" s="4">
        <v>2</v>
      </c>
      <c r="D146" s="4">
        <v>1</v>
      </c>
      <c r="E146" s="7">
        <v>0.2</v>
      </c>
      <c r="F146" s="4">
        <v>2</v>
      </c>
      <c r="G146" s="4"/>
      <c r="H146" s="4" t="e">
        <f t="shared" ref="H146" si="143">IF(((#REF!=C146)*AND(A146=C146)),1,0)</f>
        <v>#REF!</v>
      </c>
      <c r="I146" s="13">
        <v>1</v>
      </c>
      <c r="J146" s="4">
        <v>0</v>
      </c>
      <c r="K146" s="4">
        <v>0</v>
      </c>
      <c r="L146" s="5">
        <v>42873</v>
      </c>
    </row>
    <row r="147" spans="1:12" x14ac:dyDescent="0.25">
      <c r="A147" s="4">
        <v>1</v>
      </c>
      <c r="B147" s="18" t="s">
        <v>22</v>
      </c>
      <c r="C147" s="4">
        <v>1</v>
      </c>
      <c r="D147" s="4"/>
      <c r="E147" s="4"/>
      <c r="F147" s="4"/>
      <c r="G147" s="4"/>
      <c r="H147" s="4" t="e">
        <f t="shared" ref="H147" si="144">IF(((#REF!=C147)*AND(A147=C147)),1,0)</f>
        <v>#REF!</v>
      </c>
      <c r="I147" s="4">
        <v>3</v>
      </c>
      <c r="J147" s="4">
        <v>1</v>
      </c>
      <c r="K147" s="4">
        <v>1</v>
      </c>
      <c r="L147" s="5">
        <v>42873</v>
      </c>
    </row>
    <row r="148" spans="1:12" x14ac:dyDescent="0.25">
      <c r="A148" s="4">
        <v>2</v>
      </c>
      <c r="B148" s="18" t="s">
        <v>55</v>
      </c>
      <c r="C148" s="4">
        <v>1</v>
      </c>
      <c r="D148" s="4"/>
      <c r="E148" s="4"/>
      <c r="F148" s="4"/>
      <c r="G148" s="4"/>
      <c r="H148" s="4" t="e">
        <f t="shared" ref="H148" si="145">IF(((#REF!=C148)*AND(A148=C148)),1,0)</f>
        <v>#REF!</v>
      </c>
      <c r="I148" s="13">
        <v>5</v>
      </c>
      <c r="J148" s="4">
        <v>0</v>
      </c>
      <c r="K148" s="4">
        <v>0</v>
      </c>
      <c r="L148" s="5">
        <v>42873</v>
      </c>
    </row>
    <row r="149" spans="1:12" x14ac:dyDescent="0.25">
      <c r="A149" s="4">
        <v>1</v>
      </c>
      <c r="B149" s="18" t="s">
        <v>22</v>
      </c>
      <c r="C149" s="4">
        <v>1</v>
      </c>
      <c r="D149" s="4"/>
      <c r="E149" s="4"/>
      <c r="F149" s="4"/>
      <c r="G149" s="4"/>
      <c r="H149" s="4" t="e">
        <f t="shared" ref="H149" si="146">IF(((#REF!=C149)*AND(A149=C149)),1,0)</f>
        <v>#REF!</v>
      </c>
      <c r="I149" s="4">
        <v>3</v>
      </c>
      <c r="J149" s="4">
        <v>1</v>
      </c>
      <c r="K149" s="4">
        <v>1</v>
      </c>
      <c r="L149" s="5">
        <v>42884</v>
      </c>
    </row>
    <row r="150" spans="1:12" x14ac:dyDescent="0.25">
      <c r="A150" s="4">
        <v>1</v>
      </c>
      <c r="B150" s="18" t="s">
        <v>22</v>
      </c>
      <c r="C150" s="4">
        <v>1</v>
      </c>
      <c r="D150" s="4"/>
      <c r="E150" s="4"/>
      <c r="F150" s="4"/>
      <c r="G150" s="4"/>
      <c r="H150" s="4" t="e">
        <f t="shared" ref="H150" si="147">IF(((#REF!=C150)*AND(A150=C150)),1,0)</f>
        <v>#REF!</v>
      </c>
      <c r="I150" s="4">
        <v>3</v>
      </c>
      <c r="J150" s="4">
        <v>1</v>
      </c>
      <c r="K150" s="4">
        <v>1</v>
      </c>
      <c r="L150" s="5">
        <v>42885</v>
      </c>
    </row>
    <row r="151" spans="1:12" x14ac:dyDescent="0.25">
      <c r="A151" s="4">
        <v>1</v>
      </c>
      <c r="B151" s="18" t="s">
        <v>33</v>
      </c>
      <c r="C151" s="4">
        <v>1</v>
      </c>
      <c r="D151" s="4"/>
      <c r="E151" s="7"/>
      <c r="F151" s="4"/>
      <c r="G151" s="4"/>
      <c r="H151" s="4" t="e">
        <f t="shared" ref="H151" si="148">IF(((#REF!=C151)*AND(A151=C151)),1,0)</f>
        <v>#REF!</v>
      </c>
      <c r="I151" s="4">
        <v>1</v>
      </c>
      <c r="J151" s="4">
        <v>1</v>
      </c>
      <c r="K151" s="4">
        <v>1</v>
      </c>
      <c r="L151" s="5">
        <v>42885</v>
      </c>
    </row>
    <row r="152" spans="1:12" x14ac:dyDescent="0.25">
      <c r="A152" s="4">
        <v>2</v>
      </c>
      <c r="B152" s="18" t="s">
        <v>77</v>
      </c>
      <c r="C152" s="4">
        <v>2</v>
      </c>
      <c r="D152" s="4">
        <v>1</v>
      </c>
      <c r="E152" s="7">
        <v>0.8</v>
      </c>
      <c r="F152" s="4">
        <v>3</v>
      </c>
      <c r="G152" s="4">
        <v>3</v>
      </c>
      <c r="H152" s="4" t="e">
        <f t="shared" ref="H152" si="149">IF(((#REF!=C152)*AND(A152=C152)),1,0)</f>
        <v>#REF!</v>
      </c>
      <c r="I152" s="4">
        <v>5</v>
      </c>
      <c r="J152" s="4">
        <v>1</v>
      </c>
      <c r="K152" s="4">
        <v>1</v>
      </c>
      <c r="L152" s="5">
        <v>42887</v>
      </c>
    </row>
    <row r="153" spans="1:12" x14ac:dyDescent="0.25">
      <c r="A153" s="4">
        <v>1</v>
      </c>
      <c r="B153" s="18" t="s">
        <v>33</v>
      </c>
      <c r="C153" s="4">
        <v>1</v>
      </c>
      <c r="D153" s="4"/>
      <c r="E153" s="4"/>
      <c r="F153" s="4"/>
      <c r="G153" s="4"/>
      <c r="H153" s="4" t="e">
        <f t="shared" ref="H153" si="150">IF(((#REF!=C153)*AND(A153=C153)),1,0)</f>
        <v>#REF!</v>
      </c>
      <c r="I153" s="4">
        <v>1</v>
      </c>
      <c r="J153" s="4">
        <v>1</v>
      </c>
      <c r="K153" s="4">
        <v>1</v>
      </c>
      <c r="L153" s="5">
        <v>42887</v>
      </c>
    </row>
    <row r="154" spans="1:12" x14ac:dyDescent="0.25">
      <c r="A154" s="4">
        <v>1</v>
      </c>
      <c r="B154" s="18" t="s">
        <v>22</v>
      </c>
      <c r="C154" s="4">
        <v>1</v>
      </c>
      <c r="D154" s="4"/>
      <c r="E154" s="4"/>
      <c r="F154" s="4"/>
      <c r="G154" s="4"/>
      <c r="H154" s="4" t="e">
        <f t="shared" ref="H154" si="151">IF(((#REF!=C154)*AND(A154=C154)),1,0)</f>
        <v>#REF!</v>
      </c>
      <c r="I154" s="4">
        <v>3</v>
      </c>
      <c r="J154" s="4">
        <v>1</v>
      </c>
      <c r="K154" s="4">
        <v>1</v>
      </c>
      <c r="L154" s="5">
        <v>42892</v>
      </c>
    </row>
    <row r="155" spans="1:12" x14ac:dyDescent="0.25">
      <c r="A155" s="4">
        <v>1</v>
      </c>
      <c r="B155" s="18" t="s">
        <v>22</v>
      </c>
      <c r="C155" s="4">
        <v>1</v>
      </c>
      <c r="D155" s="4"/>
      <c r="E155" s="4"/>
      <c r="F155" s="4"/>
      <c r="G155" s="4"/>
      <c r="H155" s="4" t="e">
        <f t="shared" ref="H155" si="152">IF(((#REF!=C155)*AND(A155=C155)),1,0)</f>
        <v>#REF!</v>
      </c>
      <c r="I155" s="4">
        <v>3</v>
      </c>
      <c r="J155" s="4">
        <v>1</v>
      </c>
      <c r="K155" s="4">
        <v>1</v>
      </c>
      <c r="L155" s="5">
        <v>42899</v>
      </c>
    </row>
    <row r="156" spans="1:12" x14ac:dyDescent="0.25">
      <c r="A156" s="4">
        <v>1</v>
      </c>
      <c r="B156" s="18" t="s">
        <v>22</v>
      </c>
      <c r="C156" s="4">
        <v>1</v>
      </c>
      <c r="D156" s="4"/>
      <c r="E156" s="4"/>
      <c r="F156" s="4"/>
      <c r="G156" s="4"/>
      <c r="H156" s="4" t="e">
        <f t="shared" ref="H156" si="153">IF(((#REF!=C156)*AND(A156=C156)),1,0)</f>
        <v>#REF!</v>
      </c>
      <c r="I156" s="14">
        <v>2</v>
      </c>
      <c r="J156" s="4">
        <v>0</v>
      </c>
      <c r="K156" s="4">
        <v>1</v>
      </c>
      <c r="L156" s="5">
        <v>42899</v>
      </c>
    </row>
    <row r="157" spans="1:12" x14ac:dyDescent="0.25">
      <c r="A157" s="4">
        <v>2</v>
      </c>
      <c r="B157" s="18" t="s">
        <v>77</v>
      </c>
      <c r="C157" s="4">
        <v>2</v>
      </c>
      <c r="D157" s="4">
        <v>1</v>
      </c>
      <c r="E157" s="4"/>
      <c r="F157" s="4"/>
      <c r="G157" s="4">
        <v>1</v>
      </c>
      <c r="H157" s="4" t="e">
        <f t="shared" ref="H157" si="154">IF(((#REF!=C157)*AND(A157=C157)),1,0)</f>
        <v>#REF!</v>
      </c>
      <c r="I157" s="4">
        <v>5</v>
      </c>
      <c r="J157" s="4">
        <v>1</v>
      </c>
      <c r="K157" s="4">
        <v>1</v>
      </c>
      <c r="L157" s="5">
        <v>42906</v>
      </c>
    </row>
    <row r="158" spans="1:12" x14ac:dyDescent="0.25">
      <c r="A158" s="4">
        <v>1</v>
      </c>
      <c r="B158" s="18" t="s">
        <v>22</v>
      </c>
      <c r="C158" s="4">
        <v>1</v>
      </c>
      <c r="D158" s="4"/>
      <c r="E158" s="4"/>
      <c r="F158" s="4"/>
      <c r="G158" s="4"/>
      <c r="H158" s="4" t="e">
        <f t="shared" ref="H158" si="155">IF(((#REF!=C158)*AND(A158=C158)),1,0)</f>
        <v>#REF!</v>
      </c>
      <c r="I158" s="4">
        <v>3</v>
      </c>
      <c r="J158" s="4">
        <v>1</v>
      </c>
      <c r="K158" s="4">
        <v>1</v>
      </c>
      <c r="L158" s="5">
        <v>42928</v>
      </c>
    </row>
    <row r="159" spans="1:12" x14ac:dyDescent="0.25">
      <c r="A159" s="4">
        <v>1</v>
      </c>
      <c r="B159" s="18" t="s">
        <v>22</v>
      </c>
      <c r="C159" s="4">
        <v>1</v>
      </c>
      <c r="D159" s="4"/>
      <c r="E159" s="4"/>
      <c r="F159" s="4"/>
      <c r="G159" s="4"/>
      <c r="H159" s="4" t="e">
        <f t="shared" ref="H159" si="156">IF(((#REF!=C159)*AND(A159=C159)),1,0)</f>
        <v>#REF!</v>
      </c>
      <c r="I159" s="14">
        <v>1</v>
      </c>
      <c r="J159" s="4">
        <v>0</v>
      </c>
      <c r="K159" s="4">
        <v>1</v>
      </c>
      <c r="L159" s="5">
        <v>42927</v>
      </c>
    </row>
    <row r="160" spans="1:12" x14ac:dyDescent="0.25">
      <c r="A160" s="4">
        <v>1</v>
      </c>
      <c r="B160" s="18" t="s">
        <v>27</v>
      </c>
      <c r="C160" s="4">
        <v>1</v>
      </c>
      <c r="D160" s="4"/>
      <c r="E160" s="4"/>
      <c r="F160" s="4"/>
      <c r="G160" s="4"/>
      <c r="H160" s="4" t="e">
        <f t="shared" ref="H160" si="157">IF(((#REF!=C160)*AND(A160=C160)),1,0)</f>
        <v>#REF!</v>
      </c>
      <c r="I160" s="4">
        <v>2</v>
      </c>
      <c r="J160" s="4">
        <v>1</v>
      </c>
      <c r="K160" s="4">
        <v>1</v>
      </c>
      <c r="L160" s="5">
        <v>42928</v>
      </c>
    </row>
    <row r="161" spans="1:12" x14ac:dyDescent="0.25">
      <c r="A161" s="4">
        <v>2</v>
      </c>
      <c r="B161" s="18" t="s">
        <v>77</v>
      </c>
      <c r="C161" s="4">
        <v>2</v>
      </c>
      <c r="D161" s="4">
        <v>1</v>
      </c>
      <c r="E161" s="7">
        <v>0.35</v>
      </c>
      <c r="F161" s="4">
        <v>2</v>
      </c>
      <c r="G161" s="4">
        <v>2</v>
      </c>
      <c r="H161" s="4" t="e">
        <f t="shared" ref="H161" si="158">IF(((#REF!=C161)*AND(A161=C161)),1,0)</f>
        <v>#REF!</v>
      </c>
      <c r="I161" s="4">
        <v>5</v>
      </c>
      <c r="J161" s="4">
        <v>1</v>
      </c>
      <c r="K161" s="4">
        <v>1</v>
      </c>
      <c r="L161" s="5">
        <v>42934</v>
      </c>
    </row>
    <row r="162" spans="1:12" x14ac:dyDescent="0.25">
      <c r="A162" s="4">
        <v>1</v>
      </c>
      <c r="B162" s="18" t="s">
        <v>47</v>
      </c>
      <c r="C162" s="4">
        <v>2</v>
      </c>
      <c r="D162" s="4">
        <v>1</v>
      </c>
      <c r="E162" s="4"/>
      <c r="F162" s="4"/>
      <c r="G162" s="4"/>
      <c r="H162" s="4" t="e">
        <f t="shared" ref="H162" si="159">IF(((#REF!=C162)*AND(A162=C162)),1,0)</f>
        <v>#REF!</v>
      </c>
      <c r="I162" s="13">
        <v>1</v>
      </c>
      <c r="J162" s="4">
        <v>0</v>
      </c>
      <c r="K162" s="4">
        <v>0</v>
      </c>
      <c r="L162" s="5">
        <v>42936</v>
      </c>
    </row>
    <row r="163" spans="1:12" x14ac:dyDescent="0.25">
      <c r="A163" s="4">
        <v>1</v>
      </c>
      <c r="B163" s="18" t="s">
        <v>53</v>
      </c>
      <c r="C163" s="4">
        <v>1</v>
      </c>
      <c r="D163" s="4"/>
      <c r="E163" s="4"/>
      <c r="F163" s="4"/>
      <c r="G163" s="4"/>
      <c r="H163" s="4" t="e">
        <f t="shared" ref="H163" si="160">IF(((#REF!=C163)*AND(A163=C163)),1,0)</f>
        <v>#REF!</v>
      </c>
      <c r="I163" s="4">
        <v>1</v>
      </c>
      <c r="J163" s="4">
        <v>1</v>
      </c>
      <c r="K163" s="4">
        <v>1</v>
      </c>
      <c r="L163" s="5">
        <v>42940</v>
      </c>
    </row>
    <row r="164" spans="1:12" x14ac:dyDescent="0.25">
      <c r="A164" s="4">
        <v>2</v>
      </c>
      <c r="B164" s="18" t="s">
        <v>77</v>
      </c>
      <c r="C164" s="4">
        <v>2</v>
      </c>
      <c r="D164" s="4">
        <v>1</v>
      </c>
      <c r="E164" s="7">
        <v>0.9</v>
      </c>
      <c r="F164" s="4">
        <v>2</v>
      </c>
      <c r="G164" s="4">
        <v>2</v>
      </c>
      <c r="H164" s="4" t="e">
        <f t="shared" ref="H164" si="161">IF(((#REF!=C164)*AND(A164=C164)),1,0)</f>
        <v>#REF!</v>
      </c>
      <c r="I164" s="4">
        <v>5</v>
      </c>
      <c r="J164" s="4">
        <v>1</v>
      </c>
      <c r="K164" s="4">
        <v>1</v>
      </c>
      <c r="L164" s="5">
        <v>42941</v>
      </c>
    </row>
    <row r="165" spans="1:12" x14ac:dyDescent="0.25">
      <c r="A165" s="4">
        <v>2</v>
      </c>
      <c r="B165" s="18" t="s">
        <v>22</v>
      </c>
      <c r="C165" s="4">
        <v>1</v>
      </c>
      <c r="D165" s="4"/>
      <c r="E165" s="4"/>
      <c r="F165" s="4"/>
      <c r="G165" s="4"/>
      <c r="H165" s="4" t="e">
        <f t="shared" ref="H165" si="162">IF(((#REF!=C165)*AND(A165=C165)),1,0)</f>
        <v>#REF!</v>
      </c>
      <c r="I165" s="13">
        <v>5</v>
      </c>
      <c r="J165" s="4">
        <v>0</v>
      </c>
      <c r="K165" s="4">
        <v>0</v>
      </c>
      <c r="L165" s="5">
        <v>42942</v>
      </c>
    </row>
    <row r="166" spans="1:12" x14ac:dyDescent="0.25">
      <c r="A166" s="4">
        <v>2</v>
      </c>
      <c r="B166" s="18" t="s">
        <v>77</v>
      </c>
      <c r="C166" s="4">
        <v>2</v>
      </c>
      <c r="D166" s="4">
        <v>2</v>
      </c>
      <c r="E166" s="7">
        <v>0.7</v>
      </c>
      <c r="F166" s="4">
        <v>3</v>
      </c>
      <c r="G166" s="4">
        <v>2</v>
      </c>
      <c r="H166" s="4" t="e">
        <f t="shared" ref="H166" si="163">IF(((#REF!=C166)*AND(A166=C166)),1,0)</f>
        <v>#REF!</v>
      </c>
      <c r="I166" s="4">
        <v>5</v>
      </c>
      <c r="J166" s="4">
        <v>1</v>
      </c>
      <c r="K166" s="4">
        <v>1</v>
      </c>
      <c r="L166" s="5">
        <v>42942</v>
      </c>
    </row>
    <row r="167" spans="1:12" x14ac:dyDescent="0.25">
      <c r="A167" s="4">
        <v>1</v>
      </c>
      <c r="B167" s="18" t="s">
        <v>22</v>
      </c>
      <c r="C167" s="4">
        <v>1</v>
      </c>
      <c r="D167" s="4"/>
      <c r="E167" s="4"/>
      <c r="F167" s="4"/>
      <c r="G167" s="4"/>
      <c r="H167" s="4" t="e">
        <f t="shared" ref="H167" si="164">IF(((#REF!=C167)*AND(A167=C167)),1,0)</f>
        <v>#REF!</v>
      </c>
      <c r="I167" s="4">
        <v>3</v>
      </c>
      <c r="J167" s="4">
        <v>1</v>
      </c>
      <c r="K167" s="4">
        <v>1</v>
      </c>
      <c r="L167" s="5">
        <v>42942</v>
      </c>
    </row>
    <row r="168" spans="1:12" x14ac:dyDescent="0.25">
      <c r="A168" s="4">
        <v>2</v>
      </c>
      <c r="B168" s="18" t="s">
        <v>77</v>
      </c>
      <c r="C168" s="4">
        <v>2</v>
      </c>
      <c r="D168" s="4">
        <v>2</v>
      </c>
      <c r="E168" s="7">
        <v>0.85</v>
      </c>
      <c r="F168" s="4"/>
      <c r="G168" s="4">
        <v>4</v>
      </c>
      <c r="H168" s="4" t="e">
        <f t="shared" ref="H168" si="165">IF(((#REF!=C168)*AND(A168=C168)),1,0)</f>
        <v>#REF!</v>
      </c>
      <c r="I168" s="4">
        <v>5</v>
      </c>
      <c r="J168" s="4">
        <v>1</v>
      </c>
      <c r="K168" s="4">
        <v>1</v>
      </c>
      <c r="L168" s="5">
        <v>42944</v>
      </c>
    </row>
    <row r="169" spans="1:12" x14ac:dyDescent="0.25">
      <c r="A169" s="4">
        <v>2</v>
      </c>
      <c r="B169" s="18" t="s">
        <v>77</v>
      </c>
      <c r="C169" s="4">
        <v>2</v>
      </c>
      <c r="D169" s="4">
        <v>1</v>
      </c>
      <c r="E169" s="7">
        <v>0.9</v>
      </c>
      <c r="F169" s="4">
        <v>3</v>
      </c>
      <c r="G169" s="4">
        <v>2</v>
      </c>
      <c r="H169" s="4" t="e">
        <f t="shared" ref="H169" si="166">IF(((#REF!=C169)*AND(A169=C169)),1,0)</f>
        <v>#REF!</v>
      </c>
      <c r="I169" s="4">
        <v>5</v>
      </c>
      <c r="J169" s="4">
        <v>1</v>
      </c>
      <c r="K169" s="4">
        <v>1</v>
      </c>
      <c r="L169" s="5">
        <v>42948</v>
      </c>
    </row>
    <row r="170" spans="1:12" x14ac:dyDescent="0.25">
      <c r="A170" s="4">
        <v>1</v>
      </c>
      <c r="B170" s="18" t="s">
        <v>33</v>
      </c>
      <c r="C170" s="4">
        <v>1</v>
      </c>
      <c r="D170" s="4"/>
      <c r="E170" s="4"/>
      <c r="F170" s="4"/>
      <c r="G170" s="4"/>
      <c r="H170" s="4" t="e">
        <f t="shared" ref="H170" si="167">IF(((#REF!=C170)*AND(A170=C170)),1,0)</f>
        <v>#REF!</v>
      </c>
      <c r="I170" s="4">
        <v>1</v>
      </c>
      <c r="J170" s="4">
        <v>1</v>
      </c>
      <c r="K170" s="4">
        <v>1</v>
      </c>
      <c r="L170" s="5">
        <v>42763</v>
      </c>
    </row>
    <row r="171" spans="1:12" x14ac:dyDescent="0.25">
      <c r="A171" s="4">
        <v>1</v>
      </c>
      <c r="B171" s="18" t="s">
        <v>52</v>
      </c>
      <c r="C171" s="4">
        <v>1</v>
      </c>
      <c r="D171" s="4"/>
      <c r="E171" s="4"/>
      <c r="F171" s="4"/>
      <c r="G171" s="4"/>
      <c r="H171" s="4" t="e">
        <f t="shared" ref="H171" si="168">IF(((#REF!=C171)*AND(A171=C171)),1,0)</f>
        <v>#REF!</v>
      </c>
      <c r="I171" s="4">
        <v>2</v>
      </c>
      <c r="J171" s="4">
        <v>1</v>
      </c>
      <c r="K171" s="4">
        <v>1</v>
      </c>
      <c r="L171" s="5">
        <v>42949</v>
      </c>
    </row>
    <row r="172" spans="1:12" x14ac:dyDescent="0.25">
      <c r="A172" s="4">
        <v>1</v>
      </c>
      <c r="B172" s="18" t="s">
        <v>22</v>
      </c>
      <c r="C172" s="4">
        <v>1</v>
      </c>
      <c r="D172" s="4"/>
      <c r="E172" s="4"/>
      <c r="F172" s="4"/>
      <c r="G172" s="4"/>
      <c r="H172" s="4" t="e">
        <f t="shared" ref="H172" si="169">IF(((#REF!=C172)*AND(A172=C172)),1,0)</f>
        <v>#REF!</v>
      </c>
      <c r="I172" s="4">
        <v>3</v>
      </c>
      <c r="J172" s="4">
        <v>1</v>
      </c>
      <c r="K172" s="4">
        <v>1</v>
      </c>
      <c r="L172" s="5">
        <v>42951</v>
      </c>
    </row>
    <row r="173" spans="1:12" x14ac:dyDescent="0.25">
      <c r="A173" s="4">
        <v>1</v>
      </c>
      <c r="B173" s="18" t="s">
        <v>22</v>
      </c>
      <c r="C173" s="4">
        <v>1</v>
      </c>
      <c r="D173" s="4"/>
      <c r="E173" s="4"/>
      <c r="F173" s="4"/>
      <c r="G173" s="4"/>
      <c r="H173" s="4" t="e">
        <f t="shared" ref="H173" si="170">IF(((#REF!=C173)*AND(A173=C173)),1,0)</f>
        <v>#REF!</v>
      </c>
      <c r="I173" s="14">
        <v>1</v>
      </c>
      <c r="J173" s="4">
        <v>0</v>
      </c>
      <c r="K173" s="4">
        <v>1</v>
      </c>
      <c r="L173" s="5">
        <v>42950</v>
      </c>
    </row>
    <row r="174" spans="1:12" x14ac:dyDescent="0.25">
      <c r="A174" s="4">
        <v>1</v>
      </c>
      <c r="B174" s="18" t="s">
        <v>33</v>
      </c>
      <c r="C174" s="4">
        <v>1</v>
      </c>
      <c r="D174" s="4"/>
      <c r="E174" s="4"/>
      <c r="F174" s="4"/>
      <c r="G174" s="4"/>
      <c r="H174" s="4" t="e">
        <f t="shared" ref="H174" si="171">IF(((#REF!=C174)*AND(A174=C174)),1,0)</f>
        <v>#REF!</v>
      </c>
      <c r="I174" s="4">
        <v>1</v>
      </c>
      <c r="J174" s="4">
        <v>1</v>
      </c>
      <c r="K174" s="4">
        <v>1</v>
      </c>
      <c r="L174" s="5">
        <v>42985</v>
      </c>
    </row>
    <row r="175" spans="1:12" x14ac:dyDescent="0.25">
      <c r="A175" s="4">
        <v>1</v>
      </c>
      <c r="B175" s="18" t="s">
        <v>33</v>
      </c>
      <c r="C175" s="4">
        <v>1</v>
      </c>
      <c r="D175" s="4"/>
      <c r="E175" s="4"/>
      <c r="F175" s="4"/>
      <c r="G175" s="4"/>
      <c r="H175" s="4" t="e">
        <f t="shared" ref="H175" si="172">IF(((#REF!=C175)*AND(A175=C175)),1,0)</f>
        <v>#REF!</v>
      </c>
      <c r="I175" s="4">
        <v>1</v>
      </c>
      <c r="J175" s="4">
        <v>1</v>
      </c>
      <c r="K175" s="4">
        <v>1</v>
      </c>
      <c r="L175" s="5">
        <v>42985</v>
      </c>
    </row>
    <row r="176" spans="1:12" x14ac:dyDescent="0.25">
      <c r="A176" s="4">
        <v>1</v>
      </c>
      <c r="B176" s="18" t="s">
        <v>22</v>
      </c>
      <c r="C176" s="4">
        <v>1</v>
      </c>
      <c r="D176" s="4"/>
      <c r="E176" s="4"/>
      <c r="F176" s="4"/>
      <c r="G176" s="4"/>
      <c r="H176" s="4" t="e">
        <f t="shared" ref="H176" si="173">IF(((#REF!=C176)*AND(A176=C176)),1,0)</f>
        <v>#REF!</v>
      </c>
      <c r="I176" s="4">
        <v>3</v>
      </c>
      <c r="J176" s="4">
        <v>1</v>
      </c>
      <c r="K176" s="4">
        <v>1</v>
      </c>
      <c r="L176" s="5">
        <v>42993</v>
      </c>
    </row>
    <row r="177" spans="1:12" x14ac:dyDescent="0.25">
      <c r="A177" s="4">
        <v>1</v>
      </c>
      <c r="B177" s="18" t="s">
        <v>39</v>
      </c>
      <c r="C177" s="4">
        <v>1</v>
      </c>
      <c r="D177" s="4"/>
      <c r="E177" s="4"/>
      <c r="F177" s="4"/>
      <c r="G177" s="4"/>
      <c r="H177" s="4" t="e">
        <f t="shared" ref="H177" si="174">IF(((#REF!=C177)*AND(A177=C177)),1,0)</f>
        <v>#REF!</v>
      </c>
      <c r="I177" s="4">
        <v>2</v>
      </c>
      <c r="J177" s="4">
        <v>1</v>
      </c>
      <c r="K177" s="4">
        <v>1</v>
      </c>
      <c r="L177" s="5">
        <v>42993</v>
      </c>
    </row>
    <row r="178" spans="1:12" x14ac:dyDescent="0.25">
      <c r="A178" s="4">
        <v>1</v>
      </c>
      <c r="B178" s="18" t="s">
        <v>22</v>
      </c>
      <c r="C178" s="4">
        <v>1</v>
      </c>
      <c r="D178" s="4"/>
      <c r="E178" s="4"/>
      <c r="F178" s="4"/>
      <c r="G178" s="4"/>
      <c r="H178" s="4" t="e">
        <f t="shared" ref="H178" si="175">IF(((#REF!=C178)*AND(A178=C178)),1,0)</f>
        <v>#REF!</v>
      </c>
      <c r="I178" s="4">
        <v>3</v>
      </c>
      <c r="J178" s="4">
        <v>1</v>
      </c>
      <c r="K178" s="4">
        <v>1</v>
      </c>
      <c r="L178" s="5">
        <v>42996</v>
      </c>
    </row>
    <row r="179" spans="1:12" x14ac:dyDescent="0.25">
      <c r="A179" s="4">
        <v>1</v>
      </c>
      <c r="B179" s="18" t="s">
        <v>52</v>
      </c>
      <c r="C179" s="4">
        <v>1</v>
      </c>
      <c r="D179" s="4"/>
      <c r="E179" s="4"/>
      <c r="F179" s="4"/>
      <c r="G179" s="4"/>
      <c r="H179" s="4" t="e">
        <f t="shared" ref="H179" si="176">IF(((#REF!=C179)*AND(A179=C179)),1,0)</f>
        <v>#REF!</v>
      </c>
      <c r="I179" s="4">
        <v>2</v>
      </c>
      <c r="J179" s="4">
        <v>1</v>
      </c>
      <c r="K179" s="4">
        <v>1</v>
      </c>
      <c r="L179" s="5">
        <v>42991</v>
      </c>
    </row>
    <row r="180" spans="1:12" x14ac:dyDescent="0.25">
      <c r="A180" s="4">
        <v>1</v>
      </c>
      <c r="B180" s="18" t="s">
        <v>22</v>
      </c>
      <c r="C180" s="4">
        <v>1</v>
      </c>
      <c r="D180" s="4"/>
      <c r="E180" s="4"/>
      <c r="F180" s="4"/>
      <c r="G180" s="4"/>
      <c r="H180" s="4" t="e">
        <f t="shared" ref="H180" si="177">IF(((#REF!=C180)*AND(A180=C180)),1,0)</f>
        <v>#REF!</v>
      </c>
      <c r="I180" s="4">
        <v>3</v>
      </c>
      <c r="J180" s="4">
        <v>1</v>
      </c>
      <c r="K180" s="4">
        <v>1</v>
      </c>
      <c r="L180" s="5">
        <v>42990</v>
      </c>
    </row>
    <row r="181" spans="1:12" x14ac:dyDescent="0.25">
      <c r="A181" s="4">
        <v>1</v>
      </c>
      <c r="B181" s="18" t="s">
        <v>22</v>
      </c>
      <c r="C181" s="4">
        <v>1</v>
      </c>
      <c r="D181" s="4"/>
      <c r="E181" s="4"/>
      <c r="F181" s="4"/>
      <c r="G181" s="4"/>
      <c r="H181" s="4" t="e">
        <f t="shared" ref="H181" si="178">IF(((#REF!=C181)*AND(A181=C181)),1,0)</f>
        <v>#REF!</v>
      </c>
      <c r="I181" s="4">
        <v>3</v>
      </c>
      <c r="J181" s="4">
        <v>1</v>
      </c>
      <c r="K181" s="4">
        <v>1</v>
      </c>
      <c r="L181" s="5">
        <v>42996</v>
      </c>
    </row>
    <row r="182" spans="1:12" x14ac:dyDescent="0.25">
      <c r="A182" s="4">
        <v>1</v>
      </c>
      <c r="B182" s="18" t="s">
        <v>52</v>
      </c>
      <c r="C182" s="4">
        <v>1</v>
      </c>
      <c r="D182" s="4"/>
      <c r="E182" s="4"/>
      <c r="F182" s="4"/>
      <c r="G182" s="4"/>
      <c r="H182" s="4" t="e">
        <f t="shared" ref="H182" si="179">IF(((#REF!=C182)*AND(A182=C182)),1,0)</f>
        <v>#REF!</v>
      </c>
      <c r="I182" s="14">
        <v>3</v>
      </c>
      <c r="J182" s="4">
        <v>0</v>
      </c>
      <c r="K182" s="4">
        <v>1</v>
      </c>
      <c r="L182" s="5">
        <v>42998</v>
      </c>
    </row>
    <row r="183" spans="1:12" x14ac:dyDescent="0.25">
      <c r="A183" s="4">
        <v>1</v>
      </c>
      <c r="B183" s="19" t="s">
        <v>22</v>
      </c>
      <c r="C183" s="4">
        <v>1</v>
      </c>
      <c r="D183" s="4"/>
      <c r="E183" s="4"/>
      <c r="F183" s="4"/>
      <c r="G183" s="4"/>
      <c r="H183" s="4" t="e">
        <f t="shared" ref="H183" si="180">IF(((#REF!=C183)*AND(A183=C183)),1,0)</f>
        <v>#REF!</v>
      </c>
      <c r="I183" s="4">
        <v>3</v>
      </c>
      <c r="J183" s="4">
        <v>1</v>
      </c>
      <c r="K183" s="4">
        <v>1</v>
      </c>
      <c r="L183" s="5">
        <v>42991</v>
      </c>
    </row>
    <row r="184" spans="1:12" x14ac:dyDescent="0.25">
      <c r="A184" s="4">
        <v>1</v>
      </c>
      <c r="B184" s="18" t="s">
        <v>22</v>
      </c>
      <c r="C184" s="4">
        <v>1</v>
      </c>
      <c r="D184" s="4"/>
      <c r="E184" s="4"/>
      <c r="F184" s="4"/>
      <c r="G184" s="4"/>
      <c r="H184" s="4" t="e">
        <f t="shared" ref="H184" si="181">IF(((#REF!=C184)*AND(A184=C184)),1,0)</f>
        <v>#REF!</v>
      </c>
      <c r="I184" s="4">
        <v>3</v>
      </c>
      <c r="J184" s="4">
        <v>1</v>
      </c>
      <c r="K184" s="4">
        <v>1</v>
      </c>
      <c r="L184" s="5">
        <v>43004</v>
      </c>
    </row>
    <row r="185" spans="1:12" x14ac:dyDescent="0.25">
      <c r="A185" s="4">
        <v>2</v>
      </c>
      <c r="B185" s="18" t="s">
        <v>77</v>
      </c>
      <c r="C185" s="4">
        <v>2</v>
      </c>
      <c r="D185" s="4">
        <v>1</v>
      </c>
      <c r="E185" s="7">
        <v>0.1</v>
      </c>
      <c r="F185" s="4">
        <v>1</v>
      </c>
      <c r="G185" s="4">
        <v>1</v>
      </c>
      <c r="H185" s="4" t="e">
        <f t="shared" ref="H185" si="182">IF(((#REF!=C185)*AND(A185=C185)),1,0)</f>
        <v>#REF!</v>
      </c>
      <c r="I185" s="4">
        <v>5</v>
      </c>
      <c r="J185" s="4">
        <v>1</v>
      </c>
      <c r="K185" s="4">
        <v>1</v>
      </c>
      <c r="L185" s="5">
        <v>43004</v>
      </c>
    </row>
    <row r="186" spans="1:12" x14ac:dyDescent="0.25">
      <c r="A186" s="4">
        <v>1</v>
      </c>
      <c r="B186" s="18" t="s">
        <v>22</v>
      </c>
      <c r="C186" s="4">
        <v>1</v>
      </c>
      <c r="D186" s="4"/>
      <c r="E186" s="4"/>
      <c r="F186" s="4"/>
      <c r="G186" s="4"/>
      <c r="H186" s="4" t="e">
        <f t="shared" ref="H186" si="183">IF(((#REF!=C186)*AND(A186=C186)),1,0)</f>
        <v>#REF!</v>
      </c>
      <c r="I186" s="4">
        <v>3</v>
      </c>
      <c r="J186" s="4">
        <v>1</v>
      </c>
      <c r="K186" s="4">
        <v>1</v>
      </c>
      <c r="L186" s="5">
        <v>42996</v>
      </c>
    </row>
    <row r="187" spans="1:12" x14ac:dyDescent="0.25">
      <c r="A187" s="4">
        <v>2</v>
      </c>
      <c r="B187" s="18" t="s">
        <v>77</v>
      </c>
      <c r="C187" s="4">
        <v>2</v>
      </c>
      <c r="D187" s="4">
        <v>1</v>
      </c>
      <c r="E187" s="7">
        <v>0.8</v>
      </c>
      <c r="F187" s="4"/>
      <c r="G187" s="4">
        <v>2</v>
      </c>
      <c r="H187" s="4" t="e">
        <f t="shared" ref="H187" si="184">IF(((#REF!=C187)*AND(A187=C187)),1,0)</f>
        <v>#REF!</v>
      </c>
      <c r="I187" s="4">
        <v>5</v>
      </c>
      <c r="J187" s="4">
        <v>1</v>
      </c>
      <c r="K187" s="4">
        <v>1</v>
      </c>
      <c r="L187" s="5">
        <v>43007</v>
      </c>
    </row>
    <row r="188" spans="1:12" x14ac:dyDescent="0.25">
      <c r="A188" s="4">
        <v>2</v>
      </c>
      <c r="B188" s="18" t="s">
        <v>77</v>
      </c>
      <c r="C188" s="4">
        <v>2</v>
      </c>
      <c r="D188" s="4">
        <v>1</v>
      </c>
      <c r="E188" s="7">
        <v>0.6</v>
      </c>
      <c r="F188" s="4">
        <v>2</v>
      </c>
      <c r="G188" s="4">
        <v>3</v>
      </c>
      <c r="H188" s="4" t="e">
        <f t="shared" ref="H188" si="185">IF(((#REF!=C188)*AND(A188=C188)),1,0)</f>
        <v>#REF!</v>
      </c>
      <c r="I188" s="4">
        <v>5</v>
      </c>
      <c r="J188" s="4">
        <v>1</v>
      </c>
      <c r="K188" s="4">
        <v>1</v>
      </c>
      <c r="L188" s="5">
        <v>43007</v>
      </c>
    </row>
    <row r="189" spans="1:12" x14ac:dyDescent="0.25">
      <c r="A189" s="4">
        <v>2</v>
      </c>
      <c r="B189" s="18" t="s">
        <v>77</v>
      </c>
      <c r="C189" s="4">
        <v>2</v>
      </c>
      <c r="D189" s="4">
        <v>2</v>
      </c>
      <c r="E189" s="7">
        <v>0.6</v>
      </c>
      <c r="F189" s="4">
        <v>3</v>
      </c>
      <c r="G189" s="4">
        <v>2</v>
      </c>
      <c r="H189" s="4" t="e">
        <f t="shared" ref="H189" si="186">IF(((#REF!=C189)*AND(A189=C189)),1,0)</f>
        <v>#REF!</v>
      </c>
      <c r="I189" s="4">
        <v>5</v>
      </c>
      <c r="J189" s="4">
        <v>1</v>
      </c>
      <c r="K189" s="4">
        <v>1</v>
      </c>
      <c r="L189" s="5">
        <v>43007</v>
      </c>
    </row>
    <row r="190" spans="1:12" x14ac:dyDescent="0.25">
      <c r="A190" s="4">
        <v>1</v>
      </c>
      <c r="B190" s="18" t="s">
        <v>53</v>
      </c>
      <c r="C190" s="4">
        <v>1</v>
      </c>
      <c r="D190" s="4"/>
      <c r="E190" s="4"/>
      <c r="F190" s="4"/>
      <c r="G190" s="4"/>
      <c r="H190" s="4" t="e">
        <f t="shared" ref="H190" si="187">IF(((#REF!=C190)*AND(A190=C190)),1,0)</f>
        <v>#REF!</v>
      </c>
      <c r="I190" s="4">
        <v>1</v>
      </c>
      <c r="J190" s="4">
        <v>1</v>
      </c>
      <c r="K190" s="4">
        <v>1</v>
      </c>
      <c r="L190" s="5">
        <v>43018</v>
      </c>
    </row>
    <row r="191" spans="1:12" x14ac:dyDescent="0.25">
      <c r="A191" s="4">
        <v>1</v>
      </c>
      <c r="B191" s="18" t="s">
        <v>52</v>
      </c>
      <c r="C191" s="4">
        <v>1</v>
      </c>
      <c r="D191" s="4"/>
      <c r="E191" s="4"/>
      <c r="F191" s="4"/>
      <c r="G191" s="4"/>
      <c r="H191" s="4" t="e">
        <f t="shared" ref="H191" si="188">IF(((#REF!=C191)*AND(A191=C191)),1,0)</f>
        <v>#REF!</v>
      </c>
      <c r="I191" s="4">
        <v>2</v>
      </c>
      <c r="J191" s="4">
        <v>1</v>
      </c>
      <c r="K191" s="4">
        <v>1</v>
      </c>
      <c r="L191" s="5">
        <v>43020</v>
      </c>
    </row>
    <row r="192" spans="1:12" x14ac:dyDescent="0.25">
      <c r="A192" s="4">
        <v>2</v>
      </c>
      <c r="B192" s="18" t="s">
        <v>78</v>
      </c>
      <c r="C192" s="4">
        <v>2</v>
      </c>
      <c r="D192" s="4">
        <v>1</v>
      </c>
      <c r="E192" s="7">
        <v>0.05</v>
      </c>
      <c r="F192" s="4"/>
      <c r="G192" s="4"/>
      <c r="H192" s="4" t="e">
        <f t="shared" ref="H192" si="189">IF(((#REF!=C192)*AND(A192=C192)),1,0)</f>
        <v>#REF!</v>
      </c>
      <c r="I192" s="14">
        <v>5</v>
      </c>
      <c r="J192" s="4">
        <v>0</v>
      </c>
      <c r="K192" s="4">
        <v>1</v>
      </c>
      <c r="L192" s="5">
        <v>43024</v>
      </c>
    </row>
    <row r="193" spans="1:12" x14ac:dyDescent="0.25">
      <c r="A193" s="4">
        <v>1</v>
      </c>
      <c r="B193" s="18" t="s">
        <v>33</v>
      </c>
      <c r="C193" s="4">
        <v>1</v>
      </c>
      <c r="D193" s="4"/>
      <c r="E193" s="4"/>
      <c r="F193" s="4"/>
      <c r="G193" s="4"/>
      <c r="H193" s="4" t="e">
        <f t="shared" ref="H193" si="190">IF(((#REF!=C193)*AND(A193=C193)),1,0)</f>
        <v>#REF!</v>
      </c>
      <c r="I193" s="4">
        <v>1</v>
      </c>
      <c r="J193" s="4">
        <v>1</v>
      </c>
      <c r="K193" s="4">
        <v>1</v>
      </c>
      <c r="L193" s="5">
        <v>43019</v>
      </c>
    </row>
    <row r="194" spans="1:12" x14ac:dyDescent="0.25">
      <c r="A194" s="4">
        <v>1</v>
      </c>
      <c r="B194" s="18" t="s">
        <v>22</v>
      </c>
      <c r="C194" s="4">
        <v>1</v>
      </c>
      <c r="D194" s="4"/>
      <c r="E194" s="4"/>
      <c r="F194" s="4"/>
      <c r="G194" s="4"/>
      <c r="H194" s="4" t="e">
        <f t="shared" ref="H194" si="191">IF(((#REF!=C194)*AND(A194=C194)),1,0)</f>
        <v>#REF!</v>
      </c>
      <c r="I194" s="4">
        <v>3</v>
      </c>
      <c r="J194" s="4">
        <v>1</v>
      </c>
      <c r="K194" s="4">
        <v>1</v>
      </c>
      <c r="L194" s="5">
        <v>43031</v>
      </c>
    </row>
    <row r="195" spans="1:12" x14ac:dyDescent="0.25">
      <c r="A195" s="4">
        <v>2</v>
      </c>
      <c r="B195" s="18" t="s">
        <v>42</v>
      </c>
      <c r="C195" s="4">
        <v>2</v>
      </c>
      <c r="D195" s="4">
        <v>1</v>
      </c>
      <c r="E195" s="7">
        <v>0.2</v>
      </c>
      <c r="F195" s="4">
        <v>2</v>
      </c>
      <c r="G195" s="4">
        <v>2</v>
      </c>
      <c r="H195" s="4" t="e">
        <f t="shared" ref="H195" si="192">IF(((#REF!=C195)*AND(A195=C195)),1,0)</f>
        <v>#REF!</v>
      </c>
      <c r="I195" s="14">
        <v>6</v>
      </c>
      <c r="J195" s="4">
        <v>0</v>
      </c>
      <c r="K195" s="4">
        <v>1</v>
      </c>
      <c r="L195" s="5">
        <v>43034</v>
      </c>
    </row>
    <row r="196" spans="1:12" x14ac:dyDescent="0.25">
      <c r="A196" s="4">
        <v>1</v>
      </c>
      <c r="B196" s="18" t="s">
        <v>22</v>
      </c>
      <c r="C196" s="4">
        <v>1</v>
      </c>
      <c r="D196" s="4"/>
      <c r="E196" s="4"/>
      <c r="F196" s="4"/>
      <c r="G196" s="4"/>
      <c r="H196" s="4" t="e">
        <f t="shared" ref="H196" si="193">IF(((#REF!=C196)*AND(A196=C196)),1,0)</f>
        <v>#REF!</v>
      </c>
      <c r="I196" s="4">
        <v>3</v>
      </c>
      <c r="J196" s="4">
        <v>1</v>
      </c>
      <c r="K196" s="4">
        <v>1</v>
      </c>
      <c r="L196" s="5">
        <v>43052</v>
      </c>
    </row>
    <row r="197" spans="1:12" x14ac:dyDescent="0.25">
      <c r="A197" s="4">
        <v>2</v>
      </c>
      <c r="B197" s="18" t="s">
        <v>12</v>
      </c>
      <c r="C197" s="4">
        <v>1</v>
      </c>
      <c r="D197" s="4"/>
      <c r="E197" s="4"/>
      <c r="F197" s="4"/>
      <c r="G197" s="4"/>
      <c r="H197" s="4" t="e">
        <f t="shared" ref="H197" si="194">IF(((#REF!=C197)*AND(A197=C197)),1,0)</f>
        <v>#REF!</v>
      </c>
      <c r="I197" s="13">
        <v>5</v>
      </c>
      <c r="J197" s="4">
        <v>0</v>
      </c>
      <c r="K197" s="4">
        <v>0</v>
      </c>
      <c r="L197" s="5">
        <v>43034</v>
      </c>
    </row>
    <row r="198" spans="1:12" x14ac:dyDescent="0.25">
      <c r="A198" s="4">
        <v>2</v>
      </c>
      <c r="B198" s="18" t="s">
        <v>77</v>
      </c>
      <c r="C198" s="4">
        <v>2</v>
      </c>
      <c r="D198" s="4">
        <v>1</v>
      </c>
      <c r="E198" s="7">
        <v>0.9</v>
      </c>
      <c r="F198" s="4">
        <v>3</v>
      </c>
      <c r="G198" s="4">
        <v>2</v>
      </c>
      <c r="H198" s="4" t="e">
        <f t="shared" ref="H198" si="195">IF(((#REF!=C198)*AND(A198=C198)),1,0)</f>
        <v>#REF!</v>
      </c>
      <c r="I198" s="4">
        <v>5</v>
      </c>
      <c r="J198" s="4">
        <v>1</v>
      </c>
      <c r="K198" s="4">
        <v>1</v>
      </c>
      <c r="L198" s="5">
        <v>43053</v>
      </c>
    </row>
    <row r="199" spans="1:12" x14ac:dyDescent="0.25">
      <c r="A199" s="4">
        <v>1</v>
      </c>
      <c r="B199" s="18" t="s">
        <v>22</v>
      </c>
      <c r="C199" s="4">
        <v>1</v>
      </c>
      <c r="D199" s="4"/>
      <c r="E199" s="4"/>
      <c r="F199" s="4"/>
      <c r="G199" s="4"/>
      <c r="H199" s="4" t="e">
        <f t="shared" ref="H199" si="196">IF(((#REF!=C199)*AND(A199=C199)),1,0)</f>
        <v>#REF!</v>
      </c>
      <c r="I199" s="13">
        <v>4</v>
      </c>
      <c r="J199" s="4">
        <v>1</v>
      </c>
      <c r="K199" s="4">
        <v>0</v>
      </c>
      <c r="L199" s="5">
        <v>43056</v>
      </c>
    </row>
    <row r="200" spans="1:12" x14ac:dyDescent="0.25">
      <c r="A200" s="4">
        <v>1</v>
      </c>
      <c r="B200" s="18" t="s">
        <v>52</v>
      </c>
      <c r="C200" s="4">
        <v>1</v>
      </c>
      <c r="D200" s="4"/>
      <c r="E200" s="4"/>
      <c r="F200" s="4"/>
      <c r="G200" s="4"/>
      <c r="H200" s="4" t="e">
        <f t="shared" ref="H200" si="197">IF(((#REF!=C200)*AND(A200=C200)),1,0)</f>
        <v>#REF!</v>
      </c>
      <c r="I200" s="4">
        <v>2</v>
      </c>
      <c r="J200" s="4">
        <v>1</v>
      </c>
      <c r="K200" s="4">
        <v>1</v>
      </c>
      <c r="L200" s="5">
        <v>43060</v>
      </c>
    </row>
    <row r="201" spans="1:12" x14ac:dyDescent="0.25">
      <c r="A201" s="4">
        <v>1</v>
      </c>
      <c r="B201" s="18" t="s">
        <v>33</v>
      </c>
      <c r="C201" s="4">
        <v>1</v>
      </c>
      <c r="D201" s="4"/>
      <c r="E201" s="4"/>
      <c r="F201" s="4"/>
      <c r="G201" s="4"/>
      <c r="H201" s="4" t="e">
        <f t="shared" ref="H201" si="198">IF(((#REF!=C201)*AND(A201=C201)),1,0)</f>
        <v>#REF!</v>
      </c>
      <c r="I201" s="4">
        <v>1</v>
      </c>
      <c r="J201" s="4">
        <v>1</v>
      </c>
      <c r="K201" s="4">
        <v>1</v>
      </c>
      <c r="L201" s="5">
        <v>43061</v>
      </c>
    </row>
    <row r="202" spans="1:12" x14ac:dyDescent="0.25">
      <c r="A202" s="4">
        <v>1</v>
      </c>
      <c r="B202" s="18" t="s">
        <v>20</v>
      </c>
      <c r="C202" s="4">
        <v>1</v>
      </c>
      <c r="D202" s="4"/>
      <c r="E202" s="4"/>
      <c r="F202" s="4"/>
      <c r="G202" s="4"/>
      <c r="H202" s="4" t="e">
        <f t="shared" ref="H202" si="199">IF(((#REF!=C202)*AND(A202=C202)),1,0)</f>
        <v>#REF!</v>
      </c>
      <c r="I202" s="14">
        <v>2</v>
      </c>
      <c r="J202" s="4">
        <v>0</v>
      </c>
      <c r="K202" s="4">
        <v>1</v>
      </c>
      <c r="L202" s="5">
        <v>43062</v>
      </c>
    </row>
    <row r="203" spans="1:12" x14ac:dyDescent="0.25">
      <c r="A203" s="4">
        <v>1</v>
      </c>
      <c r="B203" s="18" t="s">
        <v>22</v>
      </c>
      <c r="C203" s="4">
        <v>1</v>
      </c>
      <c r="D203" s="4"/>
      <c r="E203" s="4"/>
      <c r="F203" s="4"/>
      <c r="G203" s="4"/>
      <c r="H203" s="4" t="e">
        <f t="shared" ref="H203" si="200">IF(((#REF!=C203)*AND(A203=C203)),1,0)</f>
        <v>#REF!</v>
      </c>
      <c r="I203" s="4">
        <v>3</v>
      </c>
      <c r="J203" s="4">
        <v>1</v>
      </c>
      <c r="K203" s="4">
        <v>1</v>
      </c>
      <c r="L203" s="5">
        <v>43063</v>
      </c>
    </row>
    <row r="204" spans="1:12" x14ac:dyDescent="0.25">
      <c r="A204" s="4">
        <v>1</v>
      </c>
      <c r="B204" s="18" t="s">
        <v>33</v>
      </c>
      <c r="C204" s="4">
        <v>1</v>
      </c>
      <c r="D204" s="4"/>
      <c r="E204" s="4"/>
      <c r="F204" s="4"/>
      <c r="G204" s="4"/>
      <c r="H204" s="4" t="e">
        <f t="shared" ref="H204" si="201">IF(((#REF!=C204)*AND(A204=C204)),1,0)</f>
        <v>#REF!</v>
      </c>
      <c r="I204" s="4">
        <v>1</v>
      </c>
      <c r="J204" s="4">
        <v>1</v>
      </c>
      <c r="K204" s="4">
        <v>1</v>
      </c>
      <c r="L204" s="5">
        <v>43080</v>
      </c>
    </row>
    <row r="205" spans="1:12" x14ac:dyDescent="0.25">
      <c r="A205" s="4">
        <v>1</v>
      </c>
      <c r="B205" s="18" t="s">
        <v>33</v>
      </c>
      <c r="C205" s="4">
        <v>1</v>
      </c>
      <c r="D205" s="4"/>
      <c r="E205" s="4"/>
      <c r="F205" s="4"/>
      <c r="G205" s="4"/>
      <c r="H205" s="4" t="e">
        <f t="shared" ref="H205" si="202">IF(((#REF!=C205)*AND(A205=C205)),1,0)</f>
        <v>#REF!</v>
      </c>
      <c r="I205" s="4">
        <v>1</v>
      </c>
      <c r="J205" s="4">
        <v>1</v>
      </c>
      <c r="K205" s="4">
        <v>1</v>
      </c>
      <c r="L205" s="5">
        <v>43080</v>
      </c>
    </row>
    <row r="206" spans="1:12" x14ac:dyDescent="0.25">
      <c r="A206" s="4">
        <v>1</v>
      </c>
      <c r="B206" s="18" t="s">
        <v>52</v>
      </c>
      <c r="C206" s="4">
        <v>1</v>
      </c>
      <c r="D206" s="4"/>
      <c r="E206" s="4"/>
      <c r="F206" s="4"/>
      <c r="G206" s="4"/>
      <c r="H206" s="4" t="e">
        <f t="shared" ref="H206" si="203">IF(((#REF!=C206)*AND(A206=C206)),1,0)</f>
        <v>#REF!</v>
      </c>
      <c r="I206" s="4">
        <v>2</v>
      </c>
      <c r="J206" s="4">
        <v>1</v>
      </c>
      <c r="K206" s="4">
        <v>1</v>
      </c>
      <c r="L206" s="5">
        <v>43068</v>
      </c>
    </row>
    <row r="207" spans="1:12" x14ac:dyDescent="0.25">
      <c r="A207" s="4">
        <v>1</v>
      </c>
      <c r="B207" s="18" t="s">
        <v>33</v>
      </c>
      <c r="C207" s="4">
        <v>1</v>
      </c>
      <c r="D207" s="4"/>
      <c r="E207" s="4"/>
      <c r="F207" s="4"/>
      <c r="G207" s="4"/>
      <c r="H207" s="4" t="e">
        <f t="shared" ref="H207" si="204">IF(((#REF!=C207)*AND(A207=C207)),1,0)</f>
        <v>#REF!</v>
      </c>
      <c r="I207" s="4">
        <v>1</v>
      </c>
      <c r="J207" s="4">
        <v>1</v>
      </c>
      <c r="K207" s="4">
        <v>1</v>
      </c>
      <c r="L207" s="5">
        <v>43070</v>
      </c>
    </row>
    <row r="208" spans="1:12" x14ac:dyDescent="0.25">
      <c r="A208" s="4">
        <v>2</v>
      </c>
      <c r="B208" s="18" t="s">
        <v>77</v>
      </c>
      <c r="C208" s="4">
        <v>2</v>
      </c>
      <c r="D208" s="4">
        <v>1</v>
      </c>
      <c r="E208" s="7">
        <v>0.7</v>
      </c>
      <c r="F208" s="4">
        <v>3</v>
      </c>
      <c r="G208" s="4">
        <v>2</v>
      </c>
      <c r="H208" s="4" t="e">
        <f t="shared" ref="H208" si="205">IF(((#REF!=C208)*AND(A208=C208)),1,0)</f>
        <v>#REF!</v>
      </c>
      <c r="I208" s="4">
        <v>5</v>
      </c>
      <c r="J208" s="4">
        <v>1</v>
      </c>
      <c r="K208" s="4">
        <v>1</v>
      </c>
      <c r="L208" s="5">
        <v>43081</v>
      </c>
    </row>
    <row r="209" spans="1:12" x14ac:dyDescent="0.25">
      <c r="A209" s="4">
        <v>2</v>
      </c>
      <c r="B209" s="18" t="s">
        <v>77</v>
      </c>
      <c r="C209" s="4">
        <v>2</v>
      </c>
      <c r="D209" s="4">
        <v>1</v>
      </c>
      <c r="E209" s="7">
        <v>0.5</v>
      </c>
      <c r="F209" s="4">
        <v>3</v>
      </c>
      <c r="G209" s="4">
        <v>4</v>
      </c>
      <c r="H209" s="4" t="e">
        <f t="shared" ref="H209" si="206">IF(((#REF!=C209)*AND(A209=C209)),1,0)</f>
        <v>#REF!</v>
      </c>
      <c r="I209" s="14">
        <v>4</v>
      </c>
      <c r="J209" s="4">
        <v>0</v>
      </c>
      <c r="K209" s="4">
        <v>1</v>
      </c>
      <c r="L209" s="5">
        <v>43070</v>
      </c>
    </row>
    <row r="210" spans="1:12" x14ac:dyDescent="0.25">
      <c r="A210" s="4">
        <v>1</v>
      </c>
      <c r="B210" s="18" t="s">
        <v>22</v>
      </c>
      <c r="C210" s="4">
        <v>1</v>
      </c>
      <c r="D210" s="4"/>
      <c r="E210" s="4"/>
      <c r="F210" s="4"/>
      <c r="G210" s="4"/>
      <c r="H210" s="4" t="e">
        <f t="shared" ref="H210" si="207">IF(((#REF!=C210)*AND(A210=C210)),1,0)</f>
        <v>#REF!</v>
      </c>
      <c r="I210" s="4">
        <v>3</v>
      </c>
      <c r="J210" s="4">
        <v>1</v>
      </c>
      <c r="K210" s="4">
        <v>1</v>
      </c>
      <c r="L210" s="5">
        <v>43069</v>
      </c>
    </row>
    <row r="211" spans="1:12" x14ac:dyDescent="0.25">
      <c r="A211" s="4">
        <v>2</v>
      </c>
      <c r="B211" s="18" t="s">
        <v>43</v>
      </c>
      <c r="C211" s="4">
        <v>2</v>
      </c>
      <c r="D211" s="4">
        <v>1</v>
      </c>
      <c r="E211" s="7">
        <v>0.1</v>
      </c>
      <c r="F211" s="4">
        <v>1</v>
      </c>
      <c r="G211" s="4">
        <v>1</v>
      </c>
      <c r="H211" s="4" t="e">
        <f t="shared" ref="H211" si="208">IF(((#REF!=C211)*AND(A211=C211)),1,0)</f>
        <v>#REF!</v>
      </c>
      <c r="I211" s="14">
        <v>5</v>
      </c>
      <c r="J211" s="4">
        <v>0</v>
      </c>
      <c r="K211" s="4">
        <v>1</v>
      </c>
      <c r="L211" s="5">
        <v>43090</v>
      </c>
    </row>
    <row r="212" spans="1:12" x14ac:dyDescent="0.25">
      <c r="A212" s="4">
        <v>1</v>
      </c>
      <c r="B212" s="18" t="s">
        <v>52</v>
      </c>
      <c r="C212" s="4">
        <v>1</v>
      </c>
      <c r="D212" s="4"/>
      <c r="E212" s="4"/>
      <c r="F212" s="4"/>
      <c r="G212" s="4"/>
      <c r="H212" s="4" t="e">
        <f t="shared" ref="H212" si="209">IF(((#REF!=C212)*AND(A212=C212)),1,0)</f>
        <v>#REF!</v>
      </c>
      <c r="I212" s="4">
        <v>2</v>
      </c>
      <c r="J212" s="4">
        <v>1</v>
      </c>
      <c r="K212" s="4">
        <v>1</v>
      </c>
      <c r="L212" s="5">
        <v>43084</v>
      </c>
    </row>
    <row r="213" spans="1:12" x14ac:dyDescent="0.25">
      <c r="A213" s="4">
        <v>1</v>
      </c>
      <c r="B213" s="18" t="s">
        <v>39</v>
      </c>
      <c r="C213" s="4">
        <v>1</v>
      </c>
      <c r="D213" s="4"/>
      <c r="E213" s="4"/>
      <c r="F213" s="4"/>
      <c r="G213" s="4"/>
      <c r="H213" s="4" t="e">
        <f t="shared" ref="H213" si="210">IF(((#REF!=C213)*AND(A213=C213)),1,0)</f>
        <v>#REF!</v>
      </c>
      <c r="I213" s="4">
        <v>1</v>
      </c>
      <c r="J213" s="4">
        <v>0</v>
      </c>
      <c r="K213" s="4">
        <v>1</v>
      </c>
      <c r="L213" s="5">
        <v>43088</v>
      </c>
    </row>
    <row r="214" spans="1:12" x14ac:dyDescent="0.25">
      <c r="A214" s="4">
        <v>2</v>
      </c>
      <c r="B214" s="18" t="s">
        <v>77</v>
      </c>
      <c r="C214" s="4">
        <v>2</v>
      </c>
      <c r="D214" s="4">
        <v>1</v>
      </c>
      <c r="E214" s="7">
        <v>0.05</v>
      </c>
      <c r="F214" s="4">
        <v>3</v>
      </c>
      <c r="G214" s="4">
        <v>1</v>
      </c>
      <c r="H214" s="4" t="e">
        <f t="shared" ref="H214" si="211">IF(((#REF!=C214)*AND(A214=C214)),1,0)</f>
        <v>#REF!</v>
      </c>
      <c r="I214" s="4">
        <v>5</v>
      </c>
      <c r="J214" s="4">
        <v>1</v>
      </c>
      <c r="K214" s="4">
        <v>1</v>
      </c>
      <c r="L214" s="5">
        <v>43109</v>
      </c>
    </row>
    <row r="215" spans="1:12" x14ac:dyDescent="0.25">
      <c r="A215" s="4">
        <v>1</v>
      </c>
      <c r="B215" s="18" t="s">
        <v>33</v>
      </c>
      <c r="C215" s="4">
        <v>1</v>
      </c>
      <c r="D215" s="4"/>
      <c r="E215" s="4"/>
      <c r="F215" s="4"/>
      <c r="G215" s="4"/>
      <c r="H215" s="4" t="e">
        <f t="shared" ref="H215" si="212">IF(((#REF!=C215)*AND(A215=C215)),1,0)</f>
        <v>#REF!</v>
      </c>
      <c r="I215" s="4">
        <v>1</v>
      </c>
      <c r="J215" s="4">
        <v>1</v>
      </c>
      <c r="K215" s="4">
        <v>1</v>
      </c>
      <c r="L215" s="5">
        <v>43115</v>
      </c>
    </row>
    <row r="216" spans="1:12" x14ac:dyDescent="0.25">
      <c r="A216" s="4">
        <v>1</v>
      </c>
      <c r="B216" s="18" t="s">
        <v>33</v>
      </c>
      <c r="C216" s="4">
        <v>1</v>
      </c>
      <c r="D216" s="4"/>
      <c r="E216" s="4"/>
      <c r="F216" s="4"/>
      <c r="G216" s="4"/>
      <c r="H216" s="4" t="e">
        <f t="shared" ref="H216" si="213">IF(((#REF!=C216)*AND(A216=C216)),1,0)</f>
        <v>#REF!</v>
      </c>
      <c r="I216" s="4">
        <v>1</v>
      </c>
      <c r="J216" s="4">
        <v>1</v>
      </c>
      <c r="K216" s="4">
        <v>1</v>
      </c>
      <c r="L216" s="5">
        <v>43111</v>
      </c>
    </row>
    <row r="217" spans="1:12" x14ac:dyDescent="0.25">
      <c r="A217" s="4">
        <v>2</v>
      </c>
      <c r="B217" s="18" t="s">
        <v>77</v>
      </c>
      <c r="C217" s="4">
        <v>2</v>
      </c>
      <c r="D217" s="4">
        <v>1</v>
      </c>
      <c r="E217" s="7">
        <v>0.15</v>
      </c>
      <c r="F217" s="4">
        <v>2</v>
      </c>
      <c r="G217" s="4">
        <v>1</v>
      </c>
      <c r="H217" s="4" t="e">
        <f t="shared" ref="H217" si="214">IF(((#REF!=C217)*AND(A217=C217)),1,0)</f>
        <v>#REF!</v>
      </c>
      <c r="I217" s="4">
        <v>5</v>
      </c>
      <c r="J217" s="4">
        <v>1</v>
      </c>
      <c r="K217" s="4">
        <v>1</v>
      </c>
      <c r="L217" s="5">
        <v>43109</v>
      </c>
    </row>
    <row r="218" spans="1:12" x14ac:dyDescent="0.25">
      <c r="A218" s="4">
        <v>2</v>
      </c>
      <c r="B218" s="18" t="s">
        <v>77</v>
      </c>
      <c r="C218" s="4">
        <v>2</v>
      </c>
      <c r="D218" s="4">
        <v>2</v>
      </c>
      <c r="E218" s="7">
        <v>0.55000000000000004</v>
      </c>
      <c r="F218" s="4">
        <v>3</v>
      </c>
      <c r="G218" s="4">
        <v>2</v>
      </c>
      <c r="H218" s="4" t="e">
        <f t="shared" ref="H218" si="215">IF(((#REF!=C218)*AND(A218=C218)),1,0)</f>
        <v>#REF!</v>
      </c>
      <c r="I218" s="4">
        <v>5</v>
      </c>
      <c r="J218" s="4">
        <v>1</v>
      </c>
      <c r="K218" s="4">
        <v>1</v>
      </c>
      <c r="L218" s="6">
        <v>43110</v>
      </c>
    </row>
    <row r="219" spans="1:12" x14ac:dyDescent="0.25">
      <c r="A219" s="4">
        <v>1</v>
      </c>
      <c r="B219" s="18" t="s">
        <v>52</v>
      </c>
      <c r="C219" s="4">
        <v>1</v>
      </c>
      <c r="D219" s="4"/>
      <c r="E219" s="4"/>
      <c r="F219" s="4"/>
      <c r="G219" s="4"/>
      <c r="H219" s="4" t="e">
        <f t="shared" ref="H219" si="216">IF(((#REF!=C219)*AND(A219=C219)),1,0)</f>
        <v>#REF!</v>
      </c>
      <c r="I219" s="14">
        <v>3</v>
      </c>
      <c r="J219" s="4">
        <v>0</v>
      </c>
      <c r="K219" s="4">
        <v>1</v>
      </c>
      <c r="L219" s="5">
        <v>43097</v>
      </c>
    </row>
    <row r="220" spans="1:12" x14ac:dyDescent="0.25">
      <c r="A220" s="4">
        <v>1</v>
      </c>
      <c r="B220" s="18" t="s">
        <v>55</v>
      </c>
      <c r="C220" s="4">
        <v>1</v>
      </c>
      <c r="D220" s="4"/>
      <c r="E220" s="4"/>
      <c r="F220" s="4"/>
      <c r="G220" s="4"/>
      <c r="H220" s="4" t="e">
        <f t="shared" ref="H220" si="217">IF(((#REF!=C220)*AND(A220=C220)),1,0)</f>
        <v>#REF!</v>
      </c>
      <c r="I220" s="4">
        <v>2</v>
      </c>
      <c r="J220" s="4">
        <v>1</v>
      </c>
      <c r="K220" s="4">
        <v>1</v>
      </c>
      <c r="L220" s="5">
        <v>43123</v>
      </c>
    </row>
    <row r="221" spans="1:12" x14ac:dyDescent="0.25">
      <c r="A221" s="4">
        <v>1</v>
      </c>
      <c r="B221" s="18" t="s">
        <v>52</v>
      </c>
      <c r="C221" s="4">
        <v>1</v>
      </c>
      <c r="D221" s="4"/>
      <c r="E221" s="4"/>
      <c r="F221" s="4"/>
      <c r="G221" s="4"/>
      <c r="H221" s="4" t="e">
        <f t="shared" ref="H221" si="218">IF(((#REF!=C221)*AND(A221=C221)),1,0)</f>
        <v>#REF!</v>
      </c>
      <c r="I221" s="4">
        <v>2</v>
      </c>
      <c r="J221" s="4">
        <v>1</v>
      </c>
      <c r="K221" s="4">
        <v>1</v>
      </c>
      <c r="L221" s="5">
        <v>43125</v>
      </c>
    </row>
    <row r="222" spans="1:12" x14ac:dyDescent="0.25">
      <c r="A222" s="4">
        <v>1</v>
      </c>
      <c r="B222" s="18" t="s">
        <v>22</v>
      </c>
      <c r="C222" s="4">
        <v>1</v>
      </c>
      <c r="D222" s="4"/>
      <c r="E222" s="4"/>
      <c r="F222" s="4"/>
      <c r="G222" s="4"/>
      <c r="H222" s="4" t="e">
        <f t="shared" ref="H222" si="219">IF(((#REF!=C222)*AND(A222=C222)),1,0)</f>
        <v>#REF!</v>
      </c>
      <c r="I222" s="4">
        <v>3</v>
      </c>
      <c r="J222" s="4">
        <v>1</v>
      </c>
      <c r="K222" s="4">
        <v>1</v>
      </c>
      <c r="L222" s="5">
        <v>43125</v>
      </c>
    </row>
    <row r="223" spans="1:12" x14ac:dyDescent="0.25">
      <c r="A223" s="4">
        <v>2</v>
      </c>
      <c r="B223" s="18" t="s">
        <v>40</v>
      </c>
      <c r="C223" s="4">
        <v>2</v>
      </c>
      <c r="D223" s="4">
        <v>1</v>
      </c>
      <c r="E223" s="4"/>
      <c r="F223" s="4"/>
      <c r="G223" s="4"/>
      <c r="H223" s="4" t="e">
        <f t="shared" ref="H223" si="220">IF(((#REF!=C223)*AND(A223=C223)),1,0)</f>
        <v>#REF!</v>
      </c>
      <c r="I223" s="4">
        <v>4</v>
      </c>
      <c r="J223" s="4">
        <v>0</v>
      </c>
      <c r="K223" s="4">
        <v>1</v>
      </c>
      <c r="L223" s="5">
        <v>43089</v>
      </c>
    </row>
    <row r="224" spans="1:12" x14ac:dyDescent="0.25">
      <c r="A224" s="4">
        <v>1</v>
      </c>
      <c r="B224" s="18" t="s">
        <v>53</v>
      </c>
      <c r="C224" s="4">
        <v>1</v>
      </c>
      <c r="D224" s="4"/>
      <c r="E224" s="4"/>
      <c r="F224" s="4"/>
      <c r="G224" s="4"/>
      <c r="H224" s="4" t="e">
        <f t="shared" ref="H224" si="221">IF(((#REF!=C224)*AND(A224=C224)),1,0)</f>
        <v>#REF!</v>
      </c>
      <c r="I224" s="14">
        <v>3</v>
      </c>
      <c r="J224" s="4">
        <v>0</v>
      </c>
      <c r="K224" s="4">
        <v>1</v>
      </c>
      <c r="L224" s="5">
        <v>42439</v>
      </c>
    </row>
    <row r="225" spans="1:12" x14ac:dyDescent="0.25">
      <c r="A225" s="4">
        <v>2</v>
      </c>
      <c r="B225" s="18" t="s">
        <v>77</v>
      </c>
      <c r="C225" s="4">
        <v>2</v>
      </c>
      <c r="D225" s="4">
        <v>2</v>
      </c>
      <c r="E225" s="7">
        <v>0.15</v>
      </c>
      <c r="F225" s="4">
        <v>2</v>
      </c>
      <c r="G225" s="4">
        <v>1</v>
      </c>
      <c r="H225" s="4" t="e">
        <f t="shared" ref="H225" si="222">IF(((#REF!=C225)*AND(A225=C225)),1,0)</f>
        <v>#REF!</v>
      </c>
      <c r="I225" s="4">
        <v>5</v>
      </c>
      <c r="J225" s="4">
        <v>1</v>
      </c>
      <c r="K225" s="4">
        <v>1</v>
      </c>
      <c r="L225" s="5">
        <v>43129</v>
      </c>
    </row>
    <row r="226" spans="1:12" x14ac:dyDescent="0.25">
      <c r="A226" s="4">
        <v>1</v>
      </c>
      <c r="B226" s="18" t="s">
        <v>20</v>
      </c>
      <c r="C226" s="4">
        <v>1</v>
      </c>
      <c r="D226" s="4"/>
      <c r="E226" s="4"/>
      <c r="F226" s="4"/>
      <c r="G226" s="4"/>
      <c r="H226" s="4" t="e">
        <f t="shared" ref="H226" si="223">IF(((#REF!=C226)*AND(A226=C226)),1,0)</f>
        <v>#REF!</v>
      </c>
      <c r="I226" s="14">
        <v>2</v>
      </c>
      <c r="J226" s="4">
        <v>0</v>
      </c>
      <c r="K226" s="4">
        <v>1</v>
      </c>
      <c r="L226" s="5">
        <v>43166</v>
      </c>
    </row>
    <row r="227" spans="1:12" x14ac:dyDescent="0.25">
      <c r="A227" s="4">
        <v>1</v>
      </c>
      <c r="B227" s="18" t="s">
        <v>33</v>
      </c>
      <c r="C227" s="4">
        <v>1</v>
      </c>
      <c r="D227" s="4"/>
      <c r="E227" s="4"/>
      <c r="F227" s="4"/>
      <c r="G227" s="4"/>
      <c r="H227" s="4" t="e">
        <f t="shared" ref="H227" si="224">IF(((#REF!=C227)*AND(A227=C227)),1,0)</f>
        <v>#REF!</v>
      </c>
      <c r="I227" s="4">
        <v>1</v>
      </c>
      <c r="J227" s="4">
        <v>1</v>
      </c>
      <c r="K227" s="4">
        <v>1</v>
      </c>
      <c r="L227" s="5">
        <v>43164</v>
      </c>
    </row>
    <row r="228" spans="1:12" x14ac:dyDescent="0.25">
      <c r="A228" s="4">
        <v>1</v>
      </c>
      <c r="B228" s="18" t="s">
        <v>22</v>
      </c>
      <c r="C228" s="4">
        <v>1</v>
      </c>
      <c r="D228" s="4"/>
      <c r="E228" s="4"/>
      <c r="F228" s="4"/>
      <c r="G228" s="4"/>
      <c r="H228" s="4" t="e">
        <f t="shared" ref="H228" si="225">IF(((#REF!=C228)*AND(A228=C228)),1,0)</f>
        <v>#REF!</v>
      </c>
      <c r="I228" s="4">
        <v>3</v>
      </c>
      <c r="J228" s="4">
        <v>1</v>
      </c>
      <c r="K228" s="4">
        <v>1</v>
      </c>
      <c r="L228" s="5">
        <v>43153</v>
      </c>
    </row>
    <row r="229" spans="1:12" x14ac:dyDescent="0.25">
      <c r="A229" s="4">
        <v>1</v>
      </c>
      <c r="B229" s="18" t="s">
        <v>27</v>
      </c>
      <c r="C229" s="4">
        <v>1</v>
      </c>
      <c r="D229" s="4"/>
      <c r="E229" s="4"/>
      <c r="F229" s="4"/>
      <c r="G229" s="4"/>
      <c r="H229" s="4" t="e">
        <f t="shared" ref="H229" si="226">IF(((#REF!=C229)*AND(A229=C229)),1,0)</f>
        <v>#REF!</v>
      </c>
      <c r="I229" s="4">
        <v>2</v>
      </c>
      <c r="J229" s="4">
        <v>1</v>
      </c>
      <c r="K229" s="4">
        <v>1</v>
      </c>
      <c r="L229" s="5">
        <v>43164</v>
      </c>
    </row>
    <row r="230" spans="1:12" x14ac:dyDescent="0.25">
      <c r="A230" s="4">
        <v>1</v>
      </c>
      <c r="B230" s="18" t="s">
        <v>33</v>
      </c>
      <c r="C230" s="4">
        <v>1</v>
      </c>
      <c r="D230" s="4"/>
      <c r="E230" s="4"/>
      <c r="F230" s="4"/>
      <c r="G230" s="4"/>
      <c r="H230" s="4" t="e">
        <f t="shared" ref="H230" si="227">IF(((#REF!=C230)*AND(A230=C230)),1,0)</f>
        <v>#REF!</v>
      </c>
      <c r="I230" s="4">
        <v>1</v>
      </c>
      <c r="J230" s="4">
        <v>1</v>
      </c>
      <c r="K230" s="4">
        <v>1</v>
      </c>
      <c r="L230" s="5">
        <v>43165</v>
      </c>
    </row>
    <row r="231" spans="1:12" x14ac:dyDescent="0.25">
      <c r="A231" s="4">
        <v>1</v>
      </c>
      <c r="B231" s="18" t="s">
        <v>22</v>
      </c>
      <c r="C231" s="4">
        <v>1</v>
      </c>
      <c r="D231" s="4"/>
      <c r="E231" s="4"/>
      <c r="F231" s="4"/>
      <c r="G231" s="4"/>
      <c r="H231" s="4" t="e">
        <f t="shared" ref="H231" si="228">IF(((#REF!=C231)*AND(A231=C231)),1,0)</f>
        <v>#REF!</v>
      </c>
      <c r="I231" s="4">
        <v>3</v>
      </c>
      <c r="J231" s="4">
        <v>1</v>
      </c>
      <c r="K231" s="4">
        <v>1</v>
      </c>
      <c r="L231" s="5">
        <v>43165</v>
      </c>
    </row>
    <row r="232" spans="1:12" x14ac:dyDescent="0.25">
      <c r="A232" s="4">
        <v>1</v>
      </c>
      <c r="B232" s="18" t="s">
        <v>52</v>
      </c>
      <c r="C232" s="4">
        <v>1</v>
      </c>
      <c r="D232" s="4"/>
      <c r="E232" s="4"/>
      <c r="F232" s="4"/>
      <c r="G232" s="4"/>
      <c r="H232" s="4" t="e">
        <f t="shared" ref="H232" si="229">IF(((#REF!=C232)*AND(A232=C232)),1,0)</f>
        <v>#REF!</v>
      </c>
      <c r="I232" s="4">
        <v>2</v>
      </c>
      <c r="J232" s="4">
        <v>1</v>
      </c>
      <c r="K232" s="4">
        <v>1</v>
      </c>
      <c r="L232" s="5">
        <v>43157</v>
      </c>
    </row>
    <row r="233" spans="1:12" x14ac:dyDescent="0.25">
      <c r="A233" s="4">
        <v>2</v>
      </c>
      <c r="B233" s="18" t="s">
        <v>39</v>
      </c>
      <c r="C233" s="4">
        <v>1</v>
      </c>
      <c r="D233" s="4"/>
      <c r="E233" s="4"/>
      <c r="F233" s="4"/>
      <c r="G233" s="4"/>
      <c r="H233" s="4" t="e">
        <f t="shared" ref="H233" si="230">IF(((#REF!=C233)*AND(A233=C233)),1,0)</f>
        <v>#REF!</v>
      </c>
      <c r="I233" s="13">
        <v>5</v>
      </c>
      <c r="J233" s="4">
        <v>0</v>
      </c>
      <c r="K233" s="4">
        <v>0</v>
      </c>
      <c r="L233" s="5">
        <v>43171</v>
      </c>
    </row>
    <row r="234" spans="1:12" x14ac:dyDescent="0.25">
      <c r="A234" s="4">
        <v>1</v>
      </c>
      <c r="B234" s="19" t="s">
        <v>33</v>
      </c>
      <c r="C234" s="4">
        <v>1</v>
      </c>
      <c r="D234" s="4"/>
      <c r="E234" s="4"/>
      <c r="F234" s="4"/>
      <c r="G234" s="4"/>
      <c r="H234" s="4" t="e">
        <f t="shared" ref="H234" si="231">IF(((#REF!=C234)*AND(A234=C234)),1,0)</f>
        <v>#REF!</v>
      </c>
      <c r="I234" s="4">
        <v>1</v>
      </c>
      <c r="J234" s="4">
        <v>1</v>
      </c>
      <c r="K234" s="4">
        <v>1</v>
      </c>
      <c r="L234" s="5">
        <v>43182</v>
      </c>
    </row>
    <row r="235" spans="1:12" x14ac:dyDescent="0.25">
      <c r="A235" s="4">
        <v>1</v>
      </c>
      <c r="B235" s="18" t="s">
        <v>33</v>
      </c>
      <c r="C235" s="4">
        <v>1</v>
      </c>
      <c r="D235" s="4"/>
      <c r="E235" s="4"/>
      <c r="F235" s="4"/>
      <c r="G235" s="4"/>
      <c r="H235" s="4" t="e">
        <f t="shared" ref="H235" si="232">IF(((#REF!=C235)*AND(A235=C235)),1,0)</f>
        <v>#REF!</v>
      </c>
      <c r="I235" s="4">
        <v>1</v>
      </c>
      <c r="J235" s="4">
        <v>1</v>
      </c>
      <c r="K235" s="4">
        <v>1</v>
      </c>
      <c r="L235" s="5">
        <v>43181</v>
      </c>
    </row>
    <row r="236" spans="1:12" x14ac:dyDescent="0.25">
      <c r="A236" s="4">
        <v>1</v>
      </c>
      <c r="B236" s="18" t="s">
        <v>52</v>
      </c>
      <c r="C236" s="4">
        <v>1</v>
      </c>
      <c r="D236" s="4"/>
      <c r="E236" s="4"/>
      <c r="F236" s="4"/>
      <c r="G236" s="4"/>
      <c r="H236" s="4" t="e">
        <f t="shared" ref="H236" si="233">IF(((#REF!=C236)*AND(A236=C236)),1,0)</f>
        <v>#REF!</v>
      </c>
      <c r="I236" s="4">
        <v>2</v>
      </c>
      <c r="J236" s="4">
        <v>1</v>
      </c>
      <c r="K236" s="4">
        <v>1</v>
      </c>
      <c r="L236" s="5">
        <v>43172</v>
      </c>
    </row>
    <row r="237" spans="1:12" x14ac:dyDescent="0.25">
      <c r="A237" s="4">
        <v>1</v>
      </c>
      <c r="B237" s="18" t="s">
        <v>53</v>
      </c>
      <c r="C237" s="4">
        <v>1</v>
      </c>
      <c r="D237" s="4"/>
      <c r="E237" s="4"/>
      <c r="F237" s="4"/>
      <c r="G237" s="4"/>
      <c r="H237" s="4" t="e">
        <f t="shared" ref="H237" si="234">IF(((#REF!=C237)*AND(A237=C237)),1,0)</f>
        <v>#REF!</v>
      </c>
      <c r="I237" s="4">
        <v>1</v>
      </c>
      <c r="J237" s="4">
        <v>1</v>
      </c>
      <c r="K237" s="4">
        <v>1</v>
      </c>
      <c r="L237" s="5">
        <v>43175</v>
      </c>
    </row>
    <row r="238" spans="1:12" x14ac:dyDescent="0.25">
      <c r="A238" s="4">
        <v>1</v>
      </c>
      <c r="B238" s="18" t="s">
        <v>39</v>
      </c>
      <c r="C238" s="4">
        <v>1</v>
      </c>
      <c r="D238" s="4"/>
      <c r="E238" s="4"/>
      <c r="F238" s="4"/>
      <c r="G238" s="4"/>
      <c r="H238" s="4" t="e">
        <f t="shared" ref="H238" si="235">IF(((#REF!=C238)*AND(A238=C238)),1,0)</f>
        <v>#REF!</v>
      </c>
      <c r="I238" s="4">
        <v>2</v>
      </c>
      <c r="J238" s="4">
        <v>1</v>
      </c>
      <c r="K238" s="4">
        <v>1</v>
      </c>
      <c r="L238" s="5">
        <v>43179</v>
      </c>
    </row>
    <row r="239" spans="1:12" x14ac:dyDescent="0.25">
      <c r="A239" s="4">
        <v>1</v>
      </c>
      <c r="B239" s="18" t="s">
        <v>22</v>
      </c>
      <c r="C239" s="4">
        <v>1</v>
      </c>
      <c r="D239" s="4"/>
      <c r="E239" s="4"/>
      <c r="F239" s="4"/>
      <c r="G239" s="4"/>
      <c r="H239" s="4" t="e">
        <f t="shared" ref="H239" si="236">IF(((#REF!=C239)*AND(A239=C239)),1,0)</f>
        <v>#REF!</v>
      </c>
      <c r="I239" s="4">
        <v>3</v>
      </c>
      <c r="J239" s="4">
        <v>1</v>
      </c>
      <c r="K239" s="4">
        <v>1</v>
      </c>
      <c r="L239" s="5">
        <v>43173</v>
      </c>
    </row>
    <row r="240" spans="1:12" x14ac:dyDescent="0.25">
      <c r="A240" s="4">
        <v>1</v>
      </c>
      <c r="B240" s="18" t="s">
        <v>33</v>
      </c>
      <c r="C240" s="4">
        <v>1</v>
      </c>
      <c r="D240" s="4"/>
      <c r="E240" s="4"/>
      <c r="F240" s="4"/>
      <c r="G240" s="4"/>
      <c r="H240" s="4" t="e">
        <f t="shared" ref="H240" si="237">IF(((#REF!=C240)*AND(A240=C240)),1,0)</f>
        <v>#REF!</v>
      </c>
      <c r="I240" s="4">
        <v>1</v>
      </c>
      <c r="J240" s="4">
        <v>1</v>
      </c>
      <c r="K240" s="4">
        <v>1</v>
      </c>
      <c r="L240" s="5">
        <v>43181</v>
      </c>
    </row>
    <row r="241" spans="1:12" x14ac:dyDescent="0.25">
      <c r="A241" s="4">
        <v>1</v>
      </c>
      <c r="B241" s="18" t="s">
        <v>53</v>
      </c>
      <c r="C241" s="4">
        <v>1</v>
      </c>
      <c r="D241" s="4"/>
      <c r="E241" s="4"/>
      <c r="F241" s="4"/>
      <c r="G241" s="4"/>
      <c r="H241" s="4" t="e">
        <f t="shared" ref="H241" si="238">IF(((#REF!=C241)*AND(A241=C241)),1,0)</f>
        <v>#REF!</v>
      </c>
      <c r="I241" s="14">
        <v>3</v>
      </c>
      <c r="J241" s="4">
        <v>0</v>
      </c>
      <c r="K241" s="4">
        <v>1</v>
      </c>
      <c r="L241" s="5">
        <v>43207</v>
      </c>
    </row>
    <row r="242" spans="1:12" x14ac:dyDescent="0.25">
      <c r="A242" s="4">
        <v>1</v>
      </c>
      <c r="B242" s="18" t="s">
        <v>36</v>
      </c>
      <c r="C242" s="4">
        <v>1</v>
      </c>
      <c r="D242" s="4"/>
      <c r="E242" s="4"/>
      <c r="F242" s="4"/>
      <c r="G242" s="4"/>
      <c r="H242" s="4" t="e">
        <f t="shared" ref="H242" si="239">IF(((#REF!=C242)*AND(A242=C242)),1,0)</f>
        <v>#REF!</v>
      </c>
      <c r="I242" s="4">
        <v>1</v>
      </c>
      <c r="J242" s="4">
        <v>1</v>
      </c>
      <c r="K242" s="4">
        <v>1</v>
      </c>
      <c r="L242" s="5">
        <v>43207</v>
      </c>
    </row>
    <row r="243" spans="1:12" x14ac:dyDescent="0.25">
      <c r="A243" s="4">
        <v>1</v>
      </c>
      <c r="B243" s="18" t="s">
        <v>8</v>
      </c>
      <c r="C243" s="4">
        <v>1</v>
      </c>
      <c r="D243" s="4"/>
      <c r="E243" s="4"/>
      <c r="F243" s="4"/>
      <c r="G243" s="4"/>
      <c r="H243" s="4" t="e">
        <f t="shared" ref="H243" si="240">IF(((#REF!=C243)*AND(A243=C243)),1,0)</f>
        <v>#REF!</v>
      </c>
      <c r="I243" s="4">
        <v>3</v>
      </c>
      <c r="J243" s="4">
        <v>1</v>
      </c>
      <c r="K243" s="4">
        <v>1</v>
      </c>
      <c r="L243" s="5">
        <v>43192</v>
      </c>
    </row>
    <row r="244" spans="1:12" x14ac:dyDescent="0.25">
      <c r="A244" s="4">
        <v>1</v>
      </c>
      <c r="B244" s="18" t="s">
        <v>39</v>
      </c>
      <c r="C244" s="4">
        <v>1</v>
      </c>
      <c r="D244" s="4"/>
      <c r="E244" s="4"/>
      <c r="F244" s="4"/>
      <c r="G244" s="4"/>
      <c r="H244" s="4" t="e">
        <f t="shared" ref="H244" si="241">IF(((#REF!=C244)*AND(A244=C244)),1,0)</f>
        <v>#REF!</v>
      </c>
      <c r="I244" s="4">
        <v>2</v>
      </c>
      <c r="J244" s="4">
        <v>1</v>
      </c>
      <c r="K244" s="4">
        <v>1</v>
      </c>
      <c r="L244" s="5">
        <v>43192</v>
      </c>
    </row>
    <row r="245" spans="1:12" x14ac:dyDescent="0.25">
      <c r="A245" s="4">
        <v>1</v>
      </c>
      <c r="B245" s="18" t="s">
        <v>33</v>
      </c>
      <c r="C245" s="4">
        <v>1</v>
      </c>
      <c r="D245" s="4"/>
      <c r="E245" s="4"/>
      <c r="F245" s="4"/>
      <c r="G245" s="4"/>
      <c r="H245" s="4" t="e">
        <f t="shared" ref="H245" si="242">IF(((#REF!=C245)*AND(A245=C245)),1,0)</f>
        <v>#REF!</v>
      </c>
      <c r="I245" s="14">
        <v>2</v>
      </c>
      <c r="J245" s="4">
        <v>0</v>
      </c>
      <c r="K245" s="4">
        <v>1</v>
      </c>
      <c r="L245" s="5">
        <v>43206</v>
      </c>
    </row>
    <row r="246" spans="1:12" x14ac:dyDescent="0.25">
      <c r="A246" s="4">
        <v>1</v>
      </c>
      <c r="B246" s="18" t="s">
        <v>52</v>
      </c>
      <c r="C246" s="4">
        <v>1</v>
      </c>
      <c r="D246" s="4"/>
      <c r="E246" s="4"/>
      <c r="F246" s="4"/>
      <c r="G246" s="4"/>
      <c r="H246" s="4" t="e">
        <f t="shared" ref="H246" si="243">IF(((#REF!=C246)*AND(A246=C246)),1,0)</f>
        <v>#REF!</v>
      </c>
      <c r="I246" s="4">
        <v>2</v>
      </c>
      <c r="J246" s="4">
        <v>1</v>
      </c>
      <c r="K246" s="4">
        <v>1</v>
      </c>
      <c r="L246" s="5">
        <v>43196</v>
      </c>
    </row>
    <row r="247" spans="1:12" x14ac:dyDescent="0.25">
      <c r="A247" s="4">
        <v>1</v>
      </c>
      <c r="B247" s="18" t="s">
        <v>33</v>
      </c>
      <c r="C247" s="4">
        <v>1</v>
      </c>
      <c r="D247" s="4"/>
      <c r="E247" s="4"/>
      <c r="F247" s="4"/>
      <c r="G247" s="4"/>
      <c r="H247" s="4" t="e">
        <f t="shared" ref="H247" si="244">IF(((#REF!=C247)*AND(A247=C247)),1,0)</f>
        <v>#REF!</v>
      </c>
      <c r="I247" s="4">
        <v>1</v>
      </c>
      <c r="J247" s="4">
        <v>1</v>
      </c>
      <c r="K247" s="4">
        <v>1</v>
      </c>
      <c r="L247" s="5">
        <v>43206</v>
      </c>
    </row>
    <row r="248" spans="1:12" x14ac:dyDescent="0.25">
      <c r="A248" s="4">
        <v>1</v>
      </c>
      <c r="B248" s="18" t="s">
        <v>22</v>
      </c>
      <c r="C248" s="4">
        <v>1</v>
      </c>
      <c r="D248" s="4"/>
      <c r="E248" s="4"/>
      <c r="F248" s="4"/>
      <c r="G248" s="4"/>
      <c r="H248" s="4" t="e">
        <f t="shared" ref="H248" si="245">IF(((#REF!=C248)*AND(A248=C248)),1,0)</f>
        <v>#REF!</v>
      </c>
      <c r="I248" s="4">
        <v>3</v>
      </c>
      <c r="J248" s="4">
        <v>1</v>
      </c>
      <c r="K248" s="4">
        <v>1</v>
      </c>
      <c r="L248" s="5">
        <v>43227</v>
      </c>
    </row>
    <row r="249" spans="1:12" x14ac:dyDescent="0.25">
      <c r="A249" s="4">
        <v>2</v>
      </c>
      <c r="B249" s="18" t="s">
        <v>77</v>
      </c>
      <c r="C249" s="4">
        <v>2</v>
      </c>
      <c r="D249" s="4">
        <v>1</v>
      </c>
      <c r="E249" s="7">
        <v>0.25</v>
      </c>
      <c r="F249" s="4">
        <v>3</v>
      </c>
      <c r="G249" s="4">
        <v>2</v>
      </c>
      <c r="H249" s="4" t="e">
        <f t="shared" ref="H249" si="246">IF(((#REF!=C249)*AND(A249=C249)),1,0)</f>
        <v>#REF!</v>
      </c>
      <c r="I249" s="4">
        <v>5</v>
      </c>
      <c r="J249" s="4">
        <v>1</v>
      </c>
      <c r="K249" s="4">
        <v>1</v>
      </c>
      <c r="L249" s="5">
        <v>43216</v>
      </c>
    </row>
    <row r="250" spans="1:12" x14ac:dyDescent="0.25">
      <c r="A250" s="4">
        <v>1</v>
      </c>
      <c r="B250" s="18" t="s">
        <v>26</v>
      </c>
      <c r="C250" s="4">
        <v>1</v>
      </c>
      <c r="D250" s="4"/>
      <c r="E250" s="4"/>
      <c r="F250" s="4"/>
      <c r="G250" s="4"/>
      <c r="H250" s="4" t="e">
        <f t="shared" ref="H250" si="247">IF(((#REF!=C250)*AND(A250=C250)),1,0)</f>
        <v>#REF!</v>
      </c>
      <c r="I250" s="14">
        <v>1</v>
      </c>
      <c r="J250" s="4">
        <v>0</v>
      </c>
      <c r="K250" s="4">
        <v>1</v>
      </c>
      <c r="L250" s="5">
        <v>43201</v>
      </c>
    </row>
    <row r="251" spans="1:12" x14ac:dyDescent="0.25">
      <c r="A251" s="4">
        <v>1</v>
      </c>
      <c r="B251" s="18" t="s">
        <v>53</v>
      </c>
      <c r="C251" s="4">
        <v>1</v>
      </c>
      <c r="D251" s="4"/>
      <c r="E251" s="4"/>
      <c r="F251" s="4"/>
      <c r="G251" s="4"/>
      <c r="H251" s="4" t="e">
        <f t="shared" ref="H251" si="248">IF(((#REF!=C251)*AND(A251=C251)),1,0)</f>
        <v>#REF!</v>
      </c>
      <c r="I251" s="14">
        <v>2</v>
      </c>
      <c r="J251" s="4">
        <v>0</v>
      </c>
      <c r="K251" s="4">
        <v>1</v>
      </c>
      <c r="L251" s="5">
        <v>43224</v>
      </c>
    </row>
    <row r="252" spans="1:12" x14ac:dyDescent="0.25">
      <c r="A252" s="4">
        <v>1</v>
      </c>
      <c r="B252" s="18" t="s">
        <v>33</v>
      </c>
      <c r="C252" s="4">
        <v>1</v>
      </c>
      <c r="D252" s="4"/>
      <c r="E252" s="4"/>
      <c r="F252" s="4"/>
      <c r="G252" s="4"/>
      <c r="H252" s="4" t="e">
        <f t="shared" ref="H252" si="249">IF(((#REF!=C252)*AND(A252=C252)),1,0)</f>
        <v>#REF!</v>
      </c>
      <c r="I252" s="4">
        <v>1</v>
      </c>
      <c r="J252" s="4">
        <v>1</v>
      </c>
      <c r="K252" s="4">
        <v>1</v>
      </c>
      <c r="L252" s="5">
        <v>43213</v>
      </c>
    </row>
    <row r="253" spans="1:12" x14ac:dyDescent="0.25">
      <c r="A253" s="4">
        <v>1</v>
      </c>
      <c r="B253" s="18" t="s">
        <v>33</v>
      </c>
      <c r="C253" s="4">
        <v>1</v>
      </c>
      <c r="D253" s="4"/>
      <c r="E253" s="4"/>
      <c r="F253" s="4"/>
      <c r="G253" s="4"/>
      <c r="H253" s="4" t="e">
        <f t="shared" ref="H253" si="250">IF(((#REF!=C253)*AND(A253=C253)),1,0)</f>
        <v>#REF!</v>
      </c>
      <c r="I253" s="4">
        <v>1</v>
      </c>
      <c r="J253" s="4">
        <v>1</v>
      </c>
      <c r="K253" s="4">
        <v>1</v>
      </c>
      <c r="L253" s="5">
        <v>43216</v>
      </c>
    </row>
    <row r="254" spans="1:12" x14ac:dyDescent="0.25">
      <c r="A254" s="4">
        <v>1</v>
      </c>
      <c r="B254" s="18" t="s">
        <v>52</v>
      </c>
      <c r="C254" s="4">
        <v>1</v>
      </c>
      <c r="D254" s="4"/>
      <c r="E254" s="4"/>
      <c r="F254" s="4"/>
      <c r="G254" s="4"/>
      <c r="H254" s="4" t="e">
        <f t="shared" ref="H254" si="251">IF(((#REF!=C254)*AND(A254=C254)),1,0)</f>
        <v>#REF!</v>
      </c>
      <c r="I254" s="4">
        <v>2</v>
      </c>
      <c r="J254" s="4">
        <v>1</v>
      </c>
      <c r="K254" s="4">
        <v>1</v>
      </c>
      <c r="L254" s="5">
        <v>43213</v>
      </c>
    </row>
    <row r="255" spans="1:12" x14ac:dyDescent="0.25">
      <c r="A255" s="4">
        <v>1</v>
      </c>
      <c r="B255" s="18" t="s">
        <v>33</v>
      </c>
      <c r="C255" s="4">
        <v>1</v>
      </c>
      <c r="D255" s="4"/>
      <c r="E255" s="4"/>
      <c r="F255" s="4"/>
      <c r="G255" s="4"/>
      <c r="H255" s="4" t="e">
        <f t="shared" ref="H255" si="252">IF(((#REF!=C255)*AND(A255=C255)),1,0)</f>
        <v>#REF!</v>
      </c>
      <c r="I255" s="4">
        <v>1</v>
      </c>
      <c r="J255" s="4">
        <v>1</v>
      </c>
      <c r="K255" s="4">
        <v>1</v>
      </c>
      <c r="L255" s="5">
        <v>43228</v>
      </c>
    </row>
    <row r="256" spans="1:12" x14ac:dyDescent="0.25">
      <c r="A256" s="4">
        <v>1</v>
      </c>
      <c r="B256" s="18" t="s">
        <v>26</v>
      </c>
      <c r="C256" s="4">
        <v>1</v>
      </c>
      <c r="D256" s="4"/>
      <c r="E256" s="4"/>
      <c r="F256" s="4"/>
      <c r="G256" s="4"/>
      <c r="H256" s="4" t="e">
        <f t="shared" ref="H256" si="253">IF(((#REF!=C256)*AND(A256=C256)),1,0)</f>
        <v>#REF!</v>
      </c>
      <c r="I256" s="14">
        <v>1</v>
      </c>
      <c r="J256" s="4">
        <v>0</v>
      </c>
      <c r="K256" s="4">
        <v>1</v>
      </c>
      <c r="L256" s="5">
        <v>43231</v>
      </c>
    </row>
    <row r="257" spans="1:12" x14ac:dyDescent="0.25">
      <c r="A257" s="4">
        <v>1</v>
      </c>
      <c r="B257" s="18" t="s">
        <v>22</v>
      </c>
      <c r="C257" s="4">
        <v>1</v>
      </c>
      <c r="D257" s="4"/>
      <c r="E257" s="4"/>
      <c r="F257" s="4"/>
      <c r="G257" s="4"/>
      <c r="H257" s="4" t="e">
        <f t="shared" ref="H257" si="254">IF(((#REF!=C257)*AND(A257=C257)),1,0)</f>
        <v>#REF!</v>
      </c>
      <c r="I257" s="4">
        <v>3</v>
      </c>
      <c r="J257" s="4">
        <v>1</v>
      </c>
      <c r="K257" s="4">
        <v>1</v>
      </c>
      <c r="L257" s="5">
        <v>43230</v>
      </c>
    </row>
    <row r="258" spans="1:12" x14ac:dyDescent="0.25">
      <c r="A258" s="4">
        <v>1</v>
      </c>
      <c r="B258" s="18" t="s">
        <v>22</v>
      </c>
      <c r="C258" s="4">
        <v>1</v>
      </c>
      <c r="D258" s="4"/>
      <c r="E258" s="4"/>
      <c r="F258" s="4"/>
      <c r="G258" s="4"/>
      <c r="H258" s="4" t="e">
        <f t="shared" ref="H258" si="255">IF(((#REF!=C258)*AND(A258=C258)),1,0)</f>
        <v>#REF!</v>
      </c>
      <c r="I258" s="4">
        <v>3</v>
      </c>
      <c r="J258" s="4">
        <v>1</v>
      </c>
      <c r="K258" s="4">
        <v>1</v>
      </c>
      <c r="L258" s="5">
        <v>43228</v>
      </c>
    </row>
    <row r="259" spans="1:12" x14ac:dyDescent="0.25">
      <c r="A259" s="4">
        <v>1</v>
      </c>
      <c r="B259" s="18" t="s">
        <v>33</v>
      </c>
      <c r="C259" s="4">
        <v>1</v>
      </c>
      <c r="D259" s="4"/>
      <c r="E259" s="4"/>
      <c r="F259" s="4"/>
      <c r="G259" s="4"/>
      <c r="H259" s="4" t="e">
        <f t="shared" ref="H259" si="256">IF(((#REF!=C259)*AND(A259=C259)),1,0)</f>
        <v>#REF!</v>
      </c>
      <c r="I259" s="4">
        <v>1</v>
      </c>
      <c r="J259" s="4">
        <v>1</v>
      </c>
      <c r="K259" s="4">
        <v>1</v>
      </c>
      <c r="L259" s="5">
        <v>43230</v>
      </c>
    </row>
    <row r="260" spans="1:12" x14ac:dyDescent="0.25">
      <c r="A260" s="4">
        <v>1</v>
      </c>
      <c r="B260" s="18" t="s">
        <v>22</v>
      </c>
      <c r="C260" s="4">
        <v>1</v>
      </c>
      <c r="D260" s="4"/>
      <c r="E260" s="4"/>
      <c r="F260" s="4"/>
      <c r="G260" s="4"/>
      <c r="H260" s="4" t="e">
        <f>IF(((#REF!=C260)*AND(A260=C260)),1,0)</f>
        <v>#REF!</v>
      </c>
      <c r="I260" s="4">
        <v>3</v>
      </c>
      <c r="J260" s="4">
        <v>1</v>
      </c>
      <c r="K260" s="4">
        <v>1</v>
      </c>
      <c r="L260" s="5">
        <v>43231</v>
      </c>
    </row>
    <row r="261" spans="1:12" x14ac:dyDescent="0.25">
      <c r="A261" s="4">
        <v>1</v>
      </c>
      <c r="B261" s="19" t="s">
        <v>39</v>
      </c>
      <c r="C261" s="4">
        <v>1</v>
      </c>
      <c r="D261" s="4"/>
      <c r="E261" s="4"/>
      <c r="F261" s="4"/>
      <c r="G261" s="4"/>
      <c r="H261" s="4" t="e">
        <f t="shared" ref="H261" si="257">IF(((#REF!=C261)*AND(A261=C261)),1,0)</f>
        <v>#REF!</v>
      </c>
      <c r="I261" s="4">
        <v>2</v>
      </c>
      <c r="J261" s="4">
        <v>1</v>
      </c>
      <c r="K261" s="4">
        <v>1</v>
      </c>
      <c r="L261" s="5">
        <v>43249</v>
      </c>
    </row>
    <row r="262" spans="1:12" x14ac:dyDescent="0.25">
      <c r="A262" s="4">
        <v>1</v>
      </c>
      <c r="B262" s="18" t="s">
        <v>26</v>
      </c>
      <c r="C262" s="4">
        <v>1</v>
      </c>
      <c r="D262" s="4"/>
      <c r="E262" s="4"/>
      <c r="F262" s="4"/>
      <c r="G262" s="4"/>
      <c r="H262" s="4" t="e">
        <f t="shared" ref="H262" si="258">IF(((#REF!=C262)*AND(A262=C262)),1,0)</f>
        <v>#REF!</v>
      </c>
      <c r="I262" s="14">
        <v>1</v>
      </c>
      <c r="J262" s="4">
        <v>0</v>
      </c>
      <c r="K262" s="4">
        <v>1</v>
      </c>
      <c r="L262" s="5">
        <v>43255</v>
      </c>
    </row>
    <row r="263" spans="1:12" x14ac:dyDescent="0.25">
      <c r="A263" s="4">
        <v>1</v>
      </c>
      <c r="B263" s="18" t="s">
        <v>33</v>
      </c>
      <c r="C263" s="4">
        <v>1</v>
      </c>
      <c r="D263" s="4"/>
      <c r="E263" s="4"/>
      <c r="F263" s="4"/>
      <c r="G263" s="4"/>
      <c r="H263" s="4" t="e">
        <f t="shared" ref="H263" si="259">IF(((#REF!=C263)*AND(A263=C263)),1,0)</f>
        <v>#REF!</v>
      </c>
      <c r="I263" s="4">
        <v>1</v>
      </c>
      <c r="J263" s="4">
        <v>1</v>
      </c>
      <c r="K263" s="4">
        <v>1</v>
      </c>
      <c r="L263" s="5">
        <v>43257</v>
      </c>
    </row>
    <row r="264" spans="1:12" x14ac:dyDescent="0.25">
      <c r="A264" s="4">
        <v>2</v>
      </c>
      <c r="B264" s="18" t="s">
        <v>53</v>
      </c>
      <c r="C264" s="4">
        <v>1</v>
      </c>
      <c r="D264" s="4"/>
      <c r="E264" s="4"/>
      <c r="F264" s="4"/>
      <c r="G264" s="4"/>
      <c r="H264" s="4" t="e">
        <f t="shared" ref="H264" si="260">IF(((#REF!=C264)*AND(A264=C264)),1,0)</f>
        <v>#REF!</v>
      </c>
      <c r="I264" s="13">
        <v>4</v>
      </c>
      <c r="J264" s="4">
        <v>0</v>
      </c>
      <c r="K264" s="4">
        <v>0</v>
      </c>
      <c r="L264" s="5">
        <v>43270</v>
      </c>
    </row>
    <row r="265" spans="1:12" x14ac:dyDescent="0.25">
      <c r="A265" s="4">
        <v>1</v>
      </c>
      <c r="B265" s="18" t="s">
        <v>33</v>
      </c>
      <c r="C265" s="4">
        <v>1</v>
      </c>
      <c r="D265" s="4"/>
      <c r="E265" s="4"/>
      <c r="F265" s="4"/>
      <c r="G265" s="4"/>
      <c r="H265" s="4" t="e">
        <f t="shared" ref="H265" si="261">IF(((#REF!=C265)*AND(A265=C265)),1,0)</f>
        <v>#REF!</v>
      </c>
      <c r="I265" s="4">
        <v>1</v>
      </c>
      <c r="J265" s="4">
        <v>1</v>
      </c>
      <c r="K265" s="4">
        <v>1</v>
      </c>
      <c r="L265" s="5">
        <v>43271</v>
      </c>
    </row>
    <row r="266" spans="1:12" x14ac:dyDescent="0.25">
      <c r="A266" s="4">
        <v>1</v>
      </c>
      <c r="B266" s="18" t="s">
        <v>52</v>
      </c>
      <c r="C266" s="4">
        <v>1</v>
      </c>
      <c r="D266" s="4"/>
      <c r="E266" s="4"/>
      <c r="F266" s="4"/>
      <c r="G266" s="4"/>
      <c r="H266" s="4" t="e">
        <f t="shared" ref="H266" si="262">IF(((#REF!=C266)*AND(A266=C266)),1,0)</f>
        <v>#REF!</v>
      </c>
      <c r="I266" s="4">
        <v>2</v>
      </c>
      <c r="J266" s="4">
        <v>1</v>
      </c>
      <c r="K266" s="4">
        <v>1</v>
      </c>
      <c r="L266" s="5">
        <v>43273</v>
      </c>
    </row>
    <row r="267" spans="1:12" x14ac:dyDescent="0.25">
      <c r="A267" s="4">
        <v>1</v>
      </c>
      <c r="B267" s="18" t="s">
        <v>33</v>
      </c>
      <c r="C267" s="4">
        <v>1</v>
      </c>
      <c r="D267" s="4"/>
      <c r="E267" s="4"/>
      <c r="F267" s="4"/>
      <c r="G267" s="4"/>
      <c r="H267" s="4" t="e">
        <f t="shared" ref="H267" si="263">IF(((#REF!=C267)*AND(A267=C267)),1,0)</f>
        <v>#REF!</v>
      </c>
      <c r="I267" s="4">
        <v>1</v>
      </c>
      <c r="J267" s="4">
        <v>1</v>
      </c>
      <c r="K267" s="4">
        <v>1</v>
      </c>
      <c r="L267" s="5">
        <v>43276</v>
      </c>
    </row>
    <row r="268" spans="1:12" x14ac:dyDescent="0.25">
      <c r="A268" s="4">
        <v>1</v>
      </c>
      <c r="B268" s="18" t="s">
        <v>52</v>
      </c>
      <c r="C268" s="4">
        <v>1</v>
      </c>
      <c r="D268" s="4"/>
      <c r="E268" s="4"/>
      <c r="F268" s="4"/>
      <c r="G268" s="4"/>
      <c r="H268" s="4" t="e">
        <f t="shared" ref="H268" si="264">IF(((#REF!=C268)*AND(A268=C268)),1,0)</f>
        <v>#REF!</v>
      </c>
      <c r="I268" s="4">
        <v>2</v>
      </c>
      <c r="J268" s="4">
        <v>1</v>
      </c>
      <c r="K268" s="4">
        <v>1</v>
      </c>
      <c r="L268" s="5">
        <v>43279</v>
      </c>
    </row>
    <row r="269" spans="1:12" x14ac:dyDescent="0.25">
      <c r="A269" s="4">
        <v>1</v>
      </c>
      <c r="B269" s="18" t="s">
        <v>33</v>
      </c>
      <c r="C269" s="4">
        <v>1</v>
      </c>
      <c r="D269" s="4"/>
      <c r="E269" s="4"/>
      <c r="F269" s="4"/>
      <c r="G269" s="4"/>
      <c r="H269" s="4" t="e">
        <f t="shared" ref="H269" si="265">IF(((#REF!=C269)*AND(A269=C269)),1,0)</f>
        <v>#REF!</v>
      </c>
      <c r="I269" s="4">
        <v>1</v>
      </c>
      <c r="J269" s="4">
        <v>1</v>
      </c>
      <c r="K269" s="4">
        <v>1</v>
      </c>
      <c r="L269" s="5">
        <v>43299</v>
      </c>
    </row>
    <row r="270" spans="1:12" x14ac:dyDescent="0.25">
      <c r="A270" s="4">
        <v>2</v>
      </c>
      <c r="B270" s="18" t="s">
        <v>77</v>
      </c>
      <c r="C270" s="4">
        <v>2</v>
      </c>
      <c r="D270" s="4">
        <v>1</v>
      </c>
      <c r="E270" s="7">
        <v>0.2</v>
      </c>
      <c r="F270" s="4"/>
      <c r="G270" s="4">
        <v>2</v>
      </c>
      <c r="H270" s="4" t="e">
        <f t="shared" ref="H270" si="266">IF(((#REF!=C270)*AND(A270=C270)),1,0)</f>
        <v>#REF!</v>
      </c>
      <c r="I270" s="14">
        <v>6</v>
      </c>
      <c r="J270" s="4">
        <v>0</v>
      </c>
      <c r="K270" s="4">
        <v>1</v>
      </c>
      <c r="L270" s="5">
        <v>43297</v>
      </c>
    </row>
    <row r="271" spans="1:12" x14ac:dyDescent="0.25">
      <c r="A271" s="4">
        <v>1</v>
      </c>
      <c r="B271" s="18" t="s">
        <v>33</v>
      </c>
      <c r="C271" s="4">
        <v>1</v>
      </c>
      <c r="D271" s="4"/>
      <c r="E271" s="4"/>
      <c r="F271" s="4"/>
      <c r="G271" s="4"/>
      <c r="H271" s="4" t="e">
        <f t="shared" ref="H271" si="267">IF(((#REF!=C271)*AND(A271=C271)),1,0)</f>
        <v>#REF!</v>
      </c>
      <c r="I271" s="4">
        <v>1</v>
      </c>
      <c r="J271" s="4">
        <v>1</v>
      </c>
      <c r="K271" s="4">
        <v>1</v>
      </c>
      <c r="L271" s="5">
        <v>43290</v>
      </c>
    </row>
    <row r="272" spans="1:12" x14ac:dyDescent="0.25">
      <c r="A272" s="4">
        <v>1</v>
      </c>
      <c r="B272" s="18" t="s">
        <v>26</v>
      </c>
      <c r="C272" s="4">
        <v>1</v>
      </c>
      <c r="D272" s="4"/>
      <c r="E272" s="4"/>
      <c r="F272" s="4"/>
      <c r="G272" s="4"/>
      <c r="H272" s="4" t="e">
        <f t="shared" ref="H272" si="268">IF(((#REF!=C272)*AND(A272=C272)),1,0)</f>
        <v>#REF!</v>
      </c>
      <c r="I272" s="14">
        <v>2</v>
      </c>
      <c r="J272" s="4">
        <v>0</v>
      </c>
      <c r="K272" s="4">
        <v>1</v>
      </c>
      <c r="L272" s="5">
        <v>43299</v>
      </c>
    </row>
    <row r="273" spans="1:12" x14ac:dyDescent="0.25">
      <c r="A273" s="4">
        <v>1</v>
      </c>
      <c r="B273" s="18" t="s">
        <v>52</v>
      </c>
      <c r="C273" s="4">
        <v>1</v>
      </c>
      <c r="D273" s="4"/>
      <c r="E273" s="4"/>
      <c r="F273" s="4"/>
      <c r="G273" s="4"/>
      <c r="H273" s="4" t="e">
        <f t="shared" ref="H273" si="269">IF(((#REF!=C273)*AND(A273=C273)),1,0)</f>
        <v>#REF!</v>
      </c>
      <c r="I273" s="4">
        <v>2</v>
      </c>
      <c r="J273" s="4">
        <v>1</v>
      </c>
      <c r="K273" s="4">
        <v>1</v>
      </c>
      <c r="L273" s="5">
        <v>43290</v>
      </c>
    </row>
    <row r="274" spans="1:12" x14ac:dyDescent="0.25">
      <c r="A274" s="4">
        <v>1</v>
      </c>
      <c r="B274" s="18" t="s">
        <v>52</v>
      </c>
      <c r="C274" s="4">
        <v>1</v>
      </c>
      <c r="D274" s="4"/>
      <c r="E274" s="4"/>
      <c r="F274" s="4"/>
      <c r="G274" s="4"/>
      <c r="H274" s="4" t="e">
        <f t="shared" ref="H274" si="270">IF(((#REF!=C274)*AND(A274=C274)),1,0)</f>
        <v>#REF!</v>
      </c>
      <c r="I274" s="4">
        <v>2</v>
      </c>
      <c r="J274" s="4">
        <v>1</v>
      </c>
      <c r="K274" s="4">
        <v>1</v>
      </c>
      <c r="L274" s="5">
        <v>43328</v>
      </c>
    </row>
    <row r="275" spans="1:12" x14ac:dyDescent="0.25">
      <c r="A275" s="4">
        <v>2</v>
      </c>
      <c r="B275" s="18" t="s">
        <v>77</v>
      </c>
      <c r="C275" s="4">
        <v>2</v>
      </c>
      <c r="D275" s="4">
        <v>1</v>
      </c>
      <c r="E275" s="7">
        <v>0.9</v>
      </c>
      <c r="F275" s="4">
        <v>3</v>
      </c>
      <c r="G275" s="4">
        <v>2</v>
      </c>
      <c r="H275" s="4" t="e">
        <f t="shared" ref="H275" si="271">IF(((#REF!=C275)*AND(A275=C275)),1,0)</f>
        <v>#REF!</v>
      </c>
      <c r="I275" s="4">
        <v>5</v>
      </c>
      <c r="J275" s="4">
        <v>1</v>
      </c>
      <c r="K275" s="4">
        <v>1</v>
      </c>
      <c r="L275" s="5">
        <v>43334</v>
      </c>
    </row>
    <row r="276" spans="1:12" x14ac:dyDescent="0.25">
      <c r="A276" s="4">
        <v>2</v>
      </c>
      <c r="B276" s="18" t="s">
        <v>77</v>
      </c>
      <c r="C276" s="4">
        <v>2</v>
      </c>
      <c r="D276" s="4">
        <v>2</v>
      </c>
      <c r="E276" s="7">
        <v>0.15</v>
      </c>
      <c r="F276" s="4">
        <v>2</v>
      </c>
      <c r="G276" s="4">
        <v>1</v>
      </c>
      <c r="H276" s="4" t="e">
        <f t="shared" ref="H276" si="272">IF(((#REF!=C276)*AND(A276=C276)),1,0)</f>
        <v>#REF!</v>
      </c>
      <c r="I276" s="4">
        <v>5</v>
      </c>
      <c r="J276" s="4">
        <v>1</v>
      </c>
      <c r="K276" s="4">
        <v>1</v>
      </c>
      <c r="L276" s="5">
        <v>43343</v>
      </c>
    </row>
    <row r="277" spans="1:12" x14ac:dyDescent="0.25">
      <c r="A277" s="4">
        <v>2</v>
      </c>
      <c r="B277" s="18" t="s">
        <v>77</v>
      </c>
      <c r="C277" s="4">
        <v>2</v>
      </c>
      <c r="D277" s="4">
        <v>2</v>
      </c>
      <c r="E277" s="7">
        <v>0.05</v>
      </c>
      <c r="F277" s="4">
        <v>1</v>
      </c>
      <c r="G277" s="4">
        <v>1</v>
      </c>
      <c r="H277" s="4" t="e">
        <f t="shared" ref="H277" si="273">IF(((#REF!=C277)*AND(A277=C277)),1,0)</f>
        <v>#REF!</v>
      </c>
      <c r="I277" s="16" t="s">
        <v>115</v>
      </c>
      <c r="J277" s="4" t="s">
        <v>114</v>
      </c>
      <c r="K277" s="4">
        <v>1</v>
      </c>
      <c r="L277" s="5">
        <v>43343</v>
      </c>
    </row>
    <row r="278" spans="1:12" x14ac:dyDescent="0.25">
      <c r="A278" s="4">
        <v>1</v>
      </c>
      <c r="B278" s="18" t="s">
        <v>50</v>
      </c>
      <c r="C278" s="4">
        <v>1</v>
      </c>
      <c r="D278" s="4"/>
      <c r="E278" s="7" t="s">
        <v>63</v>
      </c>
      <c r="F278" s="4"/>
      <c r="G278" s="4" t="s">
        <v>63</v>
      </c>
      <c r="H278" s="4" t="e">
        <f t="shared" ref="H278" si="274">IF(((#REF!=C278)*AND(A278=C278)),1,0)</f>
        <v>#REF!</v>
      </c>
      <c r="I278" s="4">
        <v>3</v>
      </c>
      <c r="J278" s="4">
        <v>1</v>
      </c>
      <c r="K278" s="4">
        <v>1</v>
      </c>
      <c r="L278" s="5">
        <v>43354</v>
      </c>
    </row>
    <row r="279" spans="1:12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>
        <f>SUMIF(J2:J278,1)</f>
        <v>222</v>
      </c>
      <c r="K280" s="4">
        <f>SUMIF(K2:K278,1)</f>
        <v>263</v>
      </c>
      <c r="L280" s="4"/>
    </row>
    <row r="281" spans="1:1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x14ac:dyDescent="0.25">
      <c r="A283" s="4"/>
      <c r="B283" s="4"/>
      <c r="C283" s="4"/>
      <c r="D283" s="4"/>
      <c r="E283" s="4"/>
      <c r="F283" s="4"/>
      <c r="G283" s="4"/>
      <c r="H283" s="4"/>
      <c r="I283" s="4" t="s">
        <v>112</v>
      </c>
      <c r="J283" s="7">
        <f>J280/278</f>
        <v>0.79856115107913672</v>
      </c>
      <c r="K283" s="7">
        <f>263/278</f>
        <v>0.9460431654676259</v>
      </c>
      <c r="L283" s="4"/>
    </row>
    <row r="284" spans="1:12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</sheetData>
  <hyperlinks>
    <hyperlink ref="B2" r:id="rId1" xr:uid="{30B08ADF-E4A1-437A-BBF7-94E16C05A9DE}"/>
    <hyperlink ref="B3" r:id="rId2" xr:uid="{2EDE1797-9449-4DAA-B4DE-78EB57A7C575}"/>
    <hyperlink ref="B4" r:id="rId3" display="Неспицифицированный рак" xr:uid="{5FEA56BB-7D6A-4A38-8D8D-1F953E208A1B}"/>
    <hyperlink ref="B5" r:id="rId4" xr:uid="{0A5F3593-72F4-43D8-82BC-E8DB898C1203}"/>
    <hyperlink ref="B6" r:id="rId5" xr:uid="{0CC771C2-9E48-4F97-BD00-C113477C62FA}"/>
    <hyperlink ref="B7" r:id="rId6" xr:uid="{65148032-4FE7-46FB-ACFA-18CCC20B561C}"/>
    <hyperlink ref="B8" r:id="rId7" xr:uid="{9FDA03F4-0BEB-4ACE-B792-CD400AA3616A}"/>
    <hyperlink ref="B9" r:id="rId8" display="Фиброз" xr:uid="{EB58AC9F-99DA-4188-AAEC-482E78E69B15}"/>
    <hyperlink ref="B13" r:id="rId9" xr:uid="{398F89DF-4296-4B4F-B313-AE602F0F5F2C}"/>
    <hyperlink ref="B14" r:id="rId10" xr:uid="{94FBE6AA-0AF5-44A5-A8C7-69C661ED2E42}"/>
    <hyperlink ref="B15" r:id="rId11" xr:uid="{52E031A4-561A-4D5B-84E4-FBD3BD88B0C4}"/>
    <hyperlink ref="B17" r:id="rId12" xr:uid="{CE4C10EE-C8D7-4D20-B626-61F1959B6A15}"/>
    <hyperlink ref="B18" r:id="rId13" xr:uid="{59A08B99-9D23-4727-8902-9A8F334AFC98}"/>
    <hyperlink ref="B20" r:id="rId14" xr:uid="{A810D967-FE89-4434-8694-DF70B568928B}"/>
    <hyperlink ref="B25" r:id="rId15" xr:uid="{776BBCCD-ED30-4AEF-8332-7606D0EC2008}"/>
    <hyperlink ref="B26" r:id="rId16" xr:uid="{E764653B-C40A-4F84-BA7C-3D524B038EE3}"/>
    <hyperlink ref="B27" r:id="rId17" xr:uid="{92D60AF9-52AB-433D-951A-B89822BA9189}"/>
    <hyperlink ref="B28" r:id="rId18" display="неспицифицированный рак" xr:uid="{7FA8BFEC-529B-46FA-9B03-338D270E9E34}"/>
    <hyperlink ref="B33" r:id="rId19" xr:uid="{4F891638-E2E9-4EF5-A6A1-130FB05E874F}"/>
    <hyperlink ref="B34" r:id="rId20" xr:uid="{D58FBF86-771A-401E-A33D-205120EE9452}"/>
    <hyperlink ref="B36" r:id="rId21" xr:uid="{7D9CB0FD-7DE7-4E66-BE0A-2EC860AADDEA}"/>
    <hyperlink ref="B37" r:id="rId22" xr:uid="{9551D5C0-DEBB-4D42-910F-CC5BA77DEA2A}"/>
    <hyperlink ref="B40" r:id="rId23" xr:uid="{8D907FA7-B0E6-4920-9AAB-D79A8CB7333A}"/>
    <hyperlink ref="B42" r:id="rId24" display="1База МЖ Ceus/Волкова Н Е/20161019002_20161019141743.bmp" xr:uid="{315C0868-96A2-4753-86FA-3F5545CB21B4}"/>
    <hyperlink ref="B43" r:id="rId25" xr:uid="{40F82079-67B9-4D5E-A573-C8A2EF12E3BD}"/>
    <hyperlink ref="B44" r:id="rId26" xr:uid="{907AB2ED-1253-41FB-A8D6-CE25FCE82313}"/>
    <hyperlink ref="B45" r:id="rId27" xr:uid="{91DCA2A5-C64E-4DD3-8EC0-40BDA5C8B212}"/>
    <hyperlink ref="B46" r:id="rId28" xr:uid="{9E6CE7A5-8B6C-4A1D-97F4-E6B07C2B4E2F}"/>
    <hyperlink ref="B47" r:id="rId29" xr:uid="{5F764D5C-42E1-4D63-B790-E2519911773A}"/>
    <hyperlink ref="B48" r:id="rId30" xr:uid="{2AFF9786-5C73-46D8-BC60-D57F2397D123}"/>
    <hyperlink ref="B49" r:id="rId31" xr:uid="{C6034F15-4CFD-47CA-8E8F-8709A9810E07}"/>
    <hyperlink ref="B50" r:id="rId32" xr:uid="{5F3EED6C-C94C-4CE8-8C39-F76E9F744211}"/>
    <hyperlink ref="B51" r:id="rId33" xr:uid="{83AAF6FD-0C9F-4A8E-BB10-B171236340C1}"/>
    <hyperlink ref="B53" r:id="rId34" xr:uid="{88815F93-F490-4BEB-A91A-6A8DA69FE981}"/>
    <hyperlink ref="B54" r:id="rId35" xr:uid="{59E78E35-767C-4054-97E0-0EDDBF9E4662}"/>
    <hyperlink ref="B55" r:id="rId36" xr:uid="{A01A0324-F272-4453-94A1-E132C0C4EC8F}"/>
    <hyperlink ref="B57" r:id="rId37" xr:uid="{FD8AB20E-B4CC-4114-99B4-13BA41055C5B}"/>
    <hyperlink ref="B59" r:id="rId38" xr:uid="{520C825E-F94D-4105-BEEB-9017BFD12F78}"/>
    <hyperlink ref="B60" r:id="rId39" xr:uid="{35F9703C-FABE-4749-A23D-BFFB9A850973}"/>
    <hyperlink ref="B62" r:id="rId40" xr:uid="{89D7D7B1-A56F-4125-B8F5-FD219F84E42C}"/>
    <hyperlink ref="B63" r:id="rId41" display="Пртоковая Cain situ" xr:uid="{843E7F6A-8A40-465D-BBCA-E351FCDD6EC5}"/>
    <hyperlink ref="B64" r:id="rId42" xr:uid="{F75E9841-6642-4813-B015-7FE54334DEF0}"/>
    <hyperlink ref="B65" r:id="rId43" xr:uid="{72D615E4-EAB8-4D3F-AD87-91E7A9ED5B6C}"/>
    <hyperlink ref="B66" r:id="rId44" xr:uid="{DB1DB842-C072-4C83-B200-93BBA6E0E86D}"/>
    <hyperlink ref="B67" r:id="rId45" xr:uid="{1F095369-88F3-4FF3-8D56-3E3F1391D7BE}"/>
    <hyperlink ref="B68" r:id="rId46" xr:uid="{53465947-34F7-44D1-8417-28B80E1242C1}"/>
    <hyperlink ref="B69" r:id="rId47" xr:uid="{6ABF3DD2-1CF4-463C-8E53-CCD8C1D5751C}"/>
    <hyperlink ref="B70" r:id="rId48" xr:uid="{5D9CAF44-18FB-4E1B-B3CD-C0AFFD435FEE}"/>
    <hyperlink ref="B71" r:id="rId49" xr:uid="{47D71F4D-9918-4669-9D5B-4A804E0B2E90}"/>
    <hyperlink ref="B72" r:id="rId50" xr:uid="{67FB29D6-79F2-4058-B2F5-FF4289BE74E1}"/>
    <hyperlink ref="B73" r:id="rId51" xr:uid="{9265D53C-A323-41E5-B4D8-D48FB409546B}"/>
    <hyperlink ref="B74" r:id="rId52" display="1База МЖ Ceus/Оганисян Л Ю/20160210003_20160210154759.bmp" xr:uid="{A8001FED-0CF2-48F5-853A-736265F508B4}"/>
    <hyperlink ref="B75" r:id="rId53" display="Фиброаденома" xr:uid="{FB51B8EF-C980-45E8-ABA4-DF6DB5333195}"/>
    <hyperlink ref="B76" r:id="rId54" xr:uid="{859ADA25-FFE2-4266-AFE9-468FCA56ACA9}"/>
    <hyperlink ref="B78" r:id="rId55" xr:uid="{6569C4E3-828B-4D2F-AC68-BF515D4D1301}"/>
    <hyperlink ref="B80" r:id="rId56" xr:uid="{3A4A586E-F3BF-4EE0-B5E9-84091C53BE5A}"/>
    <hyperlink ref="B81" r:id="rId57" xr:uid="{A520CFEB-9866-41D3-95C2-C1CD84E82D6B}"/>
    <hyperlink ref="B82" r:id="rId58" xr:uid="{1FECD763-DB01-4AF0-BF14-14254AEFF2F9}"/>
    <hyperlink ref="B83" r:id="rId59" display="аденоз фиброаденома" xr:uid="{6DAD59E4-78FA-42B7-844C-DB2DB2BE7975}"/>
    <hyperlink ref="B84" r:id="rId60" xr:uid="{BEEC264D-6854-4CE8-92B7-7A75EC1FE0BD}"/>
    <hyperlink ref="B85" r:id="rId61" xr:uid="{94F6FA01-7602-40D1-BF3C-FC8A7FADA73B}"/>
    <hyperlink ref="B87" r:id="rId62" xr:uid="{A7D8C8B4-EE67-4A0C-AC60-EF1375DA724C}"/>
    <hyperlink ref="B89" r:id="rId63" xr:uid="{630F1AFB-2A6A-4C18-A64F-9E734D9CA0C9}"/>
    <hyperlink ref="B90" r:id="rId64" display="пртоковая Cain situ" xr:uid="{D2ADE391-D592-4BE2-9292-2A9741359A9E}"/>
    <hyperlink ref="B93" r:id="rId65" xr:uid="{F5F82EED-958B-4DBE-B78D-2F69EE1D66E5}"/>
    <hyperlink ref="B94" r:id="rId66" xr:uid="{36F3CECE-CFC0-4ECF-9D7D-7896F5ADC91F}"/>
    <hyperlink ref="B95" r:id="rId67" xr:uid="{941D4200-7C3A-43C3-BAB2-CE579527D633}"/>
    <hyperlink ref="B96" r:id="rId68" xr:uid="{8C8E09C0-6E39-4CC4-BC4A-FBA5A93838B1}"/>
    <hyperlink ref="B97" r:id="rId69" xr:uid="{AF11CE3F-26D7-4C60-82C0-C24A51C4BE93}"/>
    <hyperlink ref="B98" r:id="rId70" xr:uid="{D4AD32F8-A95D-4AD3-A0EB-DC94484F2F3E}"/>
    <hyperlink ref="B99" r:id="rId71" xr:uid="{F566F98F-6A4B-4BCE-9E13-F45B67C6930A}"/>
    <hyperlink ref="B100" r:id="rId72" xr:uid="{286C2BBC-4AD9-4E3A-83A1-D79BC5B95D2F}"/>
    <hyperlink ref="B102" r:id="rId73" xr:uid="{B7BD7029-6622-47C6-B24E-12FD551C8D3C}"/>
    <hyperlink ref="B103" r:id="rId74" xr:uid="{8DB0C5F4-6CB4-464B-9ABF-4530BFBF0B68}"/>
    <hyperlink ref="B104" r:id="rId75" xr:uid="{6BD029FF-9C22-41CB-AD9A-74C99FDC694D}"/>
    <hyperlink ref="B105" r:id="rId76" xr:uid="{CDAE7349-1CA5-44BB-8C99-2C2C348CE042}"/>
    <hyperlink ref="B106" r:id="rId77" xr:uid="{9A088A94-07F8-4E4F-95FF-3C1B357EF459}"/>
    <hyperlink ref="B107" r:id="rId78" xr:uid="{580EC0A3-B6EA-4AF6-83E1-8CE833884193}"/>
    <hyperlink ref="B108" r:id="rId79" xr:uid="{2DB9339D-B7DB-463D-95F5-4C39676BF1FD}"/>
    <hyperlink ref="B109" r:id="rId80" xr:uid="{1D262318-721E-49A4-9507-A3A5D7CA19D5}"/>
    <hyperlink ref="B112" r:id="rId81" xr:uid="{F33F0007-60CF-45C4-9C59-4C7ED2982E4D}"/>
    <hyperlink ref="B113" r:id="rId82" xr:uid="{2D423270-8BD6-4428-8B2B-BD154A22C46F}"/>
    <hyperlink ref="B114" r:id="rId83" xr:uid="{9DBA9257-59BA-4E71-9975-FD74DC40D891}"/>
    <hyperlink ref="B116" r:id="rId84" xr:uid="{318AA346-2065-4E53-8B80-06A79982573E}"/>
    <hyperlink ref="B117" r:id="rId85" xr:uid="{DAE67817-24CF-43B5-BCD5-5A87B1961EDB}"/>
    <hyperlink ref="B118" r:id="rId86" xr:uid="{34DC8C64-1EC7-4AFA-B1D4-E0C3B4A92EAA}"/>
    <hyperlink ref="B119" r:id="rId87" xr:uid="{8CD50E77-C6A1-4FDB-B9B3-1D6FF927EFCC}"/>
    <hyperlink ref="B121" r:id="rId88" xr:uid="{72F01BA2-FC98-41A5-B9F5-27B21051DD55}"/>
    <hyperlink ref="B122" r:id="rId89" xr:uid="{18A2A6DF-0FFB-4801-93DC-8A66AC6A058B}"/>
    <hyperlink ref="B123" r:id="rId90" xr:uid="{E7D703D4-637B-44B8-8F81-714309D95538}"/>
    <hyperlink ref="B124" r:id="rId91" xr:uid="{4F89F3E5-22BF-467F-B9B7-CD3BF0CD6A76}"/>
    <hyperlink ref="B125" r:id="rId92" xr:uid="{9A5CEF49-027B-445A-B67F-E1E7D5ECCC2A}"/>
    <hyperlink ref="B127" r:id="rId93" xr:uid="{B788CB83-2BCC-4264-A0E5-DBCB220446DE}"/>
    <hyperlink ref="B128" r:id="rId94" xr:uid="{FED1ABE2-3079-40AE-ADE6-1C9EB3D877CE}"/>
    <hyperlink ref="B129" r:id="rId95" xr:uid="{8074B59A-1AD0-4CE5-AA46-B03A4A51233D}"/>
    <hyperlink ref="B130" r:id="rId96" xr:uid="{675FFE7F-09CC-41F4-9AB3-2BBF0D29CF93}"/>
    <hyperlink ref="B131" r:id="rId97" xr:uid="{E249D720-B3F3-4915-BE41-701F47255E42}"/>
    <hyperlink ref="B132" r:id="rId98" xr:uid="{9F701F62-179F-4280-BA0E-1BF3A13A60D0}"/>
    <hyperlink ref="B133" r:id="rId99" xr:uid="{4DB14D1A-27B5-4754-8E74-211A39B7707B}"/>
    <hyperlink ref="B134" r:id="rId100" xr:uid="{47AAA4A7-155C-4FFD-A782-50F26E39F96A}"/>
    <hyperlink ref="B135" r:id="rId101" xr:uid="{B7418D2C-EB87-455F-816D-B0CDFDA89179}"/>
    <hyperlink ref="B138" r:id="rId102" xr:uid="{3367CA48-6966-4A2B-B55D-709D1916D9F8}"/>
    <hyperlink ref="B139" r:id="rId103" xr:uid="{38A937A2-F1A1-4613-9DC7-34481AFD8E10}"/>
    <hyperlink ref="B140" r:id="rId104" xr:uid="{E803D85F-832A-4D3F-918A-70A19D08596F}"/>
    <hyperlink ref="B141" r:id="rId105" display="цистаденопапиллома" xr:uid="{AC4CF262-9E38-4F5E-B7DB-F20650EA7788}"/>
    <hyperlink ref="B142" r:id="rId106" xr:uid="{A6187B24-651C-49B0-A947-4F885E3CDD02}"/>
    <hyperlink ref="B143" r:id="rId107" xr:uid="{A607B7B5-6451-41A1-9253-C612EB76C9D9}"/>
    <hyperlink ref="B144" r:id="rId108" xr:uid="{6FAF90BD-5D2F-45EB-9DC1-E56485DBB25F}"/>
    <hyperlink ref="B146" r:id="rId109" display="пртоковая Cain situ" xr:uid="{ED0D6A55-63D0-45F3-94AF-CFDD8F7C8B5B}"/>
    <hyperlink ref="B147" r:id="rId110" xr:uid="{B2702423-6164-4C6A-AAF3-1CA70A68CD79}"/>
    <hyperlink ref="B148" r:id="rId111" xr:uid="{71D15D21-9B5F-4962-94CA-746FC438D396}"/>
    <hyperlink ref="B149" r:id="rId112" xr:uid="{415E650F-7380-4662-9838-5EAC7832715A}"/>
    <hyperlink ref="B150" r:id="rId113" xr:uid="{E2B2F98A-06D0-4F15-B612-42364AB4FB1B}"/>
    <hyperlink ref="B151" r:id="rId114" xr:uid="{028E09EE-69C0-46EA-9D4E-013370177993}"/>
    <hyperlink ref="B153" r:id="rId115" xr:uid="{FD4D1099-7405-42F5-8DAF-1E58F1048B73}"/>
    <hyperlink ref="B154" r:id="rId116" xr:uid="{2F5559C0-4515-4B52-A2DD-11C2AB8C006F}"/>
    <hyperlink ref="B155" r:id="rId117" xr:uid="{F7666A73-5D8C-4829-9967-A02DA113069A}"/>
    <hyperlink ref="B156" r:id="rId118" xr:uid="{F850AE45-DC63-4EB0-9BD0-B0173AF89164}"/>
    <hyperlink ref="B158" r:id="rId119" xr:uid="{81067CFA-8840-4A7C-8C1F-3B3BF5240400}"/>
    <hyperlink ref="B160" r:id="rId120" xr:uid="{C0058106-B525-4D68-BEA0-33F8C4E82115}"/>
    <hyperlink ref="B162" r:id="rId121" xr:uid="{AA9375CB-811B-45BE-9FBF-43869A55030A}"/>
    <hyperlink ref="B163" r:id="rId122" xr:uid="{BD1B8DCD-C32C-4A71-B69E-7A25E6E22B77}"/>
    <hyperlink ref="B165" r:id="rId123" xr:uid="{A2D87E04-034B-43EB-9C97-A227FF366126}"/>
    <hyperlink ref="B167" r:id="rId124" xr:uid="{DBADFE16-A6E2-448A-ADEF-A02CE10E4C63}"/>
    <hyperlink ref="B170" r:id="rId125" xr:uid="{1240A238-871D-49B2-ABF6-BA80B2212434}"/>
    <hyperlink ref="B171" r:id="rId126" xr:uid="{1E6BF5ED-03E6-4DA5-81F1-BF99BF7AE9E1}"/>
    <hyperlink ref="B172" r:id="rId127" xr:uid="{15C36E68-147E-4A04-9EB0-BC2B5350C5F4}"/>
    <hyperlink ref="B174" r:id="rId128" xr:uid="{AEA011F1-2755-4D6C-A963-308700A45470}"/>
    <hyperlink ref="B175" r:id="rId129" xr:uid="{A5BA6B36-BAEC-4536-A51D-B0D24E8C3265}"/>
    <hyperlink ref="B176" r:id="rId130" xr:uid="{71C0E497-3649-43D8-B85C-0ECA959C51B0}"/>
    <hyperlink ref="B178" r:id="rId131" xr:uid="{C523E142-19AF-4579-B2F6-635945DD986B}"/>
    <hyperlink ref="B179" r:id="rId132" xr:uid="{0BD301DE-5583-4F8B-AE44-0422DC8B8B59}"/>
    <hyperlink ref="B180" r:id="rId133" xr:uid="{484A5C02-41E5-409D-A6FE-80E09C527FC7}"/>
    <hyperlink ref="B182" r:id="rId134" xr:uid="{57E7BB8D-6E05-4146-9C7A-8A1F137E88DD}"/>
    <hyperlink ref="B184" r:id="rId135" xr:uid="{48DB01E6-E5C5-48CD-B148-98548041C780}"/>
    <hyperlink ref="B183" r:id="rId136" xr:uid="{E8020D6C-D2B3-4C86-9804-8AB16E218FF5}"/>
    <hyperlink ref="B186" r:id="rId137" xr:uid="{88FAAF0D-AFA9-4358-B66E-30AADDA3BB84}"/>
    <hyperlink ref="B190" r:id="rId138" display="папиллома" xr:uid="{4514DF41-96FB-4F11-9646-0EE3BBA3C75E}"/>
    <hyperlink ref="B191" r:id="rId139" xr:uid="{6A7167F8-C563-4506-AD3D-357A86371175}"/>
    <hyperlink ref="B192" r:id="rId140" display="пртоковая Cain situ" xr:uid="{CCBC1262-A479-4065-BE27-8EB7F5D91D02}"/>
    <hyperlink ref="B193" r:id="rId141" xr:uid="{5B34703C-6C87-4557-AB5B-F45A9F3FB464}"/>
    <hyperlink ref="B194" r:id="rId142" xr:uid="{13C0F1D9-40B3-4D16-A7AF-E83035FA8EB9}"/>
    <hyperlink ref="B195" r:id="rId143" xr:uid="{5D15E642-402E-4538-80C5-50605577A9EA}"/>
    <hyperlink ref="B196" r:id="rId144" xr:uid="{30C8C26A-0E43-4236-BBCF-13EEEE178DAB}"/>
    <hyperlink ref="B197" r:id="rId145" xr:uid="{375D7F9E-D61E-4A31-8EEA-D4B4926A9C61}"/>
    <hyperlink ref="B199" r:id="rId146" xr:uid="{C6E75173-060D-4264-ABF7-07B8126BD3ED}"/>
    <hyperlink ref="B200" r:id="rId147" xr:uid="{FF141BD7-8822-43D7-86E8-F14FAD121BD1}"/>
    <hyperlink ref="B201" r:id="rId148" xr:uid="{FF29196F-A1B3-4DA7-9990-EAC2919F7F70}"/>
    <hyperlink ref="B203" r:id="rId149" xr:uid="{3938E413-39F0-452A-B8BD-0C5489690232}"/>
    <hyperlink ref="B204" r:id="rId150" xr:uid="{FDA87CAD-90AB-4AB8-8785-7B7C6696D752}"/>
    <hyperlink ref="B205" r:id="rId151" xr:uid="{0D27FCBB-55D1-422A-AB20-36F7608D5029}"/>
    <hyperlink ref="B206" r:id="rId152" xr:uid="{8EBC917D-1F2F-4C8A-AACF-F8A8CEB7E096}"/>
    <hyperlink ref="B207" r:id="rId153" xr:uid="{B0EA708D-50F8-4D4D-974E-5E3513330F2E}"/>
    <hyperlink ref="B210" r:id="rId154" xr:uid="{15C4F329-1076-4B7C-9585-DF9FAD1D722D}"/>
    <hyperlink ref="B211" r:id="rId155" xr:uid="{1E00A7D1-6C47-48BF-B817-376E8F8E9428}"/>
    <hyperlink ref="B212" r:id="rId156" xr:uid="{316A1824-BAFA-4F60-8EED-E9028A900A48}"/>
    <hyperlink ref="B213" r:id="rId157" xr:uid="{C417E0C8-2EFF-49CB-A5F8-3E5F440F64ED}"/>
    <hyperlink ref="B215" r:id="rId158" xr:uid="{A4D5E016-9531-44E9-B542-702893737DF1}"/>
    <hyperlink ref="B216" r:id="rId159" xr:uid="{2A6FFE76-84F7-4F57-940B-30D6CAC679B6}"/>
    <hyperlink ref="B219" r:id="rId160" xr:uid="{19C63232-1F51-4108-9F9D-F35187317220}"/>
    <hyperlink ref="B220" r:id="rId161" xr:uid="{499B1275-D133-49A7-A6D7-EC821E44EB35}"/>
    <hyperlink ref="B221" r:id="rId162" xr:uid="{F19BC21F-023B-4E9B-B968-0445B53CF649}"/>
    <hyperlink ref="B222" r:id="rId163" display="неспицифицированный рак" xr:uid="{8175A23B-E298-4D7B-9F85-6FB8DC874F80}"/>
    <hyperlink ref="B223" r:id="rId164" xr:uid="{14CAC09E-F6AB-42AD-A057-AD1C0D913F94}"/>
    <hyperlink ref="B224" r:id="rId165" xr:uid="{FA5BA035-B9A6-45AC-AE3C-9AE4FF62658C}"/>
    <hyperlink ref="B226" r:id="rId166" xr:uid="{E87AD1E1-210F-47DD-A8F2-434AF13F7E44}"/>
    <hyperlink ref="B227" r:id="rId167" xr:uid="{060EAF90-4309-4F6F-BEC0-3FBE737FA547}"/>
    <hyperlink ref="B228" r:id="rId168" xr:uid="{CAEB120D-1A49-4D30-89F2-245F04F3384E}"/>
    <hyperlink ref="B229" r:id="rId169" display="воспалительные изменения" xr:uid="{F6160C90-50A1-48B6-81D2-15DEFF625B26}"/>
    <hyperlink ref="B230" r:id="rId170" xr:uid="{AB11FC2B-848B-4DC8-BDD3-F4DEC8124B86}"/>
    <hyperlink ref="B231" r:id="rId171" xr:uid="{0BAEC928-860D-4260-95B6-77A3F2FFA9D1}"/>
    <hyperlink ref="B232" r:id="rId172" xr:uid="{39E561A6-4DBB-464E-BADF-488FEA31B7E6}"/>
    <hyperlink ref="B233" r:id="rId173" xr:uid="{F794E0DC-5C2C-4547-A7A5-567FBA659407}"/>
    <hyperlink ref="B234" r:id="rId174" xr:uid="{EA2C51AB-3DDA-4475-8563-76CD4E90A417}"/>
    <hyperlink ref="B235" r:id="rId175" xr:uid="{3A4E2F82-AD49-4699-A443-6F9202515617}"/>
    <hyperlink ref="B236" r:id="rId176" xr:uid="{128B3C7D-3E7F-44AA-86BB-29595B8256CB}"/>
    <hyperlink ref="B237" r:id="rId177" xr:uid="{571E2661-1A88-4B96-9C23-6A66E606C3DA}"/>
    <hyperlink ref="B238" r:id="rId178" xr:uid="{6F7573FB-C086-415C-B978-E4391EA6E17F}"/>
    <hyperlink ref="B239" r:id="rId179" xr:uid="{53206109-3154-48CF-A5FD-69DD51CB6421}"/>
    <hyperlink ref="B240" r:id="rId180" xr:uid="{BA3D8446-6005-4B5F-92EA-3D4BAA1A2865}"/>
    <hyperlink ref="B241" r:id="rId181" display="пролиферативные изменения протоков" xr:uid="{453B0461-8CF8-4975-BC5F-9FA1C02114C5}"/>
    <hyperlink ref="B242" r:id="rId182" xr:uid="{6F44CA91-C2C8-4C36-8BC7-FE6EC3B852DC}"/>
    <hyperlink ref="B243" r:id="rId183" display="фиболипома" xr:uid="{4F197639-D794-4F52-9F3F-7A906F00D36C}"/>
    <hyperlink ref="B244" r:id="rId184" xr:uid="{77CBCC5C-3565-4EDA-B77C-42F94D008699}"/>
    <hyperlink ref="B245" r:id="rId185" xr:uid="{4A0C2EF3-4BC4-4C51-8D6F-AA4879C4FBDF}"/>
    <hyperlink ref="B246" r:id="rId186" xr:uid="{63034682-8A83-4AA3-A325-BD73A369F79B}"/>
    <hyperlink ref="B247" r:id="rId187" xr:uid="{CEFEA0D1-8192-48FB-BD1D-12C06908069C}"/>
    <hyperlink ref="B248" r:id="rId188" xr:uid="{8BAE18EA-EEA7-48D4-8A2D-C18C4A98236F}"/>
    <hyperlink ref="B250" r:id="rId189" xr:uid="{53D07297-2851-4025-A52F-FFDB4BC7884D}"/>
    <hyperlink ref="B251" r:id="rId190" xr:uid="{1BB26CB8-A837-44D8-9803-C6B2FF4E507A}"/>
    <hyperlink ref="B253" r:id="rId191" xr:uid="{ACBA6E87-9DEE-45B7-819C-AE1BF995A357}"/>
    <hyperlink ref="B252" r:id="rId192" xr:uid="{C93D20F4-3DFC-4B70-B986-FF0D39F60030}"/>
    <hyperlink ref="B254" r:id="rId193" display="фиброз" xr:uid="{65B24F1C-EE24-4FCF-8A30-E60594027426}"/>
    <hyperlink ref="B255" r:id="rId194" xr:uid="{8B05D799-95E9-4B37-B446-F08F26832542}"/>
    <hyperlink ref="B256" r:id="rId195" display="1База МЖ Ceus/Землёва Л Г-сусп Са/20180511/20180511020_20180511142746.bmp" xr:uid="{6B11AAED-77C4-46D5-97F1-58232A0CEC42}"/>
    <hyperlink ref="B257" r:id="rId196" xr:uid="{2AF506B7-16A4-4A0A-B76D-8A530CF862F9}"/>
    <hyperlink ref="B258" r:id="rId197" xr:uid="{1306C956-6881-4A53-A39E-07A2B7085A36}"/>
    <hyperlink ref="B259" r:id="rId198" xr:uid="{2FEE3399-31DA-40D4-8371-A4D9D0D372BA}"/>
    <hyperlink ref="B261" r:id="rId199" xr:uid="{1CD77885-DF3C-4C9D-ADC5-F60D71111C73}"/>
    <hyperlink ref="B262" r:id="rId200" xr:uid="{F10576AB-669F-4B3A-95FA-205085CC1099}"/>
    <hyperlink ref="B263" r:id="rId201" xr:uid="{F6A33E9D-467E-4CC9-980A-9445CFE49246}"/>
    <hyperlink ref="B264" r:id="rId202" xr:uid="{A2E68DEF-4306-445B-9FDD-6335EDC0D839}"/>
    <hyperlink ref="B265" r:id="rId203" xr:uid="{3C0C9E8D-7274-4C57-A8FC-84C9C93E16A2}"/>
    <hyperlink ref="B266" r:id="rId204" xr:uid="{E87C67AE-5F02-4231-964E-A44E7B715E4A}"/>
    <hyperlink ref="B267" r:id="rId205" xr:uid="{A7840946-2C0D-4B94-A8D8-6453582D4159}"/>
    <hyperlink ref="B268" r:id="rId206" xr:uid="{D357180B-DAD8-4A1D-ADAB-B0387160594E}"/>
    <hyperlink ref="B269" r:id="rId207" xr:uid="{87984974-EF4F-4DF5-B3BE-5B86DE703DD3}"/>
    <hyperlink ref="B271" r:id="rId208" xr:uid="{0551CA72-7F06-45F7-A9BF-92D7A4359AFB}"/>
    <hyperlink ref="B272" r:id="rId209" xr:uid="{237BD282-B0FC-4A7F-B8C4-C032FF815D67}"/>
    <hyperlink ref="B274" r:id="rId210" xr:uid="{A9C1F666-D462-4E28-AB11-8F9F32364842}"/>
    <hyperlink ref="B273" r:id="rId211" xr:uid="{3EF37614-D48D-457A-8584-853F3357681D}"/>
    <hyperlink ref="B278" r:id="rId212" xr:uid="{166A6975-453C-4A7D-8ADA-B4AB2E38CCE7}"/>
    <hyperlink ref="B10:B12" r:id="rId213" display="Неспицифицированный рак" xr:uid="{E456B4E5-B568-4A9D-B2F0-298CC004F569}"/>
    <hyperlink ref="B16" r:id="rId214" display="Неспицифицированный рак" xr:uid="{387810D1-EAEF-4C2B-95FC-37536AF921AA}"/>
    <hyperlink ref="B19" r:id="rId215" display="Неспицифицированный рак" xr:uid="{A5C5ED96-6154-46CC-8033-129B9CED9E2E}"/>
    <hyperlink ref="B21:B24" r:id="rId216" display="Неспицифицированный рак" xr:uid="{98A68D4F-E2E8-4EE3-A498-889448CF7339}"/>
    <hyperlink ref="B29:B30" r:id="rId217" display="Неспицифицированный рак" xr:uid="{3464D04F-F35B-472C-A1AF-08039D9FBF1E}"/>
    <hyperlink ref="B32" r:id="rId218" display="Неспицифицированный рак" xr:uid="{977F293C-BC30-43A2-9AFA-446590416282}"/>
    <hyperlink ref="B35" r:id="rId219" display="Неспицифицированный рак" xr:uid="{8527AC8F-5545-4791-B3D4-DA04DC601746}"/>
    <hyperlink ref="B38:B39" r:id="rId220" display="Неспицифицированный рак" xr:uid="{7EC08961-F694-48EE-9A6C-28AD275F19D3}"/>
    <hyperlink ref="B52" r:id="rId221" display="Неспицифицированный рак" xr:uid="{4271B509-A21D-4B04-8122-ED6DC5FA9DE1}"/>
    <hyperlink ref="B56" r:id="rId222" display="Неспицифицированный рак" xr:uid="{B4D87D0D-6BD4-4DF7-8E53-4F494F3B4E2D}"/>
    <hyperlink ref="B58" r:id="rId223" display="Неспицифицированный рак" xr:uid="{73214C5A-55AF-462F-B44E-0F08E10A6050}"/>
    <hyperlink ref="B61" r:id="rId224" display="Неспицифицированный рак" xr:uid="{705A7CD8-E158-4141-AC67-3D7CAE44F174}"/>
    <hyperlink ref="B77" r:id="rId225" display="Неспицифицированный рак" xr:uid="{B73E6D29-3DD5-4F72-8511-1F502C22F783}"/>
    <hyperlink ref="B79" r:id="rId226" display="Неспицифицированный рак" xr:uid="{6B80A9D6-93C9-47F4-8EEB-21D8EA6CC1C9}"/>
    <hyperlink ref="B86" r:id="rId227" display="Неспицифицированный рак" xr:uid="{E1600ADD-054A-4F3B-A29E-D3940A0B2F87}"/>
    <hyperlink ref="B88" r:id="rId228" display="Неспицифицированный рак" xr:uid="{8F50C362-4148-45CF-B925-528D5D0507C5}"/>
    <hyperlink ref="B91:B92" r:id="rId229" display="Неспицифицированный рак" xr:uid="{A2869CAC-3117-42C6-A771-7C895B997125}"/>
    <hyperlink ref="B101" r:id="rId230" display="Неспицифицированный рак" xr:uid="{886A77C6-0BDB-4864-9682-054E2347B05E}"/>
    <hyperlink ref="B110:B111" r:id="rId231" display="Неспицифицированный рак" xr:uid="{0857B4A3-D853-4001-9983-53A58852CB5F}"/>
    <hyperlink ref="B115" r:id="rId232" display="Неспицифицированный рак" xr:uid="{BF00FF1D-6D65-416C-97AE-E52A91845849}"/>
    <hyperlink ref="B120" r:id="rId233" display="Неспицифицированный рак" xr:uid="{56792C9C-42AC-406E-B6F2-E62DBBF1E6C4}"/>
    <hyperlink ref="B126" r:id="rId234" display="Неспицифицированный рак" xr:uid="{139226DE-7141-4610-8662-E91236B41F3C}"/>
    <hyperlink ref="B137" r:id="rId235" display="Неспицифицированный рак" xr:uid="{1CFEE943-7549-41E6-9D4C-77307F56EAF0}"/>
    <hyperlink ref="B145" r:id="rId236" display="Неспицифицированный рак" xr:uid="{8679502D-A4F6-4854-87D1-0EB988EB7598}"/>
    <hyperlink ref="B152" r:id="rId237" display="Неспицифицированный рак" xr:uid="{6BA4FEE8-CD26-4DEE-A7A3-8C18E4B367CC}"/>
    <hyperlink ref="B157" r:id="rId238" display="Неспицифицированный рак" xr:uid="{8DCC70A9-A97F-4DB6-BB12-6F91A132FC85}"/>
    <hyperlink ref="B161" r:id="rId239" display="Неспицифицированный рак" xr:uid="{D08AB7EC-F9B4-447A-9A73-E29B0FF7FF1F}"/>
    <hyperlink ref="B164" r:id="rId240" display="Неспицифицированный рак" xr:uid="{5397E79B-F97C-4F32-BA76-454773C99BFF}"/>
    <hyperlink ref="B166" r:id="rId241" display="Неспицифицированный рак" xr:uid="{41D9B8B1-A3CD-4BB1-9C42-CFA430357847}"/>
    <hyperlink ref="B168:B169" r:id="rId242" display="Неспицифицированный рак" xr:uid="{893451C5-40C7-47D3-9030-5A88583ED89F}"/>
    <hyperlink ref="B185" r:id="rId243" display="Неспицифицированный рак" xr:uid="{88B63B29-FA62-4F4D-B38E-C6CBDEC4374D}"/>
    <hyperlink ref="B187:B189" r:id="rId244" display="Неспицифицированный рак" xr:uid="{DCF39EA0-B159-44EC-AB80-5894271C425F}"/>
    <hyperlink ref="B198" r:id="rId245" display="Неспицифицированный рак" xr:uid="{86D7CC51-C721-4ADF-8F46-BBA834266D4C}"/>
    <hyperlink ref="B208:B209" r:id="rId246" display="Неспицифицированный рак" xr:uid="{A1551E2A-1615-434F-81A3-4DEFEFC6589D}"/>
    <hyperlink ref="B214" r:id="rId247" display="Неспицифицированный рак" xr:uid="{65210AF3-6992-4333-AC3F-8697A462B36A}"/>
    <hyperlink ref="B217:B218" r:id="rId248" display="Неспицифицированный рак" xr:uid="{195A4DC4-2ACE-4ECE-AB30-26EEE79F12D2}"/>
    <hyperlink ref="B225" r:id="rId249" display="Неспицифицированный рак" xr:uid="{096FCDFD-9139-4828-9455-428C5FD67AB2}"/>
    <hyperlink ref="B249" r:id="rId250" display="Неспицифицированный рак" xr:uid="{5675BDE2-957E-46FD-98AD-A64EB40A8B52}"/>
    <hyperlink ref="B270" r:id="rId251" display="Неспицифицированный рак" xr:uid="{80F44559-C4D1-4F2A-930D-A6678A841F3B}"/>
    <hyperlink ref="B275:B277" r:id="rId252" display="Неспицифицированный рак" xr:uid="{DA2103E6-3611-40CD-BF80-1552C961F8E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Лист1!_ФильтрБазыДанных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Александровна Бусько</dc:creator>
  <cp:lastModifiedBy>Nikita Bagramov</cp:lastModifiedBy>
  <cp:lastPrinted>2016-07-26T12:13:22Z</cp:lastPrinted>
  <dcterms:created xsi:type="dcterms:W3CDTF">2012-08-26T18:13:49Z</dcterms:created>
  <dcterms:modified xsi:type="dcterms:W3CDTF">2024-10-05T10:42:23Z</dcterms:modified>
</cp:coreProperties>
</file>