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KAT\"/>
    </mc:Choice>
  </mc:AlternateContent>
  <xr:revisionPtr revIDLastSave="0" documentId="13_ncr:1_{AA22C715-A3E7-4069-9EA8-D476C8799FC0}" xr6:coauthVersionLast="47" xr6:coauthVersionMax="47" xr10:uidLastSave="{00000000-0000-0000-0000-000000000000}"/>
  <bookViews>
    <workbookView xWindow="-108" yWindow="-108" windowWidth="23256" windowHeight="12576" xr2:uid="{730D0C98-444C-421C-A1DB-A2354D682D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1" l="1"/>
  <c r="F56" i="1"/>
  <c r="G55" i="1"/>
  <c r="F55" i="1"/>
  <c r="G41" i="1"/>
  <c r="F41" i="1"/>
  <c r="G40" i="1"/>
  <c r="F40" i="1"/>
  <c r="G24" i="1"/>
  <c r="F24" i="1"/>
  <c r="G23" i="1"/>
  <c r="F23" i="1"/>
  <c r="H7" i="1"/>
  <c r="G7" i="1"/>
  <c r="F7" i="1"/>
  <c r="H6" i="1"/>
  <c r="H5" i="1"/>
</calcChain>
</file>

<file path=xl/sharedStrings.xml><?xml version="1.0" encoding="utf-8"?>
<sst xmlns="http://schemas.openxmlformats.org/spreadsheetml/2006/main" count="24" uniqueCount="14">
  <si>
    <r>
      <rPr>
        <b/>
        <sz val="11"/>
        <color theme="1"/>
        <rFont val="Calibri"/>
        <family val="2"/>
        <charset val="238"/>
        <scheme val="minor"/>
      </rPr>
      <t xml:space="preserve">Projekat </t>
    </r>
    <r>
      <rPr>
        <b/>
        <sz val="11"/>
        <color rgb="FFFF0000"/>
        <rFont val="Calibri"/>
        <family val="2"/>
        <charset val="238"/>
        <scheme val="minor"/>
      </rPr>
      <t>NATOTANSouthSRB</t>
    </r>
  </si>
  <si>
    <t xml:space="preserve">Ukupan broj stanovnika 1999. godine (Surdulica): </t>
  </si>
  <si>
    <t>Ukupan broj malignih oboljenja (odrasli)</t>
  </si>
  <si>
    <t>Ukupan broj malignih oboljenja (deca)</t>
  </si>
  <si>
    <t>do 2005. godine</t>
  </si>
  <si>
    <t>od 2005. godine</t>
  </si>
  <si>
    <t>Ukupno:</t>
  </si>
  <si>
    <t>Ukupan broj (po godinama)</t>
  </si>
  <si>
    <t>UKUPAN BROJ MALIGNIH OBOLJENJA PO GODINAMA PODELE</t>
  </si>
  <si>
    <t>PROCENAT MALIGNIH OBOLJENJA U ODNOSU NA PODELU</t>
  </si>
  <si>
    <t>PROCENAT MALIGNIH OBOLJENJA U ODNOSU NA UKUPAN BROJ OBOLELIH</t>
  </si>
  <si>
    <t>Procenat malignih oboljenja (odrasli)</t>
  </si>
  <si>
    <t>Procenat malignih oboljenja (deca)</t>
  </si>
  <si>
    <t>PROCENAT MALIGNIH OBOLJENJA U ODNOSU NA UKUPAN BROJ STANOVNIKA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</si>
</sst>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7" xfId="0" applyFont="1" applyBorder="1"/>
    <xf numFmtId="0" fontId="1" fillId="0" borderId="19" xfId="0" applyFont="1" applyBorder="1"/>
    <xf numFmtId="0" fontId="1" fillId="0" borderId="8" xfId="0" applyFont="1" applyBorder="1"/>
    <xf numFmtId="0" fontId="0" fillId="3" borderId="11" xfId="0" applyFill="1" applyBorder="1"/>
    <xf numFmtId="0" fontId="0" fillId="3" borderId="20" xfId="0" applyFill="1" applyBorder="1"/>
    <xf numFmtId="0" fontId="0" fillId="3" borderId="10" xfId="0" applyFill="1" applyBorder="1"/>
    <xf numFmtId="0" fontId="0" fillId="2" borderId="12" xfId="0" applyFill="1" applyBorder="1"/>
    <xf numFmtId="0" fontId="0" fillId="4" borderId="9" xfId="0" applyFill="1" applyBorder="1"/>
    <xf numFmtId="0" fontId="0" fillId="4" borderId="13" xfId="0" applyFill="1" applyBorder="1"/>
    <xf numFmtId="2" fontId="0" fillId="4" borderId="9" xfId="0" applyNumberFormat="1" applyFill="1" applyBorder="1"/>
    <xf numFmtId="2" fontId="0" fillId="4" borderId="10" xfId="0" applyNumberFormat="1" applyFill="1" applyBorder="1"/>
    <xf numFmtId="2" fontId="0" fillId="4" borderId="11" xfId="0" applyNumberFormat="1" applyFill="1" applyBorder="1"/>
    <xf numFmtId="2" fontId="0" fillId="4" borderId="12" xfId="0" applyNumberFormat="1" applyFill="1" applyBorder="1"/>
    <xf numFmtId="0" fontId="1" fillId="0" borderId="24" xfId="0" applyFont="1" applyBorder="1"/>
    <xf numFmtId="0" fontId="1" fillId="0" borderId="25" xfId="0" applyFont="1" applyBorder="1"/>
    <xf numFmtId="2" fontId="0" fillId="4" borderId="7" xfId="0" applyNumberFormat="1" applyFill="1" applyBorder="1"/>
    <xf numFmtId="2" fontId="0" fillId="4" borderId="14" xfId="0" applyNumberFormat="1" applyFill="1" applyBorder="1"/>
    <xf numFmtId="2" fontId="0" fillId="4" borderId="15" xfId="0" applyNumberFormat="1" applyFill="1" applyBorder="1"/>
    <xf numFmtId="0" fontId="2" fillId="0" borderId="2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Grafik broj 1: Ukupan broj malignih oboljenja po godinama podele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Ukupan broj malignih oboljenja (odrasli)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Sheet1!$F$4:$G$4</c:f>
              <c:strCache>
                <c:ptCount val="2"/>
                <c:pt idx="0">
                  <c:v>do 2005. godine</c:v>
                </c:pt>
                <c:pt idx="1">
                  <c:v>od 2005. godine</c:v>
                </c:pt>
              </c:strCache>
            </c:strRef>
          </c:cat>
          <c:val>
            <c:numRef>
              <c:f>Sheet1!$F$5:$G$5</c:f>
              <c:numCache>
                <c:formatCode>General</c:formatCode>
                <c:ptCount val="2"/>
                <c:pt idx="0">
                  <c:v>69</c:v>
                </c:pt>
                <c:pt idx="1">
                  <c:v>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1-41AF-A8CB-B790582F8BB5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Ukupan broj malignih oboljenja (deca)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Sheet1!$F$4:$G$4</c:f>
              <c:strCache>
                <c:ptCount val="2"/>
                <c:pt idx="0">
                  <c:v>do 2005. godine</c:v>
                </c:pt>
                <c:pt idx="1">
                  <c:v>od 2005. godine</c:v>
                </c:pt>
              </c:strCache>
            </c:strRef>
          </c:cat>
          <c:val>
            <c:numRef>
              <c:f>Sheet1!$F$6:$G$6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1-41AF-A8CB-B790582F8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0835760"/>
        <c:axId val="1560859472"/>
      </c:barChart>
      <c:catAx>
        <c:axId val="15608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59472"/>
        <c:crosses val="autoZero"/>
        <c:auto val="1"/>
        <c:lblAlgn val="ctr"/>
        <c:lblOffset val="100"/>
        <c:noMultiLvlLbl val="0"/>
      </c:catAx>
      <c:valAx>
        <c:axId val="15608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Grafik broj 2: Procenat malignih oboljenja u odnosu na podelu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Sheet1!$E$23</c:f>
              <c:strCache>
                <c:ptCount val="1"/>
                <c:pt idx="0">
                  <c:v>Procenat malignih oboljenja (odrasli)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Sheet1!$F$22:$G$22</c:f>
              <c:strCache>
                <c:ptCount val="2"/>
                <c:pt idx="0">
                  <c:v>do 2005. godine</c:v>
                </c:pt>
                <c:pt idx="1">
                  <c:v>od 2005. godine</c:v>
                </c:pt>
              </c:strCache>
            </c:strRef>
          </c:cat>
          <c:val>
            <c:numRef>
              <c:f>Sheet1!$F$23:$G$23</c:f>
              <c:numCache>
                <c:formatCode>0.00</c:formatCode>
                <c:ptCount val="2"/>
                <c:pt idx="0">
                  <c:v>5.2711993888464477</c:v>
                </c:pt>
                <c:pt idx="1">
                  <c:v>94.728800611153545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C-4C7E-831E-C02BE11C2992}"/>
            </c:ext>
          </c:extLst>
        </c:ser>
        <c:ser>
          <c:idx val="1"/>
          <c:order val="1"/>
          <c:tx>
            <c:strRef>
              <c:f>Sheet1!$E$24</c:f>
              <c:strCache>
                <c:ptCount val="1"/>
                <c:pt idx="0">
                  <c:v>Procenat malignih oboljenja (deca)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Sheet1!$F$22:$G$22</c:f>
              <c:strCache>
                <c:ptCount val="2"/>
                <c:pt idx="0">
                  <c:v>do 2005. godine</c:v>
                </c:pt>
                <c:pt idx="1">
                  <c:v>od 2005. godine</c:v>
                </c:pt>
              </c:strCache>
            </c:strRef>
          </c:cat>
          <c:val>
            <c:numRef>
              <c:f>Sheet1!$F$24:$G$24</c:f>
              <c:numCache>
                <c:formatCode>0.00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C-4C7E-831E-C02BE11C2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0864048"/>
        <c:axId val="1560864464"/>
      </c:barChart>
      <c:catAx>
        <c:axId val="156086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64464"/>
        <c:crosses val="autoZero"/>
        <c:auto val="1"/>
        <c:lblAlgn val="ctr"/>
        <c:lblOffset val="100"/>
        <c:noMultiLvlLbl val="0"/>
      </c:catAx>
      <c:valAx>
        <c:axId val="15608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6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Grafik broj 3: Procenat malignih oboljenja u odnosu na ukupan broj obolelih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Sheet1!$E$40</c:f>
              <c:strCache>
                <c:ptCount val="1"/>
                <c:pt idx="0">
                  <c:v>Procenat malignih oboljenja (odrasli)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Sheet1!$F$39:$G$39</c:f>
              <c:strCache>
                <c:ptCount val="2"/>
                <c:pt idx="0">
                  <c:v>do 2005. godine</c:v>
                </c:pt>
                <c:pt idx="1">
                  <c:v>od 2005. godine</c:v>
                </c:pt>
              </c:strCache>
            </c:strRef>
          </c:cat>
          <c:val>
            <c:numRef>
              <c:f>Sheet1!$F$40:$G$40</c:f>
              <c:numCache>
                <c:formatCode>0.00</c:formatCode>
                <c:ptCount val="2"/>
                <c:pt idx="0">
                  <c:v>5.2154195011337867</c:v>
                </c:pt>
                <c:pt idx="1">
                  <c:v>93.726379440665156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F-4726-ACE8-6B31299BAF8D}"/>
            </c:ext>
          </c:extLst>
        </c:ser>
        <c:ser>
          <c:idx val="1"/>
          <c:order val="1"/>
          <c:tx>
            <c:strRef>
              <c:f>Sheet1!$E$41</c:f>
              <c:strCache>
                <c:ptCount val="1"/>
                <c:pt idx="0">
                  <c:v>Procenat malignih oboljenja (deca)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Sheet1!$F$39:$G$39</c:f>
              <c:strCache>
                <c:ptCount val="2"/>
                <c:pt idx="0">
                  <c:v>do 2005. godine</c:v>
                </c:pt>
                <c:pt idx="1">
                  <c:v>od 2005. godine</c:v>
                </c:pt>
              </c:strCache>
            </c:strRef>
          </c:cat>
          <c:val>
            <c:numRef>
              <c:f>Sheet1!$F$41:$G$41</c:f>
              <c:numCache>
                <c:formatCode>0.00</c:formatCode>
                <c:ptCount val="2"/>
                <c:pt idx="0">
                  <c:v>0</c:v>
                </c:pt>
                <c:pt idx="1">
                  <c:v>1.0582010582010581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F-4726-ACE8-6B31299BA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0836176"/>
        <c:axId val="1560838672"/>
      </c:barChart>
      <c:catAx>
        <c:axId val="15608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38672"/>
        <c:crosses val="autoZero"/>
        <c:auto val="1"/>
        <c:lblAlgn val="ctr"/>
        <c:lblOffset val="100"/>
        <c:noMultiLvlLbl val="0"/>
      </c:catAx>
      <c:valAx>
        <c:axId val="15608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Grafik broj 4: Procenat malignih oboljenja u odnosu na ukupan broj stanovnika</a:t>
            </a:r>
            <a:endParaRPr lang="en-US"/>
          </a:p>
        </c:rich>
      </c:tx>
      <c:layout>
        <c:manualLayout>
          <c:xMode val="edge"/>
          <c:yMode val="edge"/>
          <c:x val="0.1455277777777777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Sheet1!$E$55</c:f>
              <c:strCache>
                <c:ptCount val="1"/>
                <c:pt idx="0">
                  <c:v>Procenat malignih oboljenja (odrasli)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Sheet1!$F$54:$G$54</c:f>
              <c:strCache>
                <c:ptCount val="2"/>
                <c:pt idx="0">
                  <c:v>do 2005. godine</c:v>
                </c:pt>
                <c:pt idx="1">
                  <c:v>od 2005. godine</c:v>
                </c:pt>
              </c:strCache>
            </c:strRef>
          </c:cat>
          <c:val>
            <c:numRef>
              <c:f>Sheet1!$F$55:$G$55</c:f>
              <c:numCache>
                <c:formatCode>0.00</c:formatCode>
                <c:ptCount val="2"/>
                <c:pt idx="0">
                  <c:v>0.5901471091344509</c:v>
                </c:pt>
                <c:pt idx="1">
                  <c:v>10.605542251111871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8-41D5-8453-81FBC2B362FD}"/>
            </c:ext>
          </c:extLst>
        </c:ser>
        <c:ser>
          <c:idx val="1"/>
          <c:order val="1"/>
          <c:tx>
            <c:strRef>
              <c:f>Sheet1!$E$56</c:f>
              <c:strCache>
                <c:ptCount val="1"/>
                <c:pt idx="0">
                  <c:v>Procenat malignih oboljenja (deca)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Sheet1!$F$54:$G$54</c:f>
              <c:strCache>
                <c:ptCount val="2"/>
                <c:pt idx="0">
                  <c:v>do 2005. godine</c:v>
                </c:pt>
                <c:pt idx="1">
                  <c:v>od 2005. godine</c:v>
                </c:pt>
              </c:strCache>
            </c:strRef>
          </c:cat>
          <c:val>
            <c:numRef>
              <c:f>Sheet1!$F$56:$G$56</c:f>
              <c:numCache>
                <c:formatCode>0.00</c:formatCode>
                <c:ptCount val="2"/>
                <c:pt idx="0">
                  <c:v>0</c:v>
                </c:pt>
                <c:pt idx="1">
                  <c:v>0.11973999315771468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8-41D5-8453-81FBC2B3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8666480"/>
        <c:axId val="1588671472"/>
      </c:barChart>
      <c:catAx>
        <c:axId val="15886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71472"/>
        <c:crosses val="autoZero"/>
        <c:auto val="1"/>
        <c:lblAlgn val="ctr"/>
        <c:lblOffset val="100"/>
        <c:noMultiLvlLbl val="0"/>
      </c:catAx>
      <c:valAx>
        <c:axId val="15886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3810</xdr:rowOff>
    </xdr:from>
    <xdr:to>
      <xdr:col>17</xdr:col>
      <xdr:colOff>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992FD-11E5-4B50-A2B0-A9A6238DB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2</xdr:row>
      <xdr:rowOff>297180</xdr:rowOff>
    </xdr:from>
    <xdr:to>
      <xdr:col>8</xdr:col>
      <xdr:colOff>601980</xdr:colOff>
      <xdr:row>4</xdr:row>
      <xdr:rowOff>93518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43329CCF-C167-4457-A490-757524E8EA0C}"/>
            </a:ext>
          </a:extLst>
        </xdr:cNvPr>
        <xdr:cNvSpPr/>
      </xdr:nvSpPr>
      <xdr:spPr>
        <a:xfrm>
          <a:off x="7421880" y="670560"/>
          <a:ext cx="609600" cy="375458"/>
        </a:xfrm>
        <a:prstGeom prst="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17</xdr:row>
      <xdr:rowOff>171450</xdr:rowOff>
    </xdr:from>
    <xdr:to>
      <xdr:col>17</xdr:col>
      <xdr:colOff>7620</xdr:colOff>
      <xdr:row>33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5A073-8AAB-4298-BB46-0FAEC8395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434340</xdr:rowOff>
    </xdr:from>
    <xdr:to>
      <xdr:col>8</xdr:col>
      <xdr:colOff>604090</xdr:colOff>
      <xdr:row>22</xdr:row>
      <xdr:rowOff>104140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A4C7AA80-E452-4861-B25B-E2E383704E35}"/>
            </a:ext>
          </a:extLst>
        </xdr:cNvPr>
        <xdr:cNvSpPr/>
      </xdr:nvSpPr>
      <xdr:spPr>
        <a:xfrm>
          <a:off x="6819900" y="4328160"/>
          <a:ext cx="1213690" cy="393700"/>
        </a:xfrm>
        <a:prstGeom prst="rightArrow">
          <a:avLst/>
        </a:prstGeom>
        <a:gradFill rotWithShape="1">
          <a:gsLst>
            <a:gs pos="0">
              <a:sysClr val="windowText" lastClr="000000">
                <a:satMod val="103000"/>
                <a:lumMod val="102000"/>
                <a:tint val="94000"/>
              </a:sysClr>
            </a:gs>
            <a:gs pos="50000">
              <a:sysClr val="windowText" lastClr="000000">
                <a:satMod val="110000"/>
                <a:lumMod val="100000"/>
                <a:shade val="100000"/>
              </a:sysClr>
            </a:gs>
            <a:gs pos="100000">
              <a:sysClr val="windowText" lastClr="000000">
                <a:lumMod val="99000"/>
                <a:satMod val="120000"/>
                <a:shade val="78000"/>
              </a:sys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0</xdr:colOff>
      <xdr:row>34</xdr:row>
      <xdr:rowOff>171450</xdr:rowOff>
    </xdr:from>
    <xdr:to>
      <xdr:col>17</xdr:col>
      <xdr:colOff>0</xdr:colOff>
      <xdr:row>49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37909D-6AAF-4C49-BA89-164140E8A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37</xdr:row>
      <xdr:rowOff>411480</xdr:rowOff>
    </xdr:from>
    <xdr:to>
      <xdr:col>8</xdr:col>
      <xdr:colOff>604090</xdr:colOff>
      <xdr:row>39</xdr:row>
      <xdr:rowOff>104140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60B27A03-C805-4929-BF1D-1BE260D480A1}"/>
            </a:ext>
          </a:extLst>
        </xdr:cNvPr>
        <xdr:cNvSpPr/>
      </xdr:nvSpPr>
      <xdr:spPr>
        <a:xfrm>
          <a:off x="6819900" y="7787640"/>
          <a:ext cx="1213690" cy="393700"/>
        </a:xfrm>
        <a:prstGeom prst="rightArrow">
          <a:avLst/>
        </a:prstGeom>
        <a:gradFill rotWithShape="1">
          <a:gsLst>
            <a:gs pos="0">
              <a:sysClr val="windowText" lastClr="000000">
                <a:satMod val="103000"/>
                <a:lumMod val="102000"/>
                <a:tint val="94000"/>
              </a:sysClr>
            </a:gs>
            <a:gs pos="50000">
              <a:sysClr val="windowText" lastClr="000000">
                <a:satMod val="110000"/>
                <a:lumMod val="100000"/>
                <a:shade val="100000"/>
              </a:sysClr>
            </a:gs>
            <a:gs pos="100000">
              <a:sysClr val="windowText" lastClr="000000">
                <a:lumMod val="99000"/>
                <a:satMod val="120000"/>
                <a:shade val="78000"/>
              </a:sys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601980</xdr:colOff>
      <xdr:row>49</xdr:row>
      <xdr:rowOff>171450</xdr:rowOff>
    </xdr:from>
    <xdr:to>
      <xdr:col>17</xdr:col>
      <xdr:colOff>15240</xdr:colOff>
      <xdr:row>64</xdr:row>
      <xdr:rowOff>30480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788720-27E4-4350-BCDE-115B5BCDB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</xdr:colOff>
      <xdr:row>52</xdr:row>
      <xdr:rowOff>464820</xdr:rowOff>
    </xdr:from>
    <xdr:to>
      <xdr:col>9</xdr:col>
      <xdr:colOff>2110</xdr:colOff>
      <xdr:row>54</xdr:row>
      <xdr:rowOff>104140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1203E7E6-F654-45EB-92B7-2FDE61258C50}"/>
            </a:ext>
          </a:extLst>
        </xdr:cNvPr>
        <xdr:cNvSpPr/>
      </xdr:nvSpPr>
      <xdr:spPr>
        <a:xfrm>
          <a:off x="6827520" y="10934700"/>
          <a:ext cx="1213690" cy="393700"/>
        </a:xfrm>
        <a:prstGeom prst="rightArrow">
          <a:avLst/>
        </a:prstGeom>
        <a:gradFill rotWithShape="1">
          <a:gsLst>
            <a:gs pos="0">
              <a:sysClr val="windowText" lastClr="000000">
                <a:satMod val="103000"/>
                <a:lumMod val="102000"/>
                <a:tint val="94000"/>
              </a:sysClr>
            </a:gs>
            <a:gs pos="50000">
              <a:sysClr val="windowText" lastClr="000000">
                <a:satMod val="110000"/>
                <a:lumMod val="100000"/>
                <a:shade val="100000"/>
              </a:sysClr>
            </a:gs>
            <a:gs pos="100000">
              <a:sysClr val="windowText" lastClr="000000">
                <a:lumMod val="99000"/>
                <a:satMod val="120000"/>
                <a:shade val="78000"/>
              </a:sys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48FE-C57B-4F0A-AD1A-71DDE04BBB98}">
  <dimension ref="A1:H56"/>
  <sheetViews>
    <sheetView tabSelected="1" workbookViewId="0">
      <selection activeCell="R67" sqref="R67"/>
    </sheetView>
  </sheetViews>
  <sheetFormatPr defaultRowHeight="14.4" x14ac:dyDescent="0.3"/>
  <cols>
    <col min="5" max="5" width="35.6640625" bestFit="1" customWidth="1"/>
    <col min="6" max="7" width="14.109375" bestFit="1" customWidth="1"/>
  </cols>
  <sheetData>
    <row r="1" spans="1:8" x14ac:dyDescent="0.3">
      <c r="A1" s="26" t="s">
        <v>0</v>
      </c>
      <c r="B1" s="27"/>
      <c r="C1" s="27"/>
      <c r="D1" s="28"/>
    </row>
    <row r="2" spans="1:8" ht="15" thickBot="1" x14ac:dyDescent="0.35">
      <c r="A2" s="29"/>
      <c r="B2" s="30"/>
      <c r="C2" s="30"/>
      <c r="D2" s="31"/>
    </row>
    <row r="3" spans="1:8" ht="30.6" customHeight="1" thickBot="1" x14ac:dyDescent="0.35">
      <c r="F3" s="24" t="s">
        <v>8</v>
      </c>
      <c r="G3" s="38"/>
      <c r="H3" s="25"/>
    </row>
    <row r="4" spans="1:8" ht="15" thickBot="1" x14ac:dyDescent="0.35">
      <c r="B4" s="32" t="s">
        <v>1</v>
      </c>
      <c r="C4" s="33"/>
      <c r="F4" s="6" t="s">
        <v>4</v>
      </c>
      <c r="G4" s="7" t="s">
        <v>5</v>
      </c>
      <c r="H4" s="8" t="s">
        <v>6</v>
      </c>
    </row>
    <row r="5" spans="1:8" x14ac:dyDescent="0.3">
      <c r="B5" s="34"/>
      <c r="C5" s="35"/>
      <c r="E5" s="3" t="s">
        <v>2</v>
      </c>
      <c r="F5" s="13">
        <v>69</v>
      </c>
      <c r="G5" s="14">
        <v>1240</v>
      </c>
      <c r="H5" s="11">
        <f>SUM(F5:G5)</f>
        <v>1309</v>
      </c>
    </row>
    <row r="6" spans="1:8" x14ac:dyDescent="0.3">
      <c r="B6" s="34"/>
      <c r="C6" s="35"/>
      <c r="E6" s="4" t="s">
        <v>3</v>
      </c>
      <c r="F6" s="13">
        <v>0</v>
      </c>
      <c r="G6" s="14">
        <v>14</v>
      </c>
      <c r="H6" s="11">
        <f>SUM(F6:G6)</f>
        <v>14</v>
      </c>
    </row>
    <row r="7" spans="1:8" ht="15" thickBot="1" x14ac:dyDescent="0.35">
      <c r="B7" s="36">
        <v>11692</v>
      </c>
      <c r="C7" s="37"/>
      <c r="E7" s="5" t="s">
        <v>7</v>
      </c>
      <c r="F7" s="9">
        <f>SUM(F5:F6)</f>
        <v>69</v>
      </c>
      <c r="G7" s="10">
        <f>SUM(G5:G6)</f>
        <v>1254</v>
      </c>
      <c r="H7" s="12">
        <f>SUM(H5:H6)</f>
        <v>1323</v>
      </c>
    </row>
    <row r="20" spans="5:7" ht="15" thickBot="1" x14ac:dyDescent="0.35"/>
    <row r="21" spans="5:7" ht="42" customHeight="1" thickBot="1" x14ac:dyDescent="0.35">
      <c r="F21" s="24" t="s">
        <v>9</v>
      </c>
      <c r="G21" s="25"/>
    </row>
    <row r="22" spans="5:7" ht="15" thickBot="1" x14ac:dyDescent="0.35">
      <c r="F22" s="6" t="s">
        <v>4</v>
      </c>
      <c r="G22" s="8" t="s">
        <v>5</v>
      </c>
    </row>
    <row r="23" spans="5:7" x14ac:dyDescent="0.3">
      <c r="E23" s="1" t="s">
        <v>11</v>
      </c>
      <c r="F23" s="15">
        <f>F5/H5*100</f>
        <v>5.2711993888464477</v>
      </c>
      <c r="G23" s="16">
        <f>G5/H5*100</f>
        <v>94.728800611153545</v>
      </c>
    </row>
    <row r="24" spans="5:7" ht="15" thickBot="1" x14ac:dyDescent="0.35">
      <c r="E24" s="2" t="s">
        <v>12</v>
      </c>
      <c r="F24" s="17">
        <f>F6/H6*100</f>
        <v>0</v>
      </c>
      <c r="G24" s="18">
        <f>G6/H6*100</f>
        <v>100</v>
      </c>
    </row>
    <row r="37" spans="5:7" ht="15" thickBot="1" x14ac:dyDescent="0.35"/>
    <row r="38" spans="5:7" ht="40.200000000000003" customHeight="1" thickBot="1" x14ac:dyDescent="0.35">
      <c r="F38" s="24" t="s">
        <v>10</v>
      </c>
      <c r="G38" s="25"/>
    </row>
    <row r="39" spans="5:7" ht="15" thickBot="1" x14ac:dyDescent="0.35">
      <c r="F39" s="19" t="s">
        <v>4</v>
      </c>
      <c r="G39" s="20" t="s">
        <v>5</v>
      </c>
    </row>
    <row r="40" spans="5:7" x14ac:dyDescent="0.3">
      <c r="E40" s="1" t="s">
        <v>11</v>
      </c>
      <c r="F40" s="21">
        <f>F5/$H7*100</f>
        <v>5.2154195011337867</v>
      </c>
      <c r="G40" s="22">
        <f>G5/$H7*100</f>
        <v>93.726379440665156</v>
      </c>
    </row>
    <row r="41" spans="5:7" ht="15" thickBot="1" x14ac:dyDescent="0.35">
      <c r="E41" s="2" t="s">
        <v>12</v>
      </c>
      <c r="F41" s="17">
        <f>F6/$H7*100</f>
        <v>0</v>
      </c>
      <c r="G41" s="23">
        <f>G6/$H7*100</f>
        <v>1.0582010582010581</v>
      </c>
    </row>
    <row r="52" spans="5:7" ht="15" thickBot="1" x14ac:dyDescent="0.35"/>
    <row r="53" spans="5:7" ht="44.4" customHeight="1" thickBot="1" x14ac:dyDescent="0.35">
      <c r="F53" s="24" t="s">
        <v>13</v>
      </c>
      <c r="G53" s="25"/>
    </row>
    <row r="54" spans="5:7" ht="15" thickBot="1" x14ac:dyDescent="0.35">
      <c r="F54" s="19" t="s">
        <v>4</v>
      </c>
      <c r="G54" s="20" t="s">
        <v>5</v>
      </c>
    </row>
    <row r="55" spans="5:7" x14ac:dyDescent="0.3">
      <c r="E55" s="1" t="s">
        <v>11</v>
      </c>
      <c r="F55" s="21">
        <f>F5/$B7*100</f>
        <v>0.5901471091344509</v>
      </c>
      <c r="G55" s="22">
        <f>G5/$B7*100</f>
        <v>10.605542251111871</v>
      </c>
    </row>
    <row r="56" spans="5:7" ht="15" thickBot="1" x14ac:dyDescent="0.35">
      <c r="E56" s="2" t="s">
        <v>12</v>
      </c>
      <c r="F56" s="17">
        <f>F6/$B7*100</f>
        <v>0</v>
      </c>
      <c r="G56" s="23">
        <f>G6/$B7*100</f>
        <v>0.11973999315771468</v>
      </c>
    </row>
  </sheetData>
  <mergeCells count="7">
    <mergeCell ref="F38:G38"/>
    <mergeCell ref="F53:G53"/>
    <mergeCell ref="A1:D2"/>
    <mergeCell ref="B4:C6"/>
    <mergeCell ref="B7:C7"/>
    <mergeCell ref="F3:H3"/>
    <mergeCell ref="F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2023-12-10T13:36:51Z</dcterms:created>
  <dcterms:modified xsi:type="dcterms:W3CDTF">2023-12-30T11:13:51Z</dcterms:modified>
</cp:coreProperties>
</file>