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ik\Desktop\"/>
    </mc:Choice>
  </mc:AlternateContent>
  <xr:revisionPtr revIDLastSave="0" documentId="8_{F42F04C2-A1C8-4BD2-821C-F635D9A87076}" xr6:coauthVersionLast="47" xr6:coauthVersionMax="47" xr10:uidLastSave="{00000000-0000-0000-0000-000000000000}"/>
  <bookViews>
    <workbookView xWindow="-120" yWindow="-120" windowWidth="29040" windowHeight="15720" xr2:uid="{90749B1A-8A6A-44F9-AD11-298E4D008F00}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1" i="1"/>
  <c r="O2" i="5"/>
  <c r="O3" i="5"/>
  <c r="O4" i="5"/>
  <c r="G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2" i="4"/>
  <c r="E1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1" i="1"/>
</calcChain>
</file>

<file path=xl/sharedStrings.xml><?xml version="1.0" encoding="utf-8"?>
<sst xmlns="http://schemas.openxmlformats.org/spreadsheetml/2006/main" count="41" uniqueCount="23">
  <si>
    <t>R</t>
  </si>
  <si>
    <t>(a0)</t>
  </si>
  <si>
    <t>V(R)</t>
  </si>
  <si>
    <t>(K)</t>
  </si>
  <si>
    <t>A</t>
  </si>
  <si>
    <t>a1</t>
  </si>
  <si>
    <t>a-1</t>
  </si>
  <si>
    <t>a2</t>
  </si>
  <si>
    <t>a-2</t>
  </si>
  <si>
    <t>d1</t>
  </si>
  <si>
    <t>d2</t>
  </si>
  <si>
    <t>d3</t>
  </si>
  <si>
    <t>Экспоненциальная часть</t>
  </si>
  <si>
    <t>Vexp(0,1)</t>
  </si>
  <si>
    <t>Vdisp(0,1)</t>
  </si>
  <si>
    <t>b</t>
  </si>
  <si>
    <t>C6</t>
  </si>
  <si>
    <t>C8</t>
  </si>
  <si>
    <t>C10</t>
  </si>
  <si>
    <t>C12</t>
  </si>
  <si>
    <t>C14</t>
  </si>
  <si>
    <t>C16</t>
  </si>
  <si>
    <t>Vexp®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</si>
</sst>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0" formatCode="0.000000E+00"/>
    <numFmt numFmtId="173" formatCode="0.000000000E+00"/>
    <numFmt numFmtId="174" formatCode="0.0000000000E+00"/>
    <numFmt numFmtId="175" formatCode="0.00000000000E+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0" fontId="0" fillId="0" borderId="0" xfId="0" applyNumberFormat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Лист1!$A$1:$A$33</c:f>
              <c:numCache>
                <c:formatCode>General</c:formatCode>
                <c:ptCount val="33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  <c:pt idx="13">
                  <c:v>4.25</c:v>
                </c:pt>
                <c:pt idx="14">
                  <c:v>4.5</c:v>
                </c:pt>
                <c:pt idx="15">
                  <c:v>4.75</c:v>
                </c:pt>
                <c:pt idx="16">
                  <c:v>5</c:v>
                </c:pt>
                <c:pt idx="17">
                  <c:v>5.0999999999999996</c:v>
                </c:pt>
                <c:pt idx="18">
                  <c:v>5.25</c:v>
                </c:pt>
                <c:pt idx="19">
                  <c:v>5.5</c:v>
                </c:pt>
                <c:pt idx="20">
                  <c:v>5.6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6.6</c:v>
                </c:pt>
                <c:pt idx="26">
                  <c:v>7</c:v>
                </c:pt>
                <c:pt idx="27">
                  <c:v>7.5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12</c:v>
                </c:pt>
                <c:pt idx="32">
                  <c:v>15</c:v>
                </c:pt>
              </c:numCache>
            </c:numRef>
          </c:xVal>
          <c:yVal>
            <c:numRef>
              <c:f>Лист1!$F$1:$F$33</c:f>
              <c:numCache>
                <c:formatCode>General</c:formatCode>
                <c:ptCount val="33"/>
                <c:pt idx="0">
                  <c:v>24.692298896142198</c:v>
                </c:pt>
                <c:pt idx="1">
                  <c:v>14.989601031285513</c:v>
                </c:pt>
                <c:pt idx="2">
                  <c:v>8.9871149353022268</c:v>
                </c:pt>
                <c:pt idx="3">
                  <c:v>5.3217938663743132</c:v>
                </c:pt>
                <c:pt idx="4">
                  <c:v>3.1146350221828185</c:v>
                </c:pt>
                <c:pt idx="5">
                  <c:v>1.8022969478619386</c:v>
                </c:pt>
                <c:pt idx="6">
                  <c:v>1.0309736929037006</c:v>
                </c:pt>
                <c:pt idx="7">
                  <c:v>0.58256473198240133</c:v>
                </c:pt>
                <c:pt idx="8">
                  <c:v>0.32469868417690539</c:v>
                </c:pt>
                <c:pt idx="9">
                  <c:v>0.17807139877780986</c:v>
                </c:pt>
                <c:pt idx="10">
                  <c:v>9.5710078560723486E-2</c:v>
                </c:pt>
                <c:pt idx="11">
                  <c:v>5.0082937448211219E-2</c:v>
                </c:pt>
                <c:pt idx="12">
                  <c:v>2.5215982545130081E-2</c:v>
                </c:pt>
                <c:pt idx="13">
                  <c:v>1.1936455815847982E-2</c:v>
                </c:pt>
                <c:pt idx="14">
                  <c:v>5.0336226574516536E-3</c:v>
                </c:pt>
                <c:pt idx="15">
                  <c:v>1.58171058188488E-3</c:v>
                </c:pt>
                <c:pt idx="16">
                  <c:v>-4.1147741915011175E-5</c:v>
                </c:pt>
                <c:pt idx="17">
                  <c:v>-3.9288122500297158E-4</c:v>
                </c:pt>
                <c:pt idx="18">
                  <c:v>-7.2096875964804401E-4</c:v>
                </c:pt>
                <c:pt idx="19">
                  <c:v>-9.3354101044584403E-4</c:v>
                </c:pt>
                <c:pt idx="20">
                  <c:v>-9.4862995203603983E-4</c:v>
                </c:pt>
                <c:pt idx="21">
                  <c:v>-9.2890488790128378E-4</c:v>
                </c:pt>
                <c:pt idx="22">
                  <c:v>-8.3476919519351778E-4</c:v>
                </c:pt>
                <c:pt idx="23">
                  <c:v>-7.1372158667411224E-4</c:v>
                </c:pt>
                <c:pt idx="24">
                  <c:v>-5.9438882645650485E-4</c:v>
                </c:pt>
                <c:pt idx="25">
                  <c:v>-5.5006129045423945E-4</c:v>
                </c:pt>
                <c:pt idx="26">
                  <c:v>-3.9860313089439941E-4</c:v>
                </c:pt>
                <c:pt idx="27">
                  <c:v>-2.6505177922972017E-4</c:v>
                </c:pt>
                <c:pt idx="28">
                  <c:v>-1.7824081544923375E-4</c:v>
                </c:pt>
                <c:pt idx="29">
                  <c:v>7.7555953347665043E-4</c:v>
                </c:pt>
                <c:pt idx="30">
                  <c:v>-4.4206893408169076E-5</c:v>
                </c:pt>
                <c:pt idx="31">
                  <c:v>-1.430476472856933E-5</c:v>
                </c:pt>
                <c:pt idx="32">
                  <c:v>-3.6537471354899974E-6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08-4C94-B789-D093F775E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357631"/>
        <c:axId val="998355135"/>
      </c:scatterChart>
      <c:valAx>
        <c:axId val="99835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8355135"/>
        <c:crosses val="autoZero"/>
        <c:crossBetween val="midCat"/>
      </c:valAx>
      <c:valAx>
        <c:axId val="99835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8357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Лист1!$E$1:$E$33</c:f>
              <c:numCache>
                <c:formatCode>General</c:formatCode>
                <c:ptCount val="33"/>
                <c:pt idx="0">
                  <c:v>0.52917700000000001</c:v>
                </c:pt>
                <c:pt idx="1">
                  <c:v>0.66147124999999996</c:v>
                </c:pt>
                <c:pt idx="2">
                  <c:v>0.79376550000000001</c:v>
                </c:pt>
                <c:pt idx="3">
                  <c:v>0.92605975000000007</c:v>
                </c:pt>
                <c:pt idx="4">
                  <c:v>1.058354</c:v>
                </c:pt>
                <c:pt idx="5">
                  <c:v>1.19064825</c:v>
                </c:pt>
                <c:pt idx="6">
                  <c:v>1.3229424999999999</c:v>
                </c:pt>
                <c:pt idx="7">
                  <c:v>1.4552367500000001</c:v>
                </c:pt>
                <c:pt idx="8">
                  <c:v>1.587531</c:v>
                </c:pt>
                <c:pt idx="9">
                  <c:v>1.71982525</c:v>
                </c:pt>
                <c:pt idx="10">
                  <c:v>1.8521195000000001</c:v>
                </c:pt>
                <c:pt idx="11">
                  <c:v>1.9844137500000001</c:v>
                </c:pt>
                <c:pt idx="12">
                  <c:v>2.116708</c:v>
                </c:pt>
                <c:pt idx="13">
                  <c:v>2.2490022500000002</c:v>
                </c:pt>
                <c:pt idx="14">
                  <c:v>2.3812964999999999</c:v>
                </c:pt>
                <c:pt idx="15">
                  <c:v>2.5135907500000001</c:v>
                </c:pt>
                <c:pt idx="16">
                  <c:v>2.6458849999999998</c:v>
                </c:pt>
                <c:pt idx="17">
                  <c:v>2.6988026999999999</c:v>
                </c:pt>
                <c:pt idx="18">
                  <c:v>2.77817925</c:v>
                </c:pt>
                <c:pt idx="19">
                  <c:v>2.9104735000000002</c:v>
                </c:pt>
                <c:pt idx="20">
                  <c:v>2.9633911999999998</c:v>
                </c:pt>
                <c:pt idx="21">
                  <c:v>3.0427677499999999</c:v>
                </c:pt>
                <c:pt idx="22">
                  <c:v>3.1750620000000001</c:v>
                </c:pt>
                <c:pt idx="23">
                  <c:v>3.3073562500000002</c:v>
                </c:pt>
                <c:pt idx="24">
                  <c:v>3.4396504999999999</c:v>
                </c:pt>
                <c:pt idx="25">
                  <c:v>3.4925682</c:v>
                </c:pt>
                <c:pt idx="26">
                  <c:v>3.7042390000000003</c:v>
                </c:pt>
                <c:pt idx="27">
                  <c:v>3.9688275000000002</c:v>
                </c:pt>
                <c:pt idx="28">
                  <c:v>4.2334160000000001</c:v>
                </c:pt>
                <c:pt idx="29">
                  <c:v>4.7625929999999999</c:v>
                </c:pt>
                <c:pt idx="30">
                  <c:v>5.2917699999999996</c:v>
                </c:pt>
                <c:pt idx="31">
                  <c:v>6.3501240000000001</c:v>
                </c:pt>
                <c:pt idx="32">
                  <c:v>7.9376550000000003</c:v>
                </c:pt>
              </c:numCache>
            </c:numRef>
          </c:xVal>
          <c:yVal>
            <c:numRef>
              <c:f>Лист1!$F$1:$F$33</c:f>
              <c:numCache>
                <c:formatCode>General</c:formatCode>
                <c:ptCount val="33"/>
                <c:pt idx="0">
                  <c:v>24.692298896142198</c:v>
                </c:pt>
                <c:pt idx="1">
                  <c:v>14.989601031285513</c:v>
                </c:pt>
                <c:pt idx="2">
                  <c:v>8.9871149353022268</c:v>
                </c:pt>
                <c:pt idx="3">
                  <c:v>5.3217938663743132</c:v>
                </c:pt>
                <c:pt idx="4">
                  <c:v>3.1146350221828185</c:v>
                </c:pt>
                <c:pt idx="5">
                  <c:v>1.8022969478619386</c:v>
                </c:pt>
                <c:pt idx="6">
                  <c:v>1.0309736929037006</c:v>
                </c:pt>
                <c:pt idx="7">
                  <c:v>0.58256473198240133</c:v>
                </c:pt>
                <c:pt idx="8">
                  <c:v>0.32469868417690539</c:v>
                </c:pt>
                <c:pt idx="9">
                  <c:v>0.17807139877780986</c:v>
                </c:pt>
                <c:pt idx="10">
                  <c:v>9.5710078560723486E-2</c:v>
                </c:pt>
                <c:pt idx="11">
                  <c:v>5.0082937448211219E-2</c:v>
                </c:pt>
                <c:pt idx="12">
                  <c:v>2.5215982545130081E-2</c:v>
                </c:pt>
                <c:pt idx="13">
                  <c:v>1.1936455815847982E-2</c:v>
                </c:pt>
                <c:pt idx="14">
                  <c:v>5.0336226574516536E-3</c:v>
                </c:pt>
                <c:pt idx="15">
                  <c:v>1.58171058188488E-3</c:v>
                </c:pt>
                <c:pt idx="16">
                  <c:v>-4.1147741915011175E-5</c:v>
                </c:pt>
                <c:pt idx="17">
                  <c:v>-3.9288122500297158E-4</c:v>
                </c:pt>
                <c:pt idx="18">
                  <c:v>-7.2096875964804401E-4</c:v>
                </c:pt>
                <c:pt idx="19">
                  <c:v>-9.3354101044584403E-4</c:v>
                </c:pt>
                <c:pt idx="20">
                  <c:v>-9.4862995203603983E-4</c:v>
                </c:pt>
                <c:pt idx="21">
                  <c:v>-9.2890488790128378E-4</c:v>
                </c:pt>
                <c:pt idx="22">
                  <c:v>-8.3476919519351778E-4</c:v>
                </c:pt>
                <c:pt idx="23">
                  <c:v>-7.1372158667411224E-4</c:v>
                </c:pt>
                <c:pt idx="24">
                  <c:v>-5.9438882645650485E-4</c:v>
                </c:pt>
                <c:pt idx="25">
                  <c:v>-5.5006129045423945E-4</c:v>
                </c:pt>
                <c:pt idx="26">
                  <c:v>-3.9860313089439941E-4</c:v>
                </c:pt>
                <c:pt idx="27">
                  <c:v>-2.6505177922972017E-4</c:v>
                </c:pt>
                <c:pt idx="28">
                  <c:v>-1.7824081544923375E-4</c:v>
                </c:pt>
                <c:pt idx="29">
                  <c:v>7.7555953347665043E-4</c:v>
                </c:pt>
                <c:pt idx="30">
                  <c:v>-4.4206893408169076E-5</c:v>
                </c:pt>
                <c:pt idx="31">
                  <c:v>-1.430476472856933E-5</c:v>
                </c:pt>
                <c:pt idx="32">
                  <c:v>-3.6537471354899974E-6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BD-4407-A955-0C10C139C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27679"/>
        <c:axId val="174321855"/>
      </c:scatterChart>
      <c:valAx>
        <c:axId val="174327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321855"/>
        <c:crosses val="autoZero"/>
        <c:crossBetween val="midCat"/>
      </c:valAx>
      <c:valAx>
        <c:axId val="17432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327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Лист2!$A$2:$A$101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</c:numCache>
            </c:numRef>
          </c:xVal>
          <c:yVal>
            <c:numRef>
              <c:f>Лист2!$C$2:$C$101</c:f>
              <c:numCache>
                <c:formatCode>General</c:formatCode>
                <c:ptCount val="100"/>
                <c:pt idx="0">
                  <c:v>562.53252635869103</c:v>
                </c:pt>
                <c:pt idx="1">
                  <c:v>189.97279987010955</c:v>
                </c:pt>
                <c:pt idx="2">
                  <c:v>85.054919051368003</c:v>
                </c:pt>
                <c:pt idx="3">
                  <c:v>46.759574209603073</c:v>
                </c:pt>
                <c:pt idx="4">
                  <c:v>29.432821797146012</c:v>
                </c:pt>
                <c:pt idx="5">
                  <c:v>20.534643716256323</c:v>
                </c:pt>
                <c:pt idx="6">
                  <c:v>15.135982198037055</c:v>
                </c:pt>
                <c:pt idx="7">
                  <c:v>11.652333148591186</c:v>
                </c:pt>
                <c:pt idx="8">
                  <c:v>9.2937935438716526</c:v>
                </c:pt>
                <c:pt idx="9">
                  <c:v>7.6230826938628073</c:v>
                </c:pt>
                <c:pt idx="10">
                  <c:v>6.3977772019581307</c:v>
                </c:pt>
                <c:pt idx="11">
                  <c:v>5.4157735167624637</c:v>
                </c:pt>
                <c:pt idx="12">
                  <c:v>4.6075947825172436</c:v>
                </c:pt>
                <c:pt idx="13">
                  <c:v>3.9292329252402407</c:v>
                </c:pt>
                <c:pt idx="14">
                  <c:v>3.3439941123296224</c:v>
                </c:pt>
                <c:pt idx="15">
                  <c:v>2.8328278471142605</c:v>
                </c:pt>
                <c:pt idx="16">
                  <c:v>2.3838467409309643</c:v>
                </c:pt>
                <c:pt idx="17">
                  <c:v>1.9881679934974967</c:v>
                </c:pt>
                <c:pt idx="18">
                  <c:v>1.6404453986600482</c:v>
                </c:pt>
                <c:pt idx="19">
                  <c:v>1.3326624214074416</c:v>
                </c:pt>
                <c:pt idx="20">
                  <c:v>1.059115146071882</c:v>
                </c:pt>
                <c:pt idx="21">
                  <c:v>0.81561868417458994</c:v>
                </c:pt>
                <c:pt idx="22">
                  <c:v>0.58695626261143818</c:v>
                </c:pt>
                <c:pt idx="23">
                  <c:v>0.37762763091739288</c:v>
                </c:pt>
                <c:pt idx="24">
                  <c:v>0.1862747150660182</c:v>
                </c:pt>
                <c:pt idx="25">
                  <c:v>-1.7421180090747884E-3</c:v>
                </c:pt>
                <c:pt idx="26">
                  <c:v>-0.17704997317066934</c:v>
                </c:pt>
                <c:pt idx="27">
                  <c:v>-0.32691592477799236</c:v>
                </c:pt>
                <c:pt idx="28">
                  <c:v>-0.46100624378486582</c:v>
                </c:pt>
                <c:pt idx="29">
                  <c:v>-0.5812249117836652</c:v>
                </c:pt>
                <c:pt idx="30">
                  <c:v>-0.68938023992791464</c:v>
                </c:pt>
                <c:pt idx="31">
                  <c:v>-0.78718216188482215</c:v>
                </c:pt>
                <c:pt idx="32">
                  <c:v>-0.87615588105483677</c:v>
                </c:pt>
                <c:pt idx="33">
                  <c:v>-0.95781371879455646</c:v>
                </c:pt>
                <c:pt idx="34">
                  <c:v>-1.0335697865812958</c:v>
                </c:pt>
                <c:pt idx="35">
                  <c:v>-1.1046560216113124</c:v>
                </c:pt>
                <c:pt idx="36">
                  <c:v>-1.1635926149347455</c:v>
                </c:pt>
                <c:pt idx="37">
                  <c:v>-1.2200416372473308</c:v>
                </c:pt>
                <c:pt idx="38">
                  <c:v>-1.2663396227068424</c:v>
                </c:pt>
                <c:pt idx="39">
                  <c:v>-1.3033522237199635</c:v>
                </c:pt>
                <c:pt idx="40">
                  <c:v>-1.3318593757855788</c:v>
                </c:pt>
                <c:pt idx="41">
                  <c:v>-1.3525570306979846</c:v>
                </c:pt>
                <c:pt idx="42">
                  <c:v>-1.3660580112134952</c:v>
                </c:pt>
                <c:pt idx="43">
                  <c:v>-1.3728937412375894</c:v>
                </c:pt>
                <c:pt idx="44">
                  <c:v>-1.3736015185051327</c:v>
                </c:pt>
                <c:pt idx="45">
                  <c:v>-1.3686400950975042</c:v>
                </c:pt>
                <c:pt idx="46">
                  <c:v>-1.3583907179849721</c:v>
                </c:pt>
                <c:pt idx="47">
                  <c:v>-1.3431589104869415</c:v>
                </c:pt>
                <c:pt idx="48">
                  <c:v>-1.3231769105449536</c:v>
                </c:pt>
                <c:pt idx="49">
                  <c:v>-1.2986055786853126</c:v>
                </c:pt>
                <c:pt idx="50">
                  <c:v>-1.2695357827375455</c:v>
                </c:pt>
                <c:pt idx="51">
                  <c:v>-1.235989714906836</c:v>
                </c:pt>
                <c:pt idx="52">
                  <c:v>-1.197921931885533</c:v>
                </c:pt>
                <c:pt idx="53">
                  <c:v>-1.1552211165797173</c:v>
                </c:pt>
                <c:pt idx="54">
                  <c:v>-1.1077111555337402</c:v>
                </c:pt>
                <c:pt idx="55">
                  <c:v>-1.0551527109032242</c:v>
                </c:pt>
                <c:pt idx="56">
                  <c:v>-0.99724484197770102</c:v>
                </c:pt>
                <c:pt idx="57">
                  <c:v>-0.93362520941128901</c:v>
                </c:pt>
                <c:pt idx="58">
                  <c:v>-0.86387169924435681</c:v>
                </c:pt>
                <c:pt idx="59">
                  <c:v>-0.78750348231784451</c:v>
                </c:pt>
                <c:pt idx="60">
                  <c:v>-0.70570559929413956</c:v>
                </c:pt>
                <c:pt idx="61">
                  <c:v>-0.61788182732083574</c:v>
                </c:pt>
                <c:pt idx="62">
                  <c:v>-0.52424172387647738</c:v>
                </c:pt>
                <c:pt idx="63">
                  <c:v>-0.42493956378050346</c:v>
                </c:pt>
                <c:pt idx="64">
                  <c:v>-0.32007585308545639</c:v>
                </c:pt>
                <c:pt idx="65">
                  <c:v>-0.20969806086048873</c:v>
                </c:pt>
                <c:pt idx="66">
                  <c:v>-9.4662566405461515E-2</c:v>
                </c:pt>
                <c:pt idx="67">
                  <c:v>2.2680955994334614E-2</c:v>
                </c:pt>
                <c:pt idx="68">
                  <c:v>0.14297307594395028</c:v>
                </c:pt>
                <c:pt idx="69">
                  <c:v>0.26765953680565896</c:v>
                </c:pt>
                <c:pt idx="70">
                  <c:v>0.39571698605157252</c:v>
                </c:pt>
                <c:pt idx="71">
                  <c:v>0.52713989058145938</c:v>
                </c:pt>
                <c:pt idx="72">
                  <c:v>0.66130130521693986</c:v>
                </c:pt>
                <c:pt idx="73">
                  <c:v>0.79771946659440995</c:v>
                </c:pt>
                <c:pt idx="74">
                  <c:v>0.93586674019227156</c:v>
                </c:pt>
                <c:pt idx="75">
                  <c:v>1.075067855028228</c:v>
                </c:pt>
                <c:pt idx="76">
                  <c:v>1.2146505371405394</c:v>
                </c:pt>
                <c:pt idx="77">
                  <c:v>1.3540231182794202</c:v>
                </c:pt>
                <c:pt idx="78">
                  <c:v>1.4925664889168035</c:v>
                </c:pt>
                <c:pt idx="79">
                  <c:v>1.6297086939751255</c:v>
                </c:pt>
                <c:pt idx="80">
                  <c:v>1.764912798681382</c:v>
                </c:pt>
                <c:pt idx="81">
                  <c:v>1.8976666278283292</c:v>
                </c:pt>
                <c:pt idx="82">
                  <c:v>2.027477160288695</c:v>
                </c:pt>
                <c:pt idx="83">
                  <c:v>2.1538632006669736</c:v>
                </c:pt>
                <c:pt idx="84">
                  <c:v>2.2763544133831126</c:v>
                </c:pt>
                <c:pt idx="85">
                  <c:v>2.3944904643004583</c:v>
                </c:pt>
                <c:pt idx="86">
                  <c:v>2.5078194259168316</c:v>
                </c:pt>
                <c:pt idx="87">
                  <c:v>2.6158977264361223</c:v>
                </c:pt>
                <c:pt idx="88">
                  <c:v>2.7182893216430508</c:v>
                </c:pt>
                <c:pt idx="89">
                  <c:v>2.8145651985450688</c:v>
                </c:pt>
                <c:pt idx="90">
                  <c:v>2.9043025274272685</c:v>
                </c:pt>
                <c:pt idx="91">
                  <c:v>2.9870840064184025</c:v>
                </c:pt>
                <c:pt idx="92">
                  <c:v>3.0624972044196155</c:v>
                </c:pt>
                <c:pt idx="93">
                  <c:v>3.1301340118359442</c:v>
                </c:pt>
                <c:pt idx="94">
                  <c:v>3.1895903430199786</c:v>
                </c:pt>
                <c:pt idx="95">
                  <c:v>3.2404659992563452</c:v>
                </c:pt>
                <c:pt idx="96">
                  <c:v>3.2823643336338111</c:v>
                </c:pt>
                <c:pt idx="97">
                  <c:v>3.3148918321569685</c:v>
                </c:pt>
                <c:pt idx="98">
                  <c:v>3.3376581819092959</c:v>
                </c:pt>
                <c:pt idx="99">
                  <c:v>3.3502757319531113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0C-4D70-9A08-89C46054A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840015"/>
        <c:axId val="1048838767"/>
      </c:scatterChart>
      <c:valAx>
        <c:axId val="104884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8838767"/>
        <c:crosses val="autoZero"/>
        <c:crossBetween val="midCat"/>
      </c:valAx>
      <c:valAx>
        <c:axId val="104883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8840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11DAF44-D031-49AC-8FC9-08094CA071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352425</xdr:colOff>
      <xdr:row>11</xdr:row>
      <xdr:rowOff>33337</xdr:rowOff>
    </xdr:from>
    <xdr:to>
      <xdr:col>26</xdr:col>
      <xdr:colOff>47625</xdr:colOff>
      <xdr:row>25</xdr:row>
      <xdr:rowOff>109537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49661AB-C84D-4F45-8E5B-8F1E36EBE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76</xdr:row>
      <xdr:rowOff>52387</xdr:rowOff>
    </xdr:from>
    <xdr:to>
      <xdr:col>16</xdr:col>
      <xdr:colOff>428625</xdr:colOff>
      <xdr:row>90</xdr:row>
      <xdr:rowOff>128587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5999FB6-D5D9-4A52-9BB2-05E44198D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476249</xdr:colOff>
      <xdr:row>16</xdr:row>
      <xdr:rowOff>57150</xdr:rowOff>
    </xdr:from>
    <xdr:to>
      <xdr:col>10</xdr:col>
      <xdr:colOff>72463</xdr:colOff>
      <xdr:row>31</xdr:row>
      <xdr:rowOff>66675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8D514F6-F9C5-453D-85D1-5664B1723B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49" y="3105150"/>
          <a:ext cx="7797239" cy="28670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18</xdr:row>
      <xdr:rowOff>66676</xdr:rowOff>
    </xdr:from>
    <xdr:to>
      <xdr:col>10</xdr:col>
      <xdr:colOff>165488</xdr:colOff>
      <xdr:row>32</xdr:row>
      <xdr:rowOff>104776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5D58929-15CE-4B70-88CC-C19A14655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" y="3495676"/>
          <a:ext cx="7356863" cy="2705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EAD30-F021-4503-ADBC-7A3817911430}">
  <dimension ref="A1:F33"/>
  <sheetViews>
    <sheetView tabSelected="1" workbookViewId="0">
      <selection activeCell="E1" sqref="E1:F33"/>
    </sheetView>
  </sheetViews>
  <sheetFormatPr defaultRowHeight="15" x14ac:dyDescent="0.25"/>
  <sheetData>
    <row r="1" spans="1:6" x14ac:dyDescent="0.25">
      <c r="A1">
        <v>1</v>
      </c>
      <c r="B1">
        <v>286542.40000000002</v>
      </c>
      <c r="E1">
        <f>A1*0.529177</f>
        <v>0.52917700000000001</v>
      </c>
      <c r="F1">
        <f>B1*0.0000861732814974056</f>
        <v>24.692298896142198</v>
      </c>
    </row>
    <row r="2" spans="1:6" x14ac:dyDescent="0.25">
      <c r="A2">
        <v>1.25</v>
      </c>
      <c r="B2">
        <v>173947.2</v>
      </c>
      <c r="E2">
        <f t="shared" ref="E2:E33" si="0">A2*0.529177</f>
        <v>0.66147124999999996</v>
      </c>
      <c r="F2">
        <f>B2*0.0000861732814974056</f>
        <v>14.989601031285513</v>
      </c>
    </row>
    <row r="3" spans="1:6" x14ac:dyDescent="0.25">
      <c r="A3">
        <v>1.5</v>
      </c>
      <c r="B3">
        <v>104291.2</v>
      </c>
      <c r="E3">
        <f t="shared" si="0"/>
        <v>0.79376550000000001</v>
      </c>
      <c r="F3">
        <f>B3*0.0000861732814974056</f>
        <v>8.9871149353022268</v>
      </c>
    </row>
    <row r="4" spans="1:6" x14ac:dyDescent="0.25">
      <c r="A4">
        <v>1.75</v>
      </c>
      <c r="B4">
        <v>61756.89</v>
      </c>
      <c r="E4">
        <f t="shared" si="0"/>
        <v>0.92605975000000007</v>
      </c>
      <c r="F4">
        <f>B4*0.0000861732814974056</f>
        <v>5.3217938663743132</v>
      </c>
    </row>
    <row r="5" spans="1:6" x14ac:dyDescent="0.25">
      <c r="A5">
        <v>2</v>
      </c>
      <c r="B5">
        <v>36143.86</v>
      </c>
      <c r="E5">
        <f t="shared" si="0"/>
        <v>1.058354</v>
      </c>
      <c r="F5">
        <f>B5*0.0000861732814974056</f>
        <v>3.1146350221828185</v>
      </c>
    </row>
    <row r="6" spans="1:6" x14ac:dyDescent="0.25">
      <c r="A6">
        <v>2.25</v>
      </c>
      <c r="B6">
        <v>20914.8</v>
      </c>
      <c r="E6">
        <f t="shared" si="0"/>
        <v>1.19064825</v>
      </c>
      <c r="F6">
        <f>B6*0.0000861732814974056</f>
        <v>1.8022969478619386</v>
      </c>
    </row>
    <row r="7" spans="1:6" x14ac:dyDescent="0.25">
      <c r="A7">
        <v>2.5</v>
      </c>
      <c r="B7">
        <v>11963.96</v>
      </c>
      <c r="E7">
        <f t="shared" si="0"/>
        <v>1.3229424999999999</v>
      </c>
      <c r="F7">
        <f>B7*0.0000861732814974056</f>
        <v>1.0309736929037006</v>
      </c>
    </row>
    <row r="8" spans="1:6" x14ac:dyDescent="0.25">
      <c r="A8">
        <v>2.75</v>
      </c>
      <c r="B8">
        <v>6760.3869999999997</v>
      </c>
      <c r="E8">
        <f t="shared" si="0"/>
        <v>1.4552367500000001</v>
      </c>
      <c r="F8">
        <f>B8*0.0000861732814974056</f>
        <v>0.58256473198240133</v>
      </c>
    </row>
    <row r="9" spans="1:6" x14ac:dyDescent="0.25">
      <c r="A9">
        <v>3</v>
      </c>
      <c r="B9">
        <v>3767.9740000000002</v>
      </c>
      <c r="E9">
        <f t="shared" si="0"/>
        <v>1.587531</v>
      </c>
      <c r="F9">
        <f>B9*0.0000861732814974056</f>
        <v>0.32469868417690539</v>
      </c>
    </row>
    <row r="10" spans="1:6" x14ac:dyDescent="0.25">
      <c r="A10">
        <v>3.25</v>
      </c>
      <c r="B10">
        <v>2066.4340000000002</v>
      </c>
      <c r="E10">
        <f t="shared" si="0"/>
        <v>1.71982525</v>
      </c>
      <c r="F10">
        <f>B10*0.0000861732814974056</f>
        <v>0.17807139877780986</v>
      </c>
    </row>
    <row r="11" spans="1:6" x14ac:dyDescent="0.25">
      <c r="A11">
        <v>3.5</v>
      </c>
      <c r="B11">
        <v>1110.67</v>
      </c>
      <c r="E11">
        <f t="shared" si="0"/>
        <v>1.8521195000000001</v>
      </c>
      <c r="F11">
        <f>B11*0.0000861732814974056</f>
        <v>9.5710078560723486E-2</v>
      </c>
    </row>
    <row r="12" spans="1:6" x14ac:dyDescent="0.25">
      <c r="A12">
        <v>3.75</v>
      </c>
      <c r="B12">
        <v>581.18870000000004</v>
      </c>
      <c r="E12">
        <f t="shared" si="0"/>
        <v>1.9844137500000001</v>
      </c>
      <c r="F12">
        <f>B12*0.0000861732814974056</f>
        <v>5.0082937448211219E-2</v>
      </c>
    </row>
    <row r="13" spans="1:6" x14ac:dyDescent="0.25">
      <c r="A13">
        <v>4</v>
      </c>
      <c r="B13">
        <v>292.61950000000002</v>
      </c>
      <c r="E13">
        <f t="shared" si="0"/>
        <v>2.116708</v>
      </c>
      <c r="F13">
        <f>B13*0.0000861732814974056</f>
        <v>2.5215982545130081E-2</v>
      </c>
    </row>
    <row r="14" spans="1:6" x14ac:dyDescent="0.25">
      <c r="A14">
        <v>4.25</v>
      </c>
      <c r="B14">
        <v>138.51689999999999</v>
      </c>
      <c r="E14">
        <f t="shared" si="0"/>
        <v>2.2490022500000002</v>
      </c>
      <c r="F14">
        <f>B14*0.0000861732814974056</f>
        <v>1.1936455815847982E-2</v>
      </c>
    </row>
    <row r="15" spans="1:6" x14ac:dyDescent="0.25">
      <c r="A15">
        <v>4.5</v>
      </c>
      <c r="B15">
        <v>58.412799999999997</v>
      </c>
      <c r="E15">
        <f t="shared" si="0"/>
        <v>2.3812964999999999</v>
      </c>
      <c r="F15">
        <f>B15*0.0000861732814974056</f>
        <v>5.0336226574516536E-3</v>
      </c>
    </row>
    <row r="16" spans="1:6" x14ac:dyDescent="0.25">
      <c r="A16">
        <v>4.75</v>
      </c>
      <c r="B16">
        <v>18.355</v>
      </c>
      <c r="E16">
        <f t="shared" si="0"/>
        <v>2.5135907500000001</v>
      </c>
      <c r="F16">
        <f>B16*0.0000861732814974056</f>
        <v>1.58171058188488E-3</v>
      </c>
    </row>
    <row r="17" spans="1:6" x14ac:dyDescent="0.25">
      <c r="A17">
        <v>5</v>
      </c>
      <c r="B17">
        <v>-0.47749999999999998</v>
      </c>
      <c r="E17">
        <f t="shared" si="0"/>
        <v>2.6458849999999998</v>
      </c>
      <c r="F17">
        <f>B17*0.0000861732814974056</f>
        <v>-4.1147741915011175E-5</v>
      </c>
    </row>
    <row r="18" spans="1:6" x14ac:dyDescent="0.25">
      <c r="A18">
        <v>5.0999999999999996</v>
      </c>
      <c r="B18">
        <v>-4.5591999999999997</v>
      </c>
      <c r="E18">
        <f t="shared" si="0"/>
        <v>2.6988026999999999</v>
      </c>
      <c r="F18">
        <f>B18*0.0000861732814974056</f>
        <v>-3.9288122500297158E-4</v>
      </c>
    </row>
    <row r="19" spans="1:6" x14ac:dyDescent="0.25">
      <c r="A19">
        <v>5.25</v>
      </c>
      <c r="B19">
        <v>-8.3665000000000003</v>
      </c>
      <c r="E19">
        <f t="shared" si="0"/>
        <v>2.77817925</v>
      </c>
      <c r="F19">
        <f>B19*0.0000861732814974056</f>
        <v>-7.2096875964804401E-4</v>
      </c>
    </row>
    <row r="20" spans="1:6" x14ac:dyDescent="0.25">
      <c r="A20">
        <v>5.5</v>
      </c>
      <c r="B20">
        <v>-10.833299999999999</v>
      </c>
      <c r="E20">
        <f t="shared" si="0"/>
        <v>2.9104735000000002</v>
      </c>
      <c r="F20">
        <f>B20*0.0000861732814974056</f>
        <v>-9.3354101044584403E-4</v>
      </c>
    </row>
    <row r="21" spans="1:6" x14ac:dyDescent="0.25">
      <c r="A21">
        <v>5.6</v>
      </c>
      <c r="B21">
        <v>-11.0084</v>
      </c>
      <c r="E21">
        <f t="shared" si="0"/>
        <v>2.9633911999999998</v>
      </c>
      <c r="F21">
        <f>B21*0.0000861732814974056</f>
        <v>-9.4862995203603983E-4</v>
      </c>
    </row>
    <row r="22" spans="1:6" x14ac:dyDescent="0.25">
      <c r="A22">
        <v>5.75</v>
      </c>
      <c r="B22">
        <v>-10.779500000000001</v>
      </c>
      <c r="E22">
        <f t="shared" si="0"/>
        <v>3.0427677499999999</v>
      </c>
      <c r="F22">
        <f>B22*0.0000861732814974056</f>
        <v>-9.2890488790128378E-4</v>
      </c>
    </row>
    <row r="23" spans="1:6" x14ac:dyDescent="0.25">
      <c r="A23">
        <v>6</v>
      </c>
      <c r="B23">
        <v>-9.6870999999999992</v>
      </c>
      <c r="E23">
        <f t="shared" si="0"/>
        <v>3.1750620000000001</v>
      </c>
      <c r="F23">
        <f>B23*0.0000861732814974056</f>
        <v>-8.3476919519351778E-4</v>
      </c>
    </row>
    <row r="24" spans="1:6" x14ac:dyDescent="0.25">
      <c r="A24">
        <v>6.25</v>
      </c>
      <c r="B24">
        <v>-8.2824000000000009</v>
      </c>
      <c r="E24">
        <f t="shared" si="0"/>
        <v>3.3073562500000002</v>
      </c>
      <c r="F24">
        <f>B24*0.0000861732814974056</f>
        <v>-7.1372158667411224E-4</v>
      </c>
    </row>
    <row r="25" spans="1:6" x14ac:dyDescent="0.25">
      <c r="A25">
        <v>6.5</v>
      </c>
      <c r="B25">
        <v>-6.8975999999999997</v>
      </c>
      <c r="E25">
        <f t="shared" si="0"/>
        <v>3.4396504999999999</v>
      </c>
      <c r="F25">
        <f>B25*0.0000861732814974056</f>
        <v>-5.9438882645650485E-4</v>
      </c>
    </row>
    <row r="26" spans="1:6" x14ac:dyDescent="0.25">
      <c r="A26">
        <v>6.6</v>
      </c>
      <c r="B26">
        <v>-6.3832000000000004</v>
      </c>
      <c r="E26">
        <f t="shared" si="0"/>
        <v>3.4925682</v>
      </c>
      <c r="F26">
        <f>B26*0.0000861732814974056</f>
        <v>-5.5006129045423945E-4</v>
      </c>
    </row>
    <row r="27" spans="1:6" x14ac:dyDescent="0.25">
      <c r="A27">
        <v>7</v>
      </c>
      <c r="B27">
        <v>-4.6256000000000004</v>
      </c>
      <c r="E27">
        <f t="shared" si="0"/>
        <v>3.7042390000000003</v>
      </c>
      <c r="F27">
        <f>B27*0.0000861732814974056</f>
        <v>-3.9860313089439941E-4</v>
      </c>
    </row>
    <row r="28" spans="1:6" x14ac:dyDescent="0.25">
      <c r="A28">
        <v>7.5</v>
      </c>
      <c r="B28">
        <v>-3.0758000000000001</v>
      </c>
      <c r="E28">
        <f t="shared" si="0"/>
        <v>3.9688275000000002</v>
      </c>
      <c r="F28">
        <f>B28*0.0000861732814974056</f>
        <v>-2.6505177922972017E-4</v>
      </c>
    </row>
    <row r="29" spans="1:6" x14ac:dyDescent="0.25">
      <c r="A29">
        <v>8</v>
      </c>
      <c r="B29">
        <v>-2.0684</v>
      </c>
      <c r="E29">
        <f t="shared" si="0"/>
        <v>4.2334160000000001</v>
      </c>
      <c r="F29">
        <f>B29*0.0000861732814974056</f>
        <v>-1.7824081544923375E-4</v>
      </c>
    </row>
    <row r="30" spans="1:6" x14ac:dyDescent="0.25">
      <c r="A30">
        <v>9</v>
      </c>
      <c r="B30">
        <v>9</v>
      </c>
      <c r="E30">
        <f t="shared" si="0"/>
        <v>4.7625929999999999</v>
      </c>
      <c r="F30">
        <f>B30*0.0000861732814974056</f>
        <v>7.7555953347665043E-4</v>
      </c>
    </row>
    <row r="31" spans="1:6" x14ac:dyDescent="0.25">
      <c r="A31">
        <v>10</v>
      </c>
      <c r="B31">
        <v>-0.51300000000000001</v>
      </c>
      <c r="E31">
        <f t="shared" si="0"/>
        <v>5.2917699999999996</v>
      </c>
      <c r="F31">
        <f>B31*0.0000861732814974056</f>
        <v>-4.4206893408169076E-5</v>
      </c>
    </row>
    <row r="32" spans="1:6" x14ac:dyDescent="0.25">
      <c r="A32">
        <v>12</v>
      </c>
      <c r="B32">
        <v>-0.16600000000000001</v>
      </c>
      <c r="E32">
        <f t="shared" si="0"/>
        <v>6.3501240000000001</v>
      </c>
      <c r="F32">
        <f>B32*0.0000861732814974056</f>
        <v>-1.430476472856933E-5</v>
      </c>
    </row>
    <row r="33" spans="1:6" x14ac:dyDescent="0.25">
      <c r="A33">
        <v>15</v>
      </c>
      <c r="B33">
        <v>-4.24E-2</v>
      </c>
      <c r="E33">
        <f t="shared" si="0"/>
        <v>7.9376550000000003</v>
      </c>
      <c r="F33">
        <f>B33*0.0000861732814974056</f>
        <v>-3.6537471354899974E-6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2D41C-F6A4-4DB3-873B-5C22E751AC02}">
  <dimension ref="A1:D101"/>
  <sheetViews>
    <sheetView workbookViewId="0">
      <selection activeCell="C2" sqref="C2:C101"/>
    </sheetView>
  </sheetViews>
  <sheetFormatPr defaultRowHeight="15" x14ac:dyDescent="0.25"/>
  <cols>
    <col min="1" max="1" width="24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0.1</v>
      </c>
      <c r="B2">
        <v>6527922.7689110003</v>
      </c>
      <c r="C2">
        <f>B2*0.0000861732814974056</f>
        <v>562.53252635869103</v>
      </c>
    </row>
    <row r="3" spans="1:4" x14ac:dyDescent="0.25">
      <c r="A3">
        <v>0.2</v>
      </c>
      <c r="B3">
        <v>2204544.1065839999</v>
      </c>
      <c r="C3">
        <f t="shared" ref="C3:C66" si="0">B3*0.0000861732814974056</f>
        <v>189.97279987010955</v>
      </c>
    </row>
    <row r="4" spans="1:4" x14ac:dyDescent="0.25">
      <c r="A4">
        <v>0.3</v>
      </c>
      <c r="B4">
        <v>987021.93502900004</v>
      </c>
      <c r="C4">
        <f t="shared" si="0"/>
        <v>85.054919051368003</v>
      </c>
    </row>
    <row r="5" spans="1:4" x14ac:dyDescent="0.25">
      <c r="A5">
        <v>0.4</v>
      </c>
      <c r="B5">
        <v>542622.648193</v>
      </c>
      <c r="C5">
        <f t="shared" si="0"/>
        <v>46.759574209603073</v>
      </c>
    </row>
    <row r="6" spans="1:4" x14ac:dyDescent="0.25">
      <c r="A6">
        <v>0.5</v>
      </c>
      <c r="B6">
        <v>341553.916547</v>
      </c>
      <c r="C6">
        <f t="shared" si="0"/>
        <v>29.432821797146012</v>
      </c>
    </row>
    <row r="7" spans="1:4" x14ac:dyDescent="0.25">
      <c r="A7">
        <v>0.6</v>
      </c>
      <c r="B7">
        <v>238294.786498</v>
      </c>
      <c r="C7">
        <f t="shared" si="0"/>
        <v>20.534643716256323</v>
      </c>
    </row>
    <row r="8" spans="1:4" x14ac:dyDescent="0.25">
      <c r="A8">
        <v>0.7</v>
      </c>
      <c r="B8">
        <v>175645.88391</v>
      </c>
      <c r="C8">
        <f t="shared" si="0"/>
        <v>15.135982198037055</v>
      </c>
    </row>
    <row r="9" spans="1:4" x14ac:dyDescent="0.25">
      <c r="A9">
        <v>0.8</v>
      </c>
      <c r="B9">
        <v>135219.79140300001</v>
      </c>
      <c r="C9">
        <f t="shared" si="0"/>
        <v>11.652333148591186</v>
      </c>
    </row>
    <row r="10" spans="1:4" x14ac:dyDescent="0.25">
      <c r="A10">
        <v>0.9</v>
      </c>
      <c r="B10">
        <v>107850.059582</v>
      </c>
      <c r="C10">
        <f t="shared" si="0"/>
        <v>9.2937935438716526</v>
      </c>
    </row>
    <row r="11" spans="1:4" x14ac:dyDescent="0.25">
      <c r="A11">
        <v>1</v>
      </c>
      <c r="B11">
        <v>88462.253744999995</v>
      </c>
      <c r="C11">
        <f t="shared" si="0"/>
        <v>7.6230826938628073</v>
      </c>
    </row>
    <row r="12" spans="1:4" x14ac:dyDescent="0.25">
      <c r="A12">
        <v>1.1000000000000001</v>
      </c>
      <c r="B12">
        <v>74243.165523999996</v>
      </c>
      <c r="C12">
        <f t="shared" si="0"/>
        <v>6.3977772019581307</v>
      </c>
    </row>
    <row r="13" spans="1:4" x14ac:dyDescent="0.25">
      <c r="A13">
        <v>1.2</v>
      </c>
      <c r="B13">
        <v>62847.479203000003</v>
      </c>
      <c r="C13">
        <f t="shared" si="0"/>
        <v>5.4157735167624637</v>
      </c>
    </row>
    <row r="14" spans="1:4" x14ac:dyDescent="0.25">
      <c r="A14">
        <v>1.3</v>
      </c>
      <c r="B14">
        <v>53468.948872000001</v>
      </c>
      <c r="C14">
        <f t="shared" si="0"/>
        <v>4.6075947825172436</v>
      </c>
    </row>
    <row r="15" spans="1:4" x14ac:dyDescent="0.25">
      <c r="A15">
        <v>1.4</v>
      </c>
      <c r="B15">
        <v>45596.881736000003</v>
      </c>
      <c r="C15">
        <f t="shared" si="0"/>
        <v>3.9292329252402407</v>
      </c>
    </row>
    <row r="16" spans="1:4" x14ac:dyDescent="0.25">
      <c r="A16">
        <v>1.5</v>
      </c>
      <c r="B16">
        <v>38805.463297000002</v>
      </c>
      <c r="C16">
        <f t="shared" si="0"/>
        <v>3.3439941123296224</v>
      </c>
    </row>
    <row r="17" spans="1:3" x14ac:dyDescent="0.25">
      <c r="A17">
        <v>1.6</v>
      </c>
      <c r="B17">
        <v>32873.621590000002</v>
      </c>
      <c r="C17">
        <f t="shared" si="0"/>
        <v>2.8328278471142605</v>
      </c>
    </row>
    <row r="18" spans="1:3" x14ac:dyDescent="0.25">
      <c r="A18">
        <v>1.7</v>
      </c>
      <c r="B18">
        <v>27663.409115999999</v>
      </c>
      <c r="C18">
        <f t="shared" si="0"/>
        <v>2.3838467409309643</v>
      </c>
    </row>
    <row r="19" spans="1:3" x14ac:dyDescent="0.25">
      <c r="A19">
        <v>1.8</v>
      </c>
      <c r="B19">
        <v>23071.745197</v>
      </c>
      <c r="C19">
        <f t="shared" si="0"/>
        <v>1.9881679934974967</v>
      </c>
    </row>
    <row r="20" spans="1:3" x14ac:dyDescent="0.25">
      <c r="A20">
        <v>1.9</v>
      </c>
      <c r="B20">
        <v>19036.589650000002</v>
      </c>
      <c r="C20">
        <f t="shared" si="0"/>
        <v>1.6404453986600482</v>
      </c>
    </row>
    <row r="21" spans="1:3" x14ac:dyDescent="0.25">
      <c r="A21">
        <v>2</v>
      </c>
      <c r="B21">
        <v>15464.914393999999</v>
      </c>
      <c r="C21">
        <f t="shared" si="0"/>
        <v>1.3326624214074416</v>
      </c>
    </row>
    <row r="22" spans="1:3" x14ac:dyDescent="0.25">
      <c r="A22">
        <v>2.1</v>
      </c>
      <c r="B22">
        <v>12290.528197</v>
      </c>
      <c r="C22">
        <f t="shared" si="0"/>
        <v>1.059115146071882</v>
      </c>
    </row>
    <row r="23" spans="1:3" x14ac:dyDescent="0.25">
      <c r="A23">
        <v>2.2000000000000002</v>
      </c>
      <c r="B23">
        <v>9464.8674159999991</v>
      </c>
      <c r="C23">
        <f t="shared" si="0"/>
        <v>0.81561868417458994</v>
      </c>
    </row>
    <row r="24" spans="1:3" x14ac:dyDescent="0.25">
      <c r="A24">
        <v>2.2999999999999998</v>
      </c>
      <c r="B24">
        <v>6811.3486270000003</v>
      </c>
      <c r="C24">
        <f t="shared" si="0"/>
        <v>0.58695626261143818</v>
      </c>
    </row>
    <row r="25" spans="1:3" x14ac:dyDescent="0.25">
      <c r="A25">
        <v>2.4</v>
      </c>
      <c r="B25">
        <v>4382.1892859999998</v>
      </c>
      <c r="C25">
        <f t="shared" si="0"/>
        <v>0.37762763091739288</v>
      </c>
    </row>
    <row r="26" spans="1:3" x14ac:dyDescent="0.25">
      <c r="A26">
        <v>2.5</v>
      </c>
      <c r="B26">
        <v>2161.6295890000001</v>
      </c>
      <c r="C26">
        <f t="shared" si="0"/>
        <v>0.1862747150660182</v>
      </c>
    </row>
    <row r="27" spans="1:3" x14ac:dyDescent="0.25">
      <c r="A27">
        <v>2.6</v>
      </c>
      <c r="B27">
        <v>-20.216452</v>
      </c>
      <c r="C27">
        <f t="shared" si="0"/>
        <v>-1.7421180090747884E-3</v>
      </c>
    </row>
    <row r="28" spans="1:3" x14ac:dyDescent="0.25">
      <c r="A28">
        <v>2.7</v>
      </c>
      <c r="B28">
        <v>-2054.580841</v>
      </c>
      <c r="C28">
        <f t="shared" si="0"/>
        <v>-0.17704997317066934</v>
      </c>
    </row>
    <row r="29" spans="1:3" x14ac:dyDescent="0.25">
      <c r="A29">
        <v>2.8</v>
      </c>
      <c r="B29">
        <v>-3793.7040240000001</v>
      </c>
      <c r="C29">
        <f t="shared" si="0"/>
        <v>-0.32691592477799236</v>
      </c>
    </row>
    <row r="30" spans="1:3" x14ac:dyDescent="0.25">
      <c r="A30">
        <v>2.9</v>
      </c>
      <c r="B30">
        <v>-5349.758484</v>
      </c>
      <c r="C30">
        <f t="shared" si="0"/>
        <v>-0.46100624378486582</v>
      </c>
    </row>
    <row r="31" spans="1:3" x14ac:dyDescent="0.25">
      <c r="A31">
        <v>3</v>
      </c>
      <c r="B31">
        <v>-6744.8390230000005</v>
      </c>
      <c r="C31">
        <f t="shared" si="0"/>
        <v>-0.5812249117836652</v>
      </c>
    </row>
    <row r="32" spans="1:3" x14ac:dyDescent="0.25">
      <c r="A32">
        <v>3.1</v>
      </c>
      <c r="B32">
        <v>-7999.930233</v>
      </c>
      <c r="C32">
        <f t="shared" si="0"/>
        <v>-0.68938023992791464</v>
      </c>
    </row>
    <row r="33" spans="1:3" x14ac:dyDescent="0.25">
      <c r="A33">
        <v>3.2</v>
      </c>
      <c r="B33">
        <v>-9134.8750820000005</v>
      </c>
      <c r="C33">
        <f t="shared" si="0"/>
        <v>-0.78718216188482215</v>
      </c>
    </row>
    <row r="34" spans="1:3" x14ac:dyDescent="0.25">
      <c r="A34">
        <v>3.3</v>
      </c>
      <c r="B34">
        <v>-10167.372831000001</v>
      </c>
      <c r="C34">
        <f t="shared" si="0"/>
        <v>-0.87615588105483677</v>
      </c>
    </row>
    <row r="35" spans="1:3" x14ac:dyDescent="0.25">
      <c r="A35">
        <v>3.4</v>
      </c>
      <c r="B35">
        <v>-11114.973250999999</v>
      </c>
      <c r="C35">
        <f t="shared" si="0"/>
        <v>-0.95781371879455646</v>
      </c>
    </row>
    <row r="36" spans="1:3" x14ac:dyDescent="0.25">
      <c r="A36">
        <v>3.5</v>
      </c>
      <c r="B36">
        <v>-11994.086434000001</v>
      </c>
      <c r="C36">
        <f t="shared" si="0"/>
        <v>-1.0335697865812958</v>
      </c>
    </row>
    <row r="37" spans="1:3" x14ac:dyDescent="0.25">
      <c r="A37">
        <v>3.6</v>
      </c>
      <c r="B37">
        <v>-12819.008426</v>
      </c>
      <c r="C37">
        <f t="shared" si="0"/>
        <v>-1.1046560216113124</v>
      </c>
    </row>
    <row r="38" spans="1:3" x14ac:dyDescent="0.25">
      <c r="A38">
        <v>3.7</v>
      </c>
      <c r="B38">
        <v>-13502.939597000001</v>
      </c>
      <c r="C38">
        <f t="shared" si="0"/>
        <v>-1.1635926149347455</v>
      </c>
    </row>
    <row r="39" spans="1:3" x14ac:dyDescent="0.25">
      <c r="A39">
        <v>3.8</v>
      </c>
      <c r="B39">
        <v>-14158.003688000001</v>
      </c>
      <c r="C39">
        <f t="shared" si="0"/>
        <v>-1.2200416372473308</v>
      </c>
    </row>
    <row r="40" spans="1:3" x14ac:dyDescent="0.25">
      <c r="A40">
        <v>3.9</v>
      </c>
      <c r="B40">
        <v>-14695.269818000001</v>
      </c>
      <c r="C40">
        <f t="shared" si="0"/>
        <v>-1.2663396227068424</v>
      </c>
    </row>
    <row r="41" spans="1:3" x14ac:dyDescent="0.25">
      <c r="A41">
        <v>4</v>
      </c>
      <c r="B41">
        <v>-15124.783471999999</v>
      </c>
      <c r="C41">
        <f t="shared" si="0"/>
        <v>-1.3033522237199635</v>
      </c>
    </row>
    <row r="42" spans="1:3" x14ac:dyDescent="0.25">
      <c r="A42">
        <v>4.0999999999999996</v>
      </c>
      <c r="B42">
        <v>-15455.595431</v>
      </c>
      <c r="C42">
        <f t="shared" si="0"/>
        <v>-1.3318593757855788</v>
      </c>
    </row>
    <row r="43" spans="1:3" x14ac:dyDescent="0.25">
      <c r="A43">
        <v>4.2</v>
      </c>
      <c r="B43">
        <v>-15695.781885</v>
      </c>
      <c r="C43">
        <f t="shared" si="0"/>
        <v>-1.3525570306979846</v>
      </c>
    </row>
    <row r="44" spans="1:3" x14ac:dyDescent="0.25">
      <c r="A44">
        <v>4.3</v>
      </c>
      <c r="B44">
        <v>-15852.454351</v>
      </c>
      <c r="C44">
        <f t="shared" si="0"/>
        <v>-1.3660580112134952</v>
      </c>
    </row>
    <row r="45" spans="1:3" x14ac:dyDescent="0.25">
      <c r="A45">
        <v>4.4000000000000004</v>
      </c>
      <c r="B45">
        <v>-15931.779751</v>
      </c>
      <c r="C45">
        <f t="shared" si="0"/>
        <v>-1.3728937412375894</v>
      </c>
    </row>
    <row r="46" spans="1:3" x14ac:dyDescent="0.25">
      <c r="A46">
        <v>4.5</v>
      </c>
      <c r="B46">
        <v>-15939.99317</v>
      </c>
      <c r="C46">
        <f t="shared" si="0"/>
        <v>-1.3736015185051327</v>
      </c>
    </row>
    <row r="47" spans="1:3" x14ac:dyDescent="0.25">
      <c r="A47">
        <v>4.5999999999999996</v>
      </c>
      <c r="B47">
        <v>-15882.418207999999</v>
      </c>
      <c r="C47">
        <f t="shared" si="0"/>
        <v>-1.3686400950975042</v>
      </c>
    </row>
    <row r="48" spans="1:3" x14ac:dyDescent="0.25">
      <c r="A48">
        <v>4.7</v>
      </c>
      <c r="B48">
        <v>-15763.479055</v>
      </c>
      <c r="C48">
        <f t="shared" si="0"/>
        <v>-1.3583907179849721</v>
      </c>
    </row>
    <row r="49" spans="1:3" x14ac:dyDescent="0.25">
      <c r="A49">
        <v>4.8</v>
      </c>
      <c r="B49">
        <v>-15586.721164</v>
      </c>
      <c r="C49">
        <f t="shared" si="0"/>
        <v>-1.3431589104869415</v>
      </c>
    </row>
    <row r="50" spans="1:3" x14ac:dyDescent="0.25">
      <c r="A50">
        <v>4.9000000000000004</v>
      </c>
      <c r="B50">
        <v>-15354.839545999999</v>
      </c>
      <c r="C50">
        <f t="shared" si="0"/>
        <v>-1.3231769105449536</v>
      </c>
    </row>
    <row r="51" spans="1:3" x14ac:dyDescent="0.25">
      <c r="A51">
        <v>5</v>
      </c>
      <c r="B51">
        <v>-15069.700911</v>
      </c>
      <c r="C51">
        <f t="shared" si="0"/>
        <v>-1.2986055786853126</v>
      </c>
    </row>
    <row r="52" spans="1:3" x14ac:dyDescent="0.25">
      <c r="A52">
        <v>5.0999999999999996</v>
      </c>
      <c r="B52">
        <v>-14732.359737000001</v>
      </c>
      <c r="C52">
        <f t="shared" si="0"/>
        <v>-1.2695357827375455</v>
      </c>
    </row>
    <row r="53" spans="1:3" x14ac:dyDescent="0.25">
      <c r="A53">
        <v>5.2</v>
      </c>
      <c r="B53">
        <v>-14343.073554000001</v>
      </c>
      <c r="C53">
        <f t="shared" si="0"/>
        <v>-1.235989714906836</v>
      </c>
    </row>
    <row r="54" spans="1:3" x14ac:dyDescent="0.25">
      <c r="A54">
        <v>5.3</v>
      </c>
      <c r="B54">
        <v>-13901.315014</v>
      </c>
      <c r="C54">
        <f t="shared" si="0"/>
        <v>-1.197921931885533</v>
      </c>
    </row>
    <row r="55" spans="1:3" x14ac:dyDescent="0.25">
      <c r="A55">
        <v>5.4</v>
      </c>
      <c r="B55">
        <v>-13405.792335</v>
      </c>
      <c r="C55">
        <f t="shared" si="0"/>
        <v>-1.1552211165797173</v>
      </c>
    </row>
    <row r="56" spans="1:3" x14ac:dyDescent="0.25">
      <c r="A56">
        <v>5.5</v>
      </c>
      <c r="B56">
        <v>-12854.461804</v>
      </c>
      <c r="C56">
        <f t="shared" si="0"/>
        <v>-1.1077111555337402</v>
      </c>
    </row>
    <row r="57" spans="1:3" x14ac:dyDescent="0.25">
      <c r="A57">
        <v>5.6</v>
      </c>
      <c r="B57">
        <v>-12244.546018999999</v>
      </c>
      <c r="C57">
        <f t="shared" si="0"/>
        <v>-1.0551527109032242</v>
      </c>
    </row>
    <row r="58" spans="1:3" x14ac:dyDescent="0.25">
      <c r="A58">
        <v>5.7</v>
      </c>
      <c r="B58">
        <v>-11572.552706</v>
      </c>
      <c r="C58">
        <f t="shared" si="0"/>
        <v>-0.99724484197770102</v>
      </c>
    </row>
    <row r="59" spans="1:3" x14ac:dyDescent="0.25">
      <c r="A59">
        <v>5.8</v>
      </c>
      <c r="B59">
        <v>-10834.277088999999</v>
      </c>
      <c r="C59">
        <f t="shared" si="0"/>
        <v>-0.93362520941128901</v>
      </c>
    </row>
    <row r="60" spans="1:3" x14ac:dyDescent="0.25">
      <c r="A60">
        <v>5.9</v>
      </c>
      <c r="B60">
        <v>-10024.820736</v>
      </c>
      <c r="C60">
        <f t="shared" si="0"/>
        <v>-0.86387169924435681</v>
      </c>
    </row>
    <row r="61" spans="1:3" x14ac:dyDescent="0.25">
      <c r="A61">
        <v>6</v>
      </c>
      <c r="B61">
        <v>-9138.6038530000005</v>
      </c>
      <c r="C61">
        <f t="shared" si="0"/>
        <v>-0.78750348231784451</v>
      </c>
    </row>
    <row r="62" spans="1:3" x14ac:dyDescent="0.25">
      <c r="A62">
        <v>6.1</v>
      </c>
      <c r="B62">
        <v>-8189.3782739999997</v>
      </c>
      <c r="C62">
        <f t="shared" si="0"/>
        <v>-0.70570559929413956</v>
      </c>
    </row>
    <row r="63" spans="1:3" x14ac:dyDescent="0.25">
      <c r="A63">
        <v>6.2</v>
      </c>
      <c r="B63">
        <v>-7170.2251159999996</v>
      </c>
      <c r="C63">
        <f t="shared" si="0"/>
        <v>-0.61788182732083574</v>
      </c>
    </row>
    <row r="64" spans="1:3" x14ac:dyDescent="0.25">
      <c r="A64">
        <v>6.3</v>
      </c>
      <c r="B64">
        <v>-6083.5761940000002</v>
      </c>
      <c r="C64">
        <f t="shared" si="0"/>
        <v>-0.52424172387647738</v>
      </c>
    </row>
    <row r="65" spans="1:3" x14ac:dyDescent="0.25">
      <c r="A65">
        <v>6.4</v>
      </c>
      <c r="B65">
        <v>-4931.221794</v>
      </c>
      <c r="C65">
        <f t="shared" si="0"/>
        <v>-0.42493956378050346</v>
      </c>
    </row>
    <row r="66" spans="1:3" x14ac:dyDescent="0.25">
      <c r="A66">
        <v>6.5</v>
      </c>
      <c r="B66">
        <v>-3714.3282410000002</v>
      </c>
      <c r="C66">
        <f t="shared" si="0"/>
        <v>-0.32007585308545639</v>
      </c>
    </row>
    <row r="67" spans="1:3" x14ac:dyDescent="0.25">
      <c r="A67">
        <v>6.6</v>
      </c>
      <c r="B67">
        <v>-2433.4463909999999</v>
      </c>
      <c r="C67">
        <f t="shared" ref="C67:C101" si="1">B67*0.0000861732814974056</f>
        <v>-0.20969806086048873</v>
      </c>
    </row>
    <row r="68" spans="1:3" x14ac:dyDescent="0.25">
      <c r="A68">
        <v>6.7</v>
      </c>
      <c r="B68">
        <v>-1098.5141189999999</v>
      </c>
      <c r="C68">
        <f t="shared" si="1"/>
        <v>-9.4662566405461515E-2</v>
      </c>
    </row>
    <row r="69" spans="1:3" x14ac:dyDescent="0.25">
      <c r="A69">
        <v>6.8</v>
      </c>
      <c r="B69">
        <v>263.20172100000002</v>
      </c>
      <c r="C69">
        <f t="shared" si="1"/>
        <v>2.2680955994334614E-2</v>
      </c>
    </row>
    <row r="70" spans="1:3" x14ac:dyDescent="0.25">
      <c r="A70">
        <v>6.9</v>
      </c>
      <c r="B70">
        <v>1659.1346349999999</v>
      </c>
      <c r="C70">
        <f t="shared" si="1"/>
        <v>0.14297307594395028</v>
      </c>
    </row>
    <row r="71" spans="1:3" x14ac:dyDescent="0.25">
      <c r="A71">
        <v>7</v>
      </c>
      <c r="B71">
        <v>3106.061788</v>
      </c>
      <c r="C71">
        <f t="shared" si="1"/>
        <v>0.26765953680565896</v>
      </c>
    </row>
    <row r="72" spans="1:3" x14ac:dyDescent="0.25">
      <c r="A72">
        <v>7.1</v>
      </c>
      <c r="B72">
        <v>4592.1076599999997</v>
      </c>
      <c r="C72">
        <f t="shared" si="1"/>
        <v>0.39571698605157252</v>
      </c>
    </row>
    <row r="73" spans="1:3" x14ac:dyDescent="0.25">
      <c r="A73">
        <v>7.2</v>
      </c>
      <c r="B73">
        <v>6117.2080420000002</v>
      </c>
      <c r="C73">
        <f t="shared" si="1"/>
        <v>0.52713989058145938</v>
      </c>
    </row>
    <row r="74" spans="1:3" x14ac:dyDescent="0.25">
      <c r="A74">
        <v>7.3</v>
      </c>
      <c r="B74">
        <v>7674.0875329999999</v>
      </c>
      <c r="C74">
        <f t="shared" si="1"/>
        <v>0.66130130521693986</v>
      </c>
    </row>
    <row r="75" spans="1:3" x14ac:dyDescent="0.25">
      <c r="A75">
        <v>7.4</v>
      </c>
      <c r="B75">
        <v>9257.1554980000001</v>
      </c>
      <c r="C75">
        <f t="shared" si="1"/>
        <v>0.79771946659440995</v>
      </c>
    </row>
    <row r="76" spans="1:3" x14ac:dyDescent="0.25">
      <c r="A76">
        <v>7.5</v>
      </c>
      <c r="B76">
        <v>10860.288989000001</v>
      </c>
      <c r="C76">
        <f t="shared" si="1"/>
        <v>0.93586674019227156</v>
      </c>
    </row>
    <row r="77" spans="1:3" x14ac:dyDescent="0.25">
      <c r="A77">
        <v>7.6</v>
      </c>
      <c r="B77">
        <v>12475.651807</v>
      </c>
      <c r="C77">
        <f t="shared" si="1"/>
        <v>1.075067855028228</v>
      </c>
    </row>
    <row r="78" spans="1:3" x14ac:dyDescent="0.25">
      <c r="A78">
        <v>7.7</v>
      </c>
      <c r="B78">
        <v>14095.442531999999</v>
      </c>
      <c r="C78">
        <f t="shared" si="1"/>
        <v>1.2146505371405394</v>
      </c>
    </row>
    <row r="79" spans="1:3" x14ac:dyDescent="0.25">
      <c r="A79">
        <v>7.8</v>
      </c>
      <c r="B79">
        <v>15712.795135</v>
      </c>
      <c r="C79">
        <f t="shared" si="1"/>
        <v>1.3540231182794202</v>
      </c>
    </row>
    <row r="80" spans="1:3" x14ac:dyDescent="0.25">
      <c r="A80">
        <v>7.9</v>
      </c>
      <c r="B80">
        <v>17320.525143999999</v>
      </c>
      <c r="C80">
        <f t="shared" si="1"/>
        <v>1.4925664889168035</v>
      </c>
    </row>
    <row r="81" spans="1:3" x14ac:dyDescent="0.25">
      <c r="A81">
        <v>8</v>
      </c>
      <c r="B81">
        <v>18911.995292</v>
      </c>
      <c r="C81">
        <f t="shared" si="1"/>
        <v>1.6297086939751255</v>
      </c>
    </row>
    <row r="82" spans="1:3" x14ac:dyDescent="0.25">
      <c r="A82">
        <v>8.1</v>
      </c>
      <c r="B82">
        <v>20480.974706000001</v>
      </c>
      <c r="C82">
        <f t="shared" si="1"/>
        <v>1.764912798681382</v>
      </c>
    </row>
    <row r="83" spans="1:3" x14ac:dyDescent="0.25">
      <c r="A83">
        <v>8.1999999999999993</v>
      </c>
      <c r="B83">
        <v>22021.519835999999</v>
      </c>
      <c r="C83">
        <f t="shared" si="1"/>
        <v>1.8976666278283292</v>
      </c>
    </row>
    <row r="84" spans="1:3" x14ac:dyDescent="0.25">
      <c r="A84">
        <v>8.3000000000000007</v>
      </c>
      <c r="B84">
        <v>23527.909405999999</v>
      </c>
      <c r="C84">
        <f t="shared" si="1"/>
        <v>2.027477160288695</v>
      </c>
    </row>
    <row r="85" spans="1:3" x14ac:dyDescent="0.25">
      <c r="A85">
        <v>8.4</v>
      </c>
      <c r="B85">
        <v>24994.559372</v>
      </c>
      <c r="C85">
        <f t="shared" si="1"/>
        <v>2.1538632006669736</v>
      </c>
    </row>
    <row r="86" spans="1:3" x14ac:dyDescent="0.25">
      <c r="A86">
        <v>8.5</v>
      </c>
      <c r="B86">
        <v>26416.011713</v>
      </c>
      <c r="C86">
        <f t="shared" si="1"/>
        <v>2.2763544133831126</v>
      </c>
    </row>
    <row r="87" spans="1:3" x14ac:dyDescent="0.25">
      <c r="A87">
        <v>8.6</v>
      </c>
      <c r="B87">
        <v>27786.924470000002</v>
      </c>
      <c r="C87">
        <f t="shared" si="1"/>
        <v>2.3944904643004583</v>
      </c>
    </row>
    <row r="88" spans="1:3" x14ac:dyDescent="0.25">
      <c r="A88">
        <v>8.6999999999999993</v>
      </c>
      <c r="B88">
        <v>29102.053239000001</v>
      </c>
      <c r="C88">
        <f t="shared" si="1"/>
        <v>2.5078194259168316</v>
      </c>
    </row>
    <row r="89" spans="1:3" x14ac:dyDescent="0.25">
      <c r="A89">
        <v>8.8000000000000007</v>
      </c>
      <c r="B89">
        <v>30356.25058</v>
      </c>
      <c r="C89">
        <f t="shared" si="1"/>
        <v>2.6158977264361223</v>
      </c>
    </row>
    <row r="90" spans="1:3" x14ac:dyDescent="0.25">
      <c r="A90">
        <v>8.9</v>
      </c>
      <c r="B90">
        <v>31544.456407000001</v>
      </c>
      <c r="C90">
        <f t="shared" si="1"/>
        <v>2.7182893216430508</v>
      </c>
    </row>
    <row r="91" spans="1:3" x14ac:dyDescent="0.25">
      <c r="A91">
        <v>9</v>
      </c>
      <c r="B91">
        <v>32661.692228</v>
      </c>
      <c r="C91">
        <f t="shared" si="1"/>
        <v>2.8145651985450688</v>
      </c>
    </row>
    <row r="92" spans="1:3" x14ac:dyDescent="0.25">
      <c r="A92">
        <v>9.1</v>
      </c>
      <c r="B92">
        <v>33703.051305000001</v>
      </c>
      <c r="C92">
        <f t="shared" si="1"/>
        <v>2.9043025274272685</v>
      </c>
    </row>
    <row r="93" spans="1:3" x14ac:dyDescent="0.25">
      <c r="A93">
        <v>9.1999999999999993</v>
      </c>
      <c r="B93">
        <v>34663.691048000001</v>
      </c>
      <c r="C93">
        <f t="shared" si="1"/>
        <v>2.9870840064184025</v>
      </c>
    </row>
    <row r="94" spans="1:3" x14ac:dyDescent="0.25">
      <c r="A94">
        <v>9.3000000000000007</v>
      </c>
      <c r="B94">
        <v>35538.825389999998</v>
      </c>
      <c r="C94">
        <f t="shared" si="1"/>
        <v>3.0624972044196155</v>
      </c>
    </row>
    <row r="95" spans="1:3" x14ac:dyDescent="0.25">
      <c r="A95">
        <v>9.4</v>
      </c>
      <c r="B95">
        <v>36323.718413000002</v>
      </c>
      <c r="C95">
        <f t="shared" si="1"/>
        <v>3.1301340118359442</v>
      </c>
    </row>
    <row r="96" spans="1:3" x14ac:dyDescent="0.25">
      <c r="A96">
        <v>9.5</v>
      </c>
      <c r="B96">
        <v>37013.680894999998</v>
      </c>
      <c r="C96">
        <f t="shared" si="1"/>
        <v>3.1895903430199786</v>
      </c>
    </row>
    <row r="97" spans="1:3" x14ac:dyDescent="0.25">
      <c r="A97">
        <v>9.6</v>
      </c>
      <c r="B97">
        <v>37604.068720000003</v>
      </c>
      <c r="C97">
        <f t="shared" si="1"/>
        <v>3.2404659992563452</v>
      </c>
    </row>
    <row r="98" spans="1:3" x14ac:dyDescent="0.25">
      <c r="A98">
        <v>9.6999999999999993</v>
      </c>
      <c r="B98">
        <v>38090.278988999999</v>
      </c>
      <c r="C98">
        <f t="shared" si="1"/>
        <v>3.2823643336338111</v>
      </c>
    </row>
    <row r="99" spans="1:3" x14ac:dyDescent="0.25">
      <c r="A99">
        <v>9.8000000000000007</v>
      </c>
      <c r="B99">
        <v>38467.745158999998</v>
      </c>
      <c r="C99">
        <f t="shared" si="1"/>
        <v>3.3148918321569685</v>
      </c>
    </row>
    <row r="100" spans="1:3" x14ac:dyDescent="0.25">
      <c r="A100">
        <v>9.9</v>
      </c>
      <c r="B100">
        <v>38731.937833999997</v>
      </c>
      <c r="C100">
        <f t="shared" si="1"/>
        <v>3.3376581819092959</v>
      </c>
    </row>
    <row r="101" spans="1:3" x14ac:dyDescent="0.25">
      <c r="A101">
        <v>10</v>
      </c>
      <c r="B101">
        <v>38878.358508999998</v>
      </c>
      <c r="C101">
        <f t="shared" si="1"/>
        <v>3.3502757319531113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13853-D24A-478A-855B-4DEC2739182F}">
  <dimension ref="A1:O101"/>
  <sheetViews>
    <sheetView workbookViewId="0">
      <selection activeCell="E1" sqref="E1"/>
    </sheetView>
  </sheetViews>
  <sheetFormatPr defaultRowHeight="15" x14ac:dyDescent="0.25"/>
  <cols>
    <col min="2" max="2" width="26.140625" bestFit="1" customWidth="1"/>
    <col min="4" max="4" width="12" customWidth="1"/>
    <col min="5" max="5" width="17.85546875" bestFit="1" customWidth="1"/>
    <col min="7" max="7" width="12.140625" customWidth="1"/>
  </cols>
  <sheetData>
    <row r="1" spans="1:15" x14ac:dyDescent="0.25">
      <c r="A1" t="s">
        <v>12</v>
      </c>
      <c r="D1" t="s">
        <v>13</v>
      </c>
      <c r="E1" s="4">
        <f>B2*EXP(B3*O2+B5*O2^2+B4*O2^-1+B6*O2^-2+B7*SIN(B8*O2+B9))</f>
        <v>34851977525.106689</v>
      </c>
      <c r="G1" t="s">
        <v>14</v>
      </c>
      <c r="O1" t="s">
        <v>0</v>
      </c>
    </row>
    <row r="2" spans="1:15" x14ac:dyDescent="0.25">
      <c r="A2" t="s">
        <v>4</v>
      </c>
      <c r="B2" s="4">
        <v>3070923.3861500002</v>
      </c>
      <c r="O2">
        <v>0.1</v>
      </c>
    </row>
    <row r="3" spans="1:15" x14ac:dyDescent="0.25">
      <c r="A3" t="s">
        <v>5</v>
      </c>
      <c r="B3" s="4">
        <v>-2.0165128993199999</v>
      </c>
      <c r="O3">
        <v>0.2</v>
      </c>
    </row>
    <row r="4" spans="1:15" x14ac:dyDescent="0.25">
      <c r="A4" t="s">
        <v>6</v>
      </c>
      <c r="B4" s="4">
        <v>-0.431646276045</v>
      </c>
      <c r="O4">
        <v>0.3</v>
      </c>
    </row>
    <row r="5" spans="1:15" x14ac:dyDescent="0.25">
      <c r="A5" t="s">
        <v>7</v>
      </c>
      <c r="B5" s="4">
        <v>-4.5952126512499997E-2</v>
      </c>
      <c r="O5">
        <v>0.4</v>
      </c>
    </row>
    <row r="6" spans="1:15" x14ac:dyDescent="0.25">
      <c r="A6" t="s">
        <v>8</v>
      </c>
      <c r="B6" s="3">
        <v>0.13853904598</v>
      </c>
      <c r="O6">
        <v>0.5</v>
      </c>
    </row>
    <row r="7" spans="1:15" x14ac:dyDescent="0.25">
      <c r="A7" t="s">
        <v>9</v>
      </c>
      <c r="B7" s="4">
        <v>1.6712732376800001E-3</v>
      </c>
      <c r="O7">
        <v>0.6</v>
      </c>
    </row>
    <row r="8" spans="1:15" x14ac:dyDescent="0.25">
      <c r="A8" t="s">
        <v>10</v>
      </c>
      <c r="B8" s="4">
        <v>1.78284243205</v>
      </c>
      <c r="O8">
        <v>0.7</v>
      </c>
    </row>
    <row r="9" spans="1:15" x14ac:dyDescent="0.25">
      <c r="A9" t="s">
        <v>11</v>
      </c>
      <c r="B9" s="4">
        <v>1.76635702255</v>
      </c>
      <c r="O9">
        <v>0.8</v>
      </c>
    </row>
    <row r="10" spans="1:15" x14ac:dyDescent="0.25">
      <c r="O10">
        <v>0.9</v>
      </c>
    </row>
    <row r="11" spans="1:15" x14ac:dyDescent="0.25">
      <c r="O11">
        <v>1</v>
      </c>
    </row>
    <row r="12" spans="1:15" x14ac:dyDescent="0.25">
      <c r="O12">
        <v>1.1000000000000001</v>
      </c>
    </row>
    <row r="13" spans="1:15" x14ac:dyDescent="0.25">
      <c r="O13">
        <v>1.2</v>
      </c>
    </row>
    <row r="14" spans="1:15" x14ac:dyDescent="0.25">
      <c r="O14">
        <v>1.3</v>
      </c>
    </row>
    <row r="15" spans="1:15" x14ac:dyDescent="0.25">
      <c r="O15">
        <v>1.4</v>
      </c>
    </row>
    <row r="16" spans="1:15" x14ac:dyDescent="0.25">
      <c r="O16">
        <v>1.5</v>
      </c>
    </row>
    <row r="17" spans="15:15" x14ac:dyDescent="0.25">
      <c r="O17">
        <v>1.6</v>
      </c>
    </row>
    <row r="18" spans="15:15" x14ac:dyDescent="0.25">
      <c r="O18">
        <v>1.7</v>
      </c>
    </row>
    <row r="19" spans="15:15" x14ac:dyDescent="0.25">
      <c r="O19">
        <v>1.8</v>
      </c>
    </row>
    <row r="20" spans="15:15" x14ac:dyDescent="0.25">
      <c r="O20">
        <v>1.9</v>
      </c>
    </row>
    <row r="21" spans="15:15" x14ac:dyDescent="0.25">
      <c r="O21">
        <v>2</v>
      </c>
    </row>
    <row r="22" spans="15:15" x14ac:dyDescent="0.25">
      <c r="O22">
        <v>2.1</v>
      </c>
    </row>
    <row r="23" spans="15:15" x14ac:dyDescent="0.25">
      <c r="O23">
        <v>2.2000000000000002</v>
      </c>
    </row>
    <row r="24" spans="15:15" x14ac:dyDescent="0.25">
      <c r="O24">
        <v>2.2999999999999998</v>
      </c>
    </row>
    <row r="25" spans="15:15" x14ac:dyDescent="0.25">
      <c r="O25">
        <v>2.4</v>
      </c>
    </row>
    <row r="26" spans="15:15" x14ac:dyDescent="0.25">
      <c r="O26">
        <v>2.5</v>
      </c>
    </row>
    <row r="27" spans="15:15" x14ac:dyDescent="0.25">
      <c r="O27">
        <v>2.6</v>
      </c>
    </row>
    <row r="28" spans="15:15" x14ac:dyDescent="0.25">
      <c r="O28">
        <v>2.7</v>
      </c>
    </row>
    <row r="29" spans="15:15" x14ac:dyDescent="0.25">
      <c r="O29">
        <v>2.8</v>
      </c>
    </row>
    <row r="30" spans="15:15" x14ac:dyDescent="0.25">
      <c r="O30">
        <v>2.9</v>
      </c>
    </row>
    <row r="31" spans="15:15" x14ac:dyDescent="0.25">
      <c r="O31">
        <v>3</v>
      </c>
    </row>
    <row r="32" spans="15:15" x14ac:dyDescent="0.25">
      <c r="O32">
        <v>3.1</v>
      </c>
    </row>
    <row r="33" spans="15:15" x14ac:dyDescent="0.25">
      <c r="O33">
        <v>3.2</v>
      </c>
    </row>
    <row r="34" spans="15:15" x14ac:dyDescent="0.25">
      <c r="O34">
        <v>3.3</v>
      </c>
    </row>
    <row r="35" spans="15:15" x14ac:dyDescent="0.25">
      <c r="O35">
        <v>3.4</v>
      </c>
    </row>
    <row r="36" spans="15:15" x14ac:dyDescent="0.25">
      <c r="O36">
        <v>3.5</v>
      </c>
    </row>
    <row r="37" spans="15:15" x14ac:dyDescent="0.25">
      <c r="O37">
        <v>3.6</v>
      </c>
    </row>
    <row r="38" spans="15:15" x14ac:dyDescent="0.25">
      <c r="O38">
        <v>3.7</v>
      </c>
    </row>
    <row r="39" spans="15:15" x14ac:dyDescent="0.25">
      <c r="O39">
        <v>3.8</v>
      </c>
    </row>
    <row r="40" spans="15:15" x14ac:dyDescent="0.25">
      <c r="O40">
        <v>3.9</v>
      </c>
    </row>
    <row r="41" spans="15:15" x14ac:dyDescent="0.25">
      <c r="O41">
        <v>4</v>
      </c>
    </row>
    <row r="42" spans="15:15" x14ac:dyDescent="0.25">
      <c r="O42">
        <v>4.0999999999999996</v>
      </c>
    </row>
    <row r="43" spans="15:15" x14ac:dyDescent="0.25">
      <c r="O43">
        <v>4.2</v>
      </c>
    </row>
    <row r="44" spans="15:15" x14ac:dyDescent="0.25">
      <c r="O44">
        <v>4.3</v>
      </c>
    </row>
    <row r="45" spans="15:15" x14ac:dyDescent="0.25">
      <c r="O45">
        <v>4.4000000000000004</v>
      </c>
    </row>
    <row r="46" spans="15:15" x14ac:dyDescent="0.25">
      <c r="O46">
        <v>4.5</v>
      </c>
    </row>
    <row r="47" spans="15:15" x14ac:dyDescent="0.25">
      <c r="O47">
        <v>4.5999999999999996</v>
      </c>
    </row>
    <row r="48" spans="15:15" x14ac:dyDescent="0.25">
      <c r="O48">
        <v>4.7</v>
      </c>
    </row>
    <row r="49" spans="15:15" x14ac:dyDescent="0.25">
      <c r="O49">
        <v>4.8</v>
      </c>
    </row>
    <row r="50" spans="15:15" x14ac:dyDescent="0.25">
      <c r="O50">
        <v>4.9000000000000004</v>
      </c>
    </row>
    <row r="51" spans="15:15" x14ac:dyDescent="0.25">
      <c r="O51">
        <v>5</v>
      </c>
    </row>
    <row r="52" spans="15:15" x14ac:dyDescent="0.25">
      <c r="O52">
        <v>5.0999999999999996</v>
      </c>
    </row>
    <row r="53" spans="15:15" x14ac:dyDescent="0.25">
      <c r="O53">
        <v>5.2</v>
      </c>
    </row>
    <row r="54" spans="15:15" x14ac:dyDescent="0.25">
      <c r="O54">
        <v>5.3</v>
      </c>
    </row>
    <row r="55" spans="15:15" x14ac:dyDescent="0.25">
      <c r="O55">
        <v>5.4</v>
      </c>
    </row>
    <row r="56" spans="15:15" x14ac:dyDescent="0.25">
      <c r="O56">
        <v>5.5</v>
      </c>
    </row>
    <row r="57" spans="15:15" x14ac:dyDescent="0.25">
      <c r="O57">
        <v>5.6</v>
      </c>
    </row>
    <row r="58" spans="15:15" x14ac:dyDescent="0.25">
      <c r="O58">
        <v>5.7</v>
      </c>
    </row>
    <row r="59" spans="15:15" x14ac:dyDescent="0.25">
      <c r="O59">
        <v>5.8</v>
      </c>
    </row>
    <row r="60" spans="15:15" x14ac:dyDescent="0.25">
      <c r="O60">
        <v>5.9</v>
      </c>
    </row>
    <row r="61" spans="15:15" x14ac:dyDescent="0.25">
      <c r="O61">
        <v>6</v>
      </c>
    </row>
    <row r="62" spans="15:15" x14ac:dyDescent="0.25">
      <c r="O62">
        <v>6.1</v>
      </c>
    </row>
    <row r="63" spans="15:15" x14ac:dyDescent="0.25">
      <c r="O63">
        <v>6.2</v>
      </c>
    </row>
    <row r="64" spans="15:15" x14ac:dyDescent="0.25">
      <c r="O64">
        <v>6.3</v>
      </c>
    </row>
    <row r="65" spans="15:15" x14ac:dyDescent="0.25">
      <c r="O65">
        <v>6.4</v>
      </c>
    </row>
    <row r="66" spans="15:15" x14ac:dyDescent="0.25">
      <c r="O66">
        <v>6.5</v>
      </c>
    </row>
    <row r="67" spans="15:15" x14ac:dyDescent="0.25">
      <c r="O67">
        <v>6.6</v>
      </c>
    </row>
    <row r="68" spans="15:15" x14ac:dyDescent="0.25">
      <c r="O68">
        <v>6.7</v>
      </c>
    </row>
    <row r="69" spans="15:15" x14ac:dyDescent="0.25">
      <c r="O69">
        <v>6.8</v>
      </c>
    </row>
    <row r="70" spans="15:15" x14ac:dyDescent="0.25">
      <c r="O70">
        <v>6.9</v>
      </c>
    </row>
    <row r="71" spans="15:15" x14ac:dyDescent="0.25">
      <c r="O71">
        <v>7</v>
      </c>
    </row>
    <row r="72" spans="15:15" x14ac:dyDescent="0.25">
      <c r="O72">
        <v>7.1</v>
      </c>
    </row>
    <row r="73" spans="15:15" x14ac:dyDescent="0.25">
      <c r="O73">
        <v>7.2</v>
      </c>
    </row>
    <row r="74" spans="15:15" x14ac:dyDescent="0.25">
      <c r="O74">
        <v>7.3</v>
      </c>
    </row>
    <row r="75" spans="15:15" x14ac:dyDescent="0.25">
      <c r="O75">
        <v>7.4</v>
      </c>
    </row>
    <row r="76" spans="15:15" x14ac:dyDescent="0.25">
      <c r="O76">
        <v>7.5</v>
      </c>
    </row>
    <row r="77" spans="15:15" x14ac:dyDescent="0.25">
      <c r="O77">
        <v>7.6</v>
      </c>
    </row>
    <row r="78" spans="15:15" x14ac:dyDescent="0.25">
      <c r="O78">
        <v>7.7</v>
      </c>
    </row>
    <row r="79" spans="15:15" x14ac:dyDescent="0.25">
      <c r="O79">
        <v>7.8</v>
      </c>
    </row>
    <row r="80" spans="15:15" x14ac:dyDescent="0.25">
      <c r="O80">
        <v>7.9</v>
      </c>
    </row>
    <row r="81" spans="15:15" x14ac:dyDescent="0.25">
      <c r="O81">
        <v>8</v>
      </c>
    </row>
    <row r="82" spans="15:15" x14ac:dyDescent="0.25">
      <c r="O82">
        <v>8.1</v>
      </c>
    </row>
    <row r="83" spans="15:15" x14ac:dyDescent="0.25">
      <c r="O83">
        <v>8.1999999999999993</v>
      </c>
    </row>
    <row r="84" spans="15:15" x14ac:dyDescent="0.25">
      <c r="O84">
        <v>8.3000000000000007</v>
      </c>
    </row>
    <row r="85" spans="15:15" x14ac:dyDescent="0.25">
      <c r="O85">
        <v>8.4</v>
      </c>
    </row>
    <row r="86" spans="15:15" x14ac:dyDescent="0.25">
      <c r="O86">
        <v>8.5</v>
      </c>
    </row>
    <row r="87" spans="15:15" x14ac:dyDescent="0.25">
      <c r="O87">
        <v>8.6</v>
      </c>
    </row>
    <row r="88" spans="15:15" x14ac:dyDescent="0.25">
      <c r="O88">
        <v>8.6999999999999993</v>
      </c>
    </row>
    <row r="89" spans="15:15" x14ac:dyDescent="0.25">
      <c r="O89">
        <v>8.8000000000000007</v>
      </c>
    </row>
    <row r="90" spans="15:15" x14ac:dyDescent="0.25">
      <c r="O90">
        <v>8.9</v>
      </c>
    </row>
    <row r="91" spans="15:15" x14ac:dyDescent="0.25">
      <c r="O91">
        <v>9</v>
      </c>
    </row>
    <row r="92" spans="15:15" x14ac:dyDescent="0.25">
      <c r="O92">
        <v>9.1</v>
      </c>
    </row>
    <row r="93" spans="15:15" x14ac:dyDescent="0.25">
      <c r="O93">
        <v>9.1999999999999993</v>
      </c>
    </row>
    <row r="94" spans="15:15" x14ac:dyDescent="0.25">
      <c r="O94">
        <v>9.3000000000000007</v>
      </c>
    </row>
    <row r="95" spans="15:15" x14ac:dyDescent="0.25">
      <c r="O95">
        <v>9.4</v>
      </c>
    </row>
    <row r="96" spans="15:15" x14ac:dyDescent="0.25">
      <c r="O96">
        <v>9.5</v>
      </c>
    </row>
    <row r="97" spans="15:15" x14ac:dyDescent="0.25">
      <c r="O97">
        <v>9.6</v>
      </c>
    </row>
    <row r="98" spans="15:15" x14ac:dyDescent="0.25">
      <c r="O98">
        <v>9.6999999999999993</v>
      </c>
    </row>
    <row r="99" spans="15:15" x14ac:dyDescent="0.25">
      <c r="O99">
        <v>9.8000000000000007</v>
      </c>
    </row>
    <row r="100" spans="15:15" x14ac:dyDescent="0.25">
      <c r="O100">
        <v>9.9</v>
      </c>
    </row>
    <row r="101" spans="15:15" x14ac:dyDescent="0.25">
      <c r="O101">
        <v>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6ED95-316F-456B-BB44-9D97FB996478}">
  <dimension ref="A1:D151"/>
  <sheetViews>
    <sheetView topLeftCell="A3" workbookViewId="0">
      <selection activeCell="A2" sqref="A2:A151"/>
    </sheetView>
  </sheetViews>
  <sheetFormatPr defaultRowHeight="15" x14ac:dyDescent="0.25"/>
  <cols>
    <col min="1" max="1" width="9.140625" style="5"/>
  </cols>
  <sheetData>
    <row r="1" spans="1:4" x14ac:dyDescent="0.25">
      <c r="A1" s="5" t="s">
        <v>0</v>
      </c>
      <c r="B1" t="s">
        <v>1</v>
      </c>
      <c r="C1" t="s">
        <v>2</v>
      </c>
      <c r="D1" t="s">
        <v>3</v>
      </c>
    </row>
    <row r="2" spans="1:4" x14ac:dyDescent="0.25">
      <c r="A2" s="5">
        <v>0.1</v>
      </c>
      <c r="B2">
        <v>6527922.7689110003</v>
      </c>
      <c r="C2">
        <f>B2*0.0000861732814974056</f>
        <v>562.53252635869103</v>
      </c>
    </row>
    <row r="3" spans="1:4" x14ac:dyDescent="0.25">
      <c r="A3" s="5">
        <v>0.2</v>
      </c>
      <c r="B3">
        <v>2204544.1065839999</v>
      </c>
      <c r="C3">
        <f t="shared" ref="C3:C66" si="0">B3*0.0000861732814974056</f>
        <v>189.97279987010955</v>
      </c>
    </row>
    <row r="4" spans="1:4" x14ac:dyDescent="0.25">
      <c r="A4" s="5">
        <v>0.3</v>
      </c>
      <c r="B4">
        <v>987021.93502900004</v>
      </c>
      <c r="C4">
        <f t="shared" si="0"/>
        <v>85.054919051368003</v>
      </c>
    </row>
    <row r="5" spans="1:4" x14ac:dyDescent="0.25">
      <c r="A5" s="5">
        <v>0.4</v>
      </c>
      <c r="B5">
        <v>542622.648193</v>
      </c>
      <c r="C5">
        <f t="shared" si="0"/>
        <v>46.759574209603073</v>
      </c>
    </row>
    <row r="6" spans="1:4" x14ac:dyDescent="0.25">
      <c r="A6" s="5">
        <v>0.5</v>
      </c>
      <c r="B6">
        <v>341553.916547</v>
      </c>
      <c r="C6">
        <f t="shared" si="0"/>
        <v>29.432821797146012</v>
      </c>
    </row>
    <row r="7" spans="1:4" x14ac:dyDescent="0.25">
      <c r="A7" s="5">
        <v>0.6</v>
      </c>
      <c r="B7">
        <v>238294.786498</v>
      </c>
      <c r="C7">
        <f t="shared" si="0"/>
        <v>20.534643716256323</v>
      </c>
    </row>
    <row r="8" spans="1:4" x14ac:dyDescent="0.25">
      <c r="A8" s="5">
        <v>0.7</v>
      </c>
      <c r="B8">
        <v>175645.88391</v>
      </c>
      <c r="C8">
        <f t="shared" si="0"/>
        <v>15.135982198037055</v>
      </c>
    </row>
    <row r="9" spans="1:4" x14ac:dyDescent="0.25">
      <c r="A9" s="5">
        <v>0.8</v>
      </c>
      <c r="B9">
        <v>135219.79140300001</v>
      </c>
      <c r="C9">
        <f t="shared" si="0"/>
        <v>11.652333148591186</v>
      </c>
    </row>
    <row r="10" spans="1:4" x14ac:dyDescent="0.25">
      <c r="A10" s="5">
        <v>0.9</v>
      </c>
      <c r="B10">
        <v>107850.059582</v>
      </c>
      <c r="C10">
        <f t="shared" si="0"/>
        <v>9.2937935438716526</v>
      </c>
    </row>
    <row r="11" spans="1:4" x14ac:dyDescent="0.25">
      <c r="A11" s="5">
        <v>1</v>
      </c>
      <c r="B11">
        <v>88462.253744999995</v>
      </c>
      <c r="C11">
        <f t="shared" si="0"/>
        <v>7.6230826938628073</v>
      </c>
    </row>
    <row r="12" spans="1:4" x14ac:dyDescent="0.25">
      <c r="A12" s="5">
        <v>1.1000000000000001</v>
      </c>
      <c r="B12">
        <v>74243.165523999996</v>
      </c>
      <c r="C12">
        <f t="shared" si="0"/>
        <v>6.3977772019581307</v>
      </c>
    </row>
    <row r="13" spans="1:4" x14ac:dyDescent="0.25">
      <c r="A13" s="5">
        <v>1.2</v>
      </c>
      <c r="B13">
        <v>62847.479203000003</v>
      </c>
      <c r="C13">
        <f t="shared" si="0"/>
        <v>5.4157735167624637</v>
      </c>
    </row>
    <row r="14" spans="1:4" x14ac:dyDescent="0.25">
      <c r="A14" s="5">
        <v>1.3</v>
      </c>
      <c r="B14">
        <v>53468.948872000001</v>
      </c>
      <c r="C14">
        <f t="shared" si="0"/>
        <v>4.6075947825172436</v>
      </c>
    </row>
    <row r="15" spans="1:4" x14ac:dyDescent="0.25">
      <c r="A15" s="5">
        <v>1.4</v>
      </c>
      <c r="B15">
        <v>45596.881736000003</v>
      </c>
      <c r="C15">
        <f t="shared" si="0"/>
        <v>3.9292329252402407</v>
      </c>
    </row>
    <row r="16" spans="1:4" x14ac:dyDescent="0.25">
      <c r="A16" s="5">
        <v>1.5</v>
      </c>
      <c r="B16">
        <v>38805.463297000002</v>
      </c>
      <c r="C16">
        <f t="shared" si="0"/>
        <v>3.3439941123296224</v>
      </c>
    </row>
    <row r="17" spans="1:3" x14ac:dyDescent="0.25">
      <c r="A17" s="5">
        <v>1.6</v>
      </c>
      <c r="B17">
        <v>32873.621590000002</v>
      </c>
      <c r="C17">
        <f t="shared" si="0"/>
        <v>2.8328278471142605</v>
      </c>
    </row>
    <row r="18" spans="1:3" x14ac:dyDescent="0.25">
      <c r="A18" s="5">
        <v>1.7</v>
      </c>
      <c r="B18">
        <v>27663.409115999999</v>
      </c>
      <c r="C18">
        <f t="shared" si="0"/>
        <v>2.3838467409309643</v>
      </c>
    </row>
    <row r="19" spans="1:3" x14ac:dyDescent="0.25">
      <c r="A19" s="5">
        <v>1.8</v>
      </c>
      <c r="B19">
        <v>23071.745197</v>
      </c>
      <c r="C19">
        <f t="shared" si="0"/>
        <v>1.9881679934974967</v>
      </c>
    </row>
    <row r="20" spans="1:3" x14ac:dyDescent="0.25">
      <c r="A20" s="5">
        <v>1.9</v>
      </c>
      <c r="B20">
        <v>19036.589650000002</v>
      </c>
      <c r="C20">
        <f t="shared" si="0"/>
        <v>1.6404453986600482</v>
      </c>
    </row>
    <row r="21" spans="1:3" x14ac:dyDescent="0.25">
      <c r="A21" s="5">
        <v>2</v>
      </c>
      <c r="B21">
        <v>15464.914393999999</v>
      </c>
      <c r="C21">
        <f t="shared" si="0"/>
        <v>1.3326624214074416</v>
      </c>
    </row>
    <row r="22" spans="1:3" x14ac:dyDescent="0.25">
      <c r="A22" s="5">
        <v>2.1</v>
      </c>
      <c r="B22">
        <v>12290.528197</v>
      </c>
      <c r="C22">
        <f t="shared" si="0"/>
        <v>1.059115146071882</v>
      </c>
    </row>
    <row r="23" spans="1:3" x14ac:dyDescent="0.25">
      <c r="A23" s="5">
        <v>2.2000000000000002</v>
      </c>
      <c r="B23">
        <v>9464.8674159999991</v>
      </c>
      <c r="C23">
        <f t="shared" si="0"/>
        <v>0.81561868417458994</v>
      </c>
    </row>
    <row r="24" spans="1:3" x14ac:dyDescent="0.25">
      <c r="A24" s="5">
        <v>2.2999999999999998</v>
      </c>
      <c r="B24">
        <v>6811.3486270000003</v>
      </c>
      <c r="C24">
        <f t="shared" si="0"/>
        <v>0.58695626261143818</v>
      </c>
    </row>
    <row r="25" spans="1:3" x14ac:dyDescent="0.25">
      <c r="A25" s="5">
        <v>2.4</v>
      </c>
      <c r="B25">
        <v>4382.1892859999998</v>
      </c>
      <c r="C25">
        <f t="shared" si="0"/>
        <v>0.37762763091739288</v>
      </c>
    </row>
    <row r="26" spans="1:3" x14ac:dyDescent="0.25">
      <c r="A26" s="5">
        <v>2.5</v>
      </c>
      <c r="B26">
        <v>2161.6295890000001</v>
      </c>
      <c r="C26">
        <f t="shared" si="0"/>
        <v>0.1862747150660182</v>
      </c>
    </row>
    <row r="27" spans="1:3" x14ac:dyDescent="0.25">
      <c r="A27" s="5">
        <v>2.6</v>
      </c>
      <c r="B27">
        <v>-20.216452</v>
      </c>
      <c r="C27">
        <f t="shared" si="0"/>
        <v>-1.7421180090747884E-3</v>
      </c>
    </row>
    <row r="28" spans="1:3" x14ac:dyDescent="0.25">
      <c r="A28" s="5">
        <v>2.7</v>
      </c>
      <c r="B28">
        <v>-2054.580841</v>
      </c>
      <c r="C28">
        <f t="shared" si="0"/>
        <v>-0.17704997317066934</v>
      </c>
    </row>
    <row r="29" spans="1:3" x14ac:dyDescent="0.25">
      <c r="A29" s="5">
        <v>2.8</v>
      </c>
      <c r="B29">
        <v>-3793.7040240000001</v>
      </c>
      <c r="C29">
        <f t="shared" si="0"/>
        <v>-0.32691592477799236</v>
      </c>
    </row>
    <row r="30" spans="1:3" x14ac:dyDescent="0.25">
      <c r="A30" s="5">
        <v>2.9</v>
      </c>
      <c r="B30">
        <v>-5349.758484</v>
      </c>
      <c r="C30">
        <f t="shared" si="0"/>
        <v>-0.46100624378486582</v>
      </c>
    </row>
    <row r="31" spans="1:3" x14ac:dyDescent="0.25">
      <c r="A31" s="5">
        <v>3</v>
      </c>
      <c r="B31">
        <v>-6744.8390230000005</v>
      </c>
      <c r="C31">
        <f t="shared" si="0"/>
        <v>-0.5812249117836652</v>
      </c>
    </row>
    <row r="32" spans="1:3" x14ac:dyDescent="0.25">
      <c r="A32" s="5">
        <v>3.1</v>
      </c>
      <c r="B32">
        <v>-7999.930233</v>
      </c>
      <c r="C32">
        <f t="shared" si="0"/>
        <v>-0.68938023992791464</v>
      </c>
    </row>
    <row r="33" spans="1:3" x14ac:dyDescent="0.25">
      <c r="A33" s="5">
        <v>3.2</v>
      </c>
      <c r="B33">
        <v>-9134.8750820000005</v>
      </c>
      <c r="C33">
        <f t="shared" si="0"/>
        <v>-0.78718216188482215</v>
      </c>
    </row>
    <row r="34" spans="1:3" x14ac:dyDescent="0.25">
      <c r="A34" s="5">
        <v>3.3</v>
      </c>
      <c r="B34">
        <v>-10167.372831000001</v>
      </c>
      <c r="C34">
        <f t="shared" si="0"/>
        <v>-0.87615588105483677</v>
      </c>
    </row>
    <row r="35" spans="1:3" x14ac:dyDescent="0.25">
      <c r="A35" s="5">
        <v>3.4</v>
      </c>
      <c r="B35">
        <v>-11114.973250999999</v>
      </c>
      <c r="C35">
        <f t="shared" si="0"/>
        <v>-0.95781371879455646</v>
      </c>
    </row>
    <row r="36" spans="1:3" x14ac:dyDescent="0.25">
      <c r="A36" s="5">
        <v>3.5</v>
      </c>
      <c r="B36">
        <v>-11994.086434000001</v>
      </c>
      <c r="C36">
        <f t="shared" si="0"/>
        <v>-1.0335697865812958</v>
      </c>
    </row>
    <row r="37" spans="1:3" x14ac:dyDescent="0.25">
      <c r="A37" s="5">
        <v>3.6</v>
      </c>
      <c r="B37">
        <v>-12819.008426</v>
      </c>
      <c r="C37">
        <f t="shared" si="0"/>
        <v>-1.1046560216113124</v>
      </c>
    </row>
    <row r="38" spans="1:3" x14ac:dyDescent="0.25">
      <c r="A38" s="5">
        <v>3.7</v>
      </c>
      <c r="B38">
        <v>-13502.939597000001</v>
      </c>
      <c r="C38">
        <f t="shared" si="0"/>
        <v>-1.1635926149347455</v>
      </c>
    </row>
    <row r="39" spans="1:3" x14ac:dyDescent="0.25">
      <c r="A39" s="5">
        <v>3.8</v>
      </c>
      <c r="B39">
        <v>-14158.003688000001</v>
      </c>
      <c r="C39">
        <f t="shared" si="0"/>
        <v>-1.2200416372473308</v>
      </c>
    </row>
    <row r="40" spans="1:3" x14ac:dyDescent="0.25">
      <c r="A40" s="5">
        <v>3.9</v>
      </c>
      <c r="B40">
        <v>-14695.269818000001</v>
      </c>
      <c r="C40">
        <f t="shared" si="0"/>
        <v>-1.2663396227068424</v>
      </c>
    </row>
    <row r="41" spans="1:3" x14ac:dyDescent="0.25">
      <c r="A41" s="5">
        <v>4</v>
      </c>
      <c r="B41">
        <v>-15124.783471999999</v>
      </c>
      <c r="C41">
        <f t="shared" si="0"/>
        <v>-1.3033522237199635</v>
      </c>
    </row>
    <row r="42" spans="1:3" x14ac:dyDescent="0.25">
      <c r="A42" s="5">
        <v>4.0999999999999996</v>
      </c>
      <c r="B42">
        <v>-15455.595431</v>
      </c>
      <c r="C42">
        <f t="shared" si="0"/>
        <v>-1.3318593757855788</v>
      </c>
    </row>
    <row r="43" spans="1:3" x14ac:dyDescent="0.25">
      <c r="A43" s="5">
        <v>4.2</v>
      </c>
      <c r="B43">
        <v>-15695.781885</v>
      </c>
      <c r="C43">
        <f t="shared" si="0"/>
        <v>-1.3525570306979846</v>
      </c>
    </row>
    <row r="44" spans="1:3" x14ac:dyDescent="0.25">
      <c r="A44" s="5">
        <v>4.3</v>
      </c>
      <c r="B44">
        <v>-15852.454351</v>
      </c>
      <c r="C44">
        <f t="shared" si="0"/>
        <v>-1.3660580112134952</v>
      </c>
    </row>
    <row r="45" spans="1:3" x14ac:dyDescent="0.25">
      <c r="A45" s="5">
        <v>4.4000000000000004</v>
      </c>
      <c r="B45">
        <v>-15931.779751</v>
      </c>
      <c r="C45">
        <f t="shared" si="0"/>
        <v>-1.3728937412375894</v>
      </c>
    </row>
    <row r="46" spans="1:3" x14ac:dyDescent="0.25">
      <c r="A46" s="5">
        <v>4.5</v>
      </c>
      <c r="B46">
        <v>-15939.99317</v>
      </c>
      <c r="C46">
        <f t="shared" si="0"/>
        <v>-1.3736015185051327</v>
      </c>
    </row>
    <row r="47" spans="1:3" x14ac:dyDescent="0.25">
      <c r="A47" s="5">
        <v>4.5999999999999996</v>
      </c>
      <c r="B47">
        <v>-15882.418207999999</v>
      </c>
      <c r="C47">
        <f t="shared" si="0"/>
        <v>-1.3686400950975042</v>
      </c>
    </row>
    <row r="48" spans="1:3" x14ac:dyDescent="0.25">
      <c r="A48" s="5">
        <v>4.7</v>
      </c>
      <c r="B48">
        <v>-15763.479055</v>
      </c>
      <c r="C48">
        <f t="shared" si="0"/>
        <v>-1.3583907179849721</v>
      </c>
    </row>
    <row r="49" spans="1:3" x14ac:dyDescent="0.25">
      <c r="A49" s="5">
        <v>4.8</v>
      </c>
      <c r="B49">
        <v>-15586.721164</v>
      </c>
      <c r="C49">
        <f t="shared" si="0"/>
        <v>-1.3431589104869415</v>
      </c>
    </row>
    <row r="50" spans="1:3" x14ac:dyDescent="0.25">
      <c r="A50" s="5">
        <v>4.9000000000000004</v>
      </c>
      <c r="B50">
        <v>-15354.839545999999</v>
      </c>
      <c r="C50">
        <f t="shared" si="0"/>
        <v>-1.3231769105449536</v>
      </c>
    </row>
    <row r="51" spans="1:3" x14ac:dyDescent="0.25">
      <c r="A51" s="5">
        <v>5</v>
      </c>
      <c r="B51">
        <v>-15069.700911</v>
      </c>
      <c r="C51">
        <f t="shared" si="0"/>
        <v>-1.2986055786853126</v>
      </c>
    </row>
    <row r="52" spans="1:3" x14ac:dyDescent="0.25">
      <c r="A52" s="5">
        <v>5.0999999999999996</v>
      </c>
      <c r="B52">
        <v>-14732.359737000001</v>
      </c>
      <c r="C52">
        <f t="shared" si="0"/>
        <v>-1.2695357827375455</v>
      </c>
    </row>
    <row r="53" spans="1:3" x14ac:dyDescent="0.25">
      <c r="A53" s="5">
        <v>5.2</v>
      </c>
      <c r="B53">
        <v>-14343.073554000001</v>
      </c>
      <c r="C53">
        <f t="shared" si="0"/>
        <v>-1.235989714906836</v>
      </c>
    </row>
    <row r="54" spans="1:3" x14ac:dyDescent="0.25">
      <c r="A54" s="5">
        <v>5.3</v>
      </c>
      <c r="B54">
        <v>-13901.315014</v>
      </c>
      <c r="C54">
        <f t="shared" si="0"/>
        <v>-1.197921931885533</v>
      </c>
    </row>
    <row r="55" spans="1:3" x14ac:dyDescent="0.25">
      <c r="A55" s="5">
        <v>5.4</v>
      </c>
      <c r="B55">
        <v>-13405.792335</v>
      </c>
      <c r="C55">
        <f t="shared" si="0"/>
        <v>-1.1552211165797173</v>
      </c>
    </row>
    <row r="56" spans="1:3" x14ac:dyDescent="0.25">
      <c r="A56" s="5">
        <v>5.5</v>
      </c>
      <c r="B56">
        <v>-12854.461804</v>
      </c>
      <c r="C56">
        <f t="shared" si="0"/>
        <v>-1.1077111555337402</v>
      </c>
    </row>
    <row r="57" spans="1:3" x14ac:dyDescent="0.25">
      <c r="A57" s="5">
        <v>5.6</v>
      </c>
      <c r="B57">
        <v>-12244.546018999999</v>
      </c>
      <c r="C57">
        <f t="shared" si="0"/>
        <v>-1.0551527109032242</v>
      </c>
    </row>
    <row r="58" spans="1:3" x14ac:dyDescent="0.25">
      <c r="A58" s="5">
        <v>5.7</v>
      </c>
      <c r="B58">
        <v>-11572.552706</v>
      </c>
      <c r="C58">
        <f t="shared" si="0"/>
        <v>-0.99724484197770102</v>
      </c>
    </row>
    <row r="59" spans="1:3" x14ac:dyDescent="0.25">
      <c r="A59" s="5">
        <v>5.8</v>
      </c>
      <c r="B59">
        <v>-10834.277088999999</v>
      </c>
      <c r="C59">
        <f t="shared" si="0"/>
        <v>-0.93362520941128901</v>
      </c>
    </row>
    <row r="60" spans="1:3" x14ac:dyDescent="0.25">
      <c r="A60" s="5">
        <v>5.9</v>
      </c>
      <c r="B60">
        <v>-10024.820736</v>
      </c>
      <c r="C60">
        <f t="shared" si="0"/>
        <v>-0.86387169924435681</v>
      </c>
    </row>
    <row r="61" spans="1:3" x14ac:dyDescent="0.25">
      <c r="A61" s="5">
        <v>6</v>
      </c>
      <c r="B61">
        <v>-9138.6038530000005</v>
      </c>
      <c r="C61">
        <f t="shared" si="0"/>
        <v>-0.78750348231784451</v>
      </c>
    </row>
    <row r="62" spans="1:3" x14ac:dyDescent="0.25">
      <c r="A62" s="5">
        <v>6.1</v>
      </c>
      <c r="B62">
        <v>-8189.3782739999997</v>
      </c>
      <c r="C62">
        <f t="shared" si="0"/>
        <v>-0.70570559929413956</v>
      </c>
    </row>
    <row r="63" spans="1:3" x14ac:dyDescent="0.25">
      <c r="A63" s="5">
        <v>6.2</v>
      </c>
      <c r="B63">
        <v>-7170.2251159999996</v>
      </c>
      <c r="C63">
        <f t="shared" si="0"/>
        <v>-0.61788182732083574</v>
      </c>
    </row>
    <row r="64" spans="1:3" x14ac:dyDescent="0.25">
      <c r="A64" s="5">
        <v>6.3</v>
      </c>
      <c r="B64">
        <v>-6083.5761940000002</v>
      </c>
      <c r="C64">
        <f t="shared" si="0"/>
        <v>-0.52424172387647738</v>
      </c>
    </row>
    <row r="65" spans="1:3" x14ac:dyDescent="0.25">
      <c r="A65" s="5">
        <v>6.4</v>
      </c>
      <c r="B65">
        <v>-4931.221794</v>
      </c>
      <c r="C65">
        <f t="shared" si="0"/>
        <v>-0.42493956378050346</v>
      </c>
    </row>
    <row r="66" spans="1:3" x14ac:dyDescent="0.25">
      <c r="A66" s="5">
        <v>6.5</v>
      </c>
      <c r="B66">
        <v>-3714.3282410000002</v>
      </c>
      <c r="C66">
        <f t="shared" si="0"/>
        <v>-0.32007585308545639</v>
      </c>
    </row>
    <row r="67" spans="1:3" x14ac:dyDescent="0.25">
      <c r="A67" s="5">
        <v>6.6</v>
      </c>
      <c r="B67">
        <v>-2433.4463909999999</v>
      </c>
      <c r="C67">
        <f t="shared" ref="C67:C130" si="1">B67*0.0000861732814974056</f>
        <v>-0.20969806086048873</v>
      </c>
    </row>
    <row r="68" spans="1:3" x14ac:dyDescent="0.25">
      <c r="A68" s="5">
        <v>6.7</v>
      </c>
      <c r="B68">
        <v>-1098.5141189999999</v>
      </c>
      <c r="C68">
        <f t="shared" si="1"/>
        <v>-9.4662566405461515E-2</v>
      </c>
    </row>
    <row r="69" spans="1:3" x14ac:dyDescent="0.25">
      <c r="A69" s="5">
        <v>6.8</v>
      </c>
      <c r="B69">
        <v>263.20172100000002</v>
      </c>
      <c r="C69">
        <f t="shared" si="1"/>
        <v>2.2680955994334614E-2</v>
      </c>
    </row>
    <row r="70" spans="1:3" x14ac:dyDescent="0.25">
      <c r="A70" s="5">
        <v>6.9</v>
      </c>
      <c r="B70">
        <v>1659.1346349999999</v>
      </c>
      <c r="C70">
        <f t="shared" si="1"/>
        <v>0.14297307594395028</v>
      </c>
    </row>
    <row r="71" spans="1:3" x14ac:dyDescent="0.25">
      <c r="A71" s="5">
        <v>7</v>
      </c>
      <c r="B71">
        <v>3106.061788</v>
      </c>
      <c r="C71">
        <f t="shared" si="1"/>
        <v>0.26765953680565896</v>
      </c>
    </row>
    <row r="72" spans="1:3" x14ac:dyDescent="0.25">
      <c r="A72" s="5">
        <v>7.1</v>
      </c>
      <c r="B72">
        <v>4592.1076599999997</v>
      </c>
      <c r="C72">
        <f t="shared" si="1"/>
        <v>0.39571698605157252</v>
      </c>
    </row>
    <row r="73" spans="1:3" x14ac:dyDescent="0.25">
      <c r="A73" s="5">
        <v>7.2</v>
      </c>
      <c r="B73">
        <v>6117.2080420000002</v>
      </c>
      <c r="C73">
        <f t="shared" si="1"/>
        <v>0.52713989058145938</v>
      </c>
    </row>
    <row r="74" spans="1:3" x14ac:dyDescent="0.25">
      <c r="A74" s="5">
        <v>7.3</v>
      </c>
      <c r="B74">
        <v>7674.0875329999999</v>
      </c>
      <c r="C74">
        <f t="shared" si="1"/>
        <v>0.66130130521693986</v>
      </c>
    </row>
    <row r="75" spans="1:3" x14ac:dyDescent="0.25">
      <c r="A75" s="5">
        <v>7.4</v>
      </c>
      <c r="B75">
        <v>9257.1554980000001</v>
      </c>
      <c r="C75">
        <f t="shared" si="1"/>
        <v>0.79771946659440995</v>
      </c>
    </row>
    <row r="76" spans="1:3" x14ac:dyDescent="0.25">
      <c r="A76" s="5">
        <v>7.5</v>
      </c>
      <c r="B76">
        <v>10860.288989000001</v>
      </c>
      <c r="C76">
        <f t="shared" si="1"/>
        <v>0.93586674019227156</v>
      </c>
    </row>
    <row r="77" spans="1:3" x14ac:dyDescent="0.25">
      <c r="A77" s="5">
        <v>7.6</v>
      </c>
      <c r="B77">
        <v>12475.651807</v>
      </c>
      <c r="C77">
        <f t="shared" si="1"/>
        <v>1.075067855028228</v>
      </c>
    </row>
    <row r="78" spans="1:3" x14ac:dyDescent="0.25">
      <c r="A78" s="5">
        <v>7.7</v>
      </c>
      <c r="B78">
        <v>14095.442531999999</v>
      </c>
      <c r="C78">
        <f t="shared" si="1"/>
        <v>1.2146505371405394</v>
      </c>
    </row>
    <row r="79" spans="1:3" x14ac:dyDescent="0.25">
      <c r="A79" s="5">
        <v>7.8</v>
      </c>
      <c r="B79">
        <v>15712.795135</v>
      </c>
      <c r="C79">
        <f t="shared" si="1"/>
        <v>1.3540231182794202</v>
      </c>
    </row>
    <row r="80" spans="1:3" x14ac:dyDescent="0.25">
      <c r="A80" s="5">
        <v>7.9</v>
      </c>
      <c r="B80">
        <v>17320.525143999999</v>
      </c>
      <c r="C80">
        <f t="shared" si="1"/>
        <v>1.4925664889168035</v>
      </c>
    </row>
    <row r="81" spans="1:3" x14ac:dyDescent="0.25">
      <c r="A81" s="5">
        <v>8</v>
      </c>
      <c r="B81">
        <v>18911.995292</v>
      </c>
      <c r="C81">
        <f t="shared" si="1"/>
        <v>1.6297086939751255</v>
      </c>
    </row>
    <row r="82" spans="1:3" x14ac:dyDescent="0.25">
      <c r="A82" s="5">
        <v>8.1</v>
      </c>
      <c r="B82">
        <v>20480.974706000001</v>
      </c>
      <c r="C82">
        <f t="shared" si="1"/>
        <v>1.764912798681382</v>
      </c>
    </row>
    <row r="83" spans="1:3" x14ac:dyDescent="0.25">
      <c r="A83" s="5">
        <v>8.1999999999999993</v>
      </c>
      <c r="B83">
        <v>22021.519835999999</v>
      </c>
      <c r="C83">
        <f t="shared" si="1"/>
        <v>1.8976666278283292</v>
      </c>
    </row>
    <row r="84" spans="1:3" x14ac:dyDescent="0.25">
      <c r="A84" s="5">
        <v>8.3000000000000007</v>
      </c>
      <c r="B84">
        <v>23527.909405999999</v>
      </c>
      <c r="C84">
        <f t="shared" si="1"/>
        <v>2.027477160288695</v>
      </c>
    </row>
    <row r="85" spans="1:3" x14ac:dyDescent="0.25">
      <c r="A85" s="5">
        <v>8.4</v>
      </c>
      <c r="B85">
        <v>24994.559372</v>
      </c>
      <c r="C85">
        <f t="shared" si="1"/>
        <v>2.1538632006669736</v>
      </c>
    </row>
    <row r="86" spans="1:3" x14ac:dyDescent="0.25">
      <c r="A86" s="5">
        <v>8.5</v>
      </c>
      <c r="B86">
        <v>26416.011713</v>
      </c>
      <c r="C86">
        <f t="shared" si="1"/>
        <v>2.2763544133831126</v>
      </c>
    </row>
    <row r="87" spans="1:3" x14ac:dyDescent="0.25">
      <c r="A87" s="5">
        <v>8.6</v>
      </c>
      <c r="B87">
        <v>27786.924470000002</v>
      </c>
      <c r="C87">
        <f t="shared" si="1"/>
        <v>2.3944904643004583</v>
      </c>
    </row>
    <row r="88" spans="1:3" x14ac:dyDescent="0.25">
      <c r="A88" s="5">
        <v>8.6999999999999993</v>
      </c>
      <c r="B88">
        <v>29102.053239000001</v>
      </c>
      <c r="C88">
        <f t="shared" si="1"/>
        <v>2.5078194259168316</v>
      </c>
    </row>
    <row r="89" spans="1:3" x14ac:dyDescent="0.25">
      <c r="A89" s="5">
        <v>8.8000000000000007</v>
      </c>
      <c r="B89">
        <v>30356.25058</v>
      </c>
      <c r="C89">
        <f t="shared" si="1"/>
        <v>2.6158977264361223</v>
      </c>
    </row>
    <row r="90" spans="1:3" x14ac:dyDescent="0.25">
      <c r="A90" s="5">
        <v>8.9</v>
      </c>
      <c r="B90">
        <v>31544.456407000001</v>
      </c>
      <c r="C90">
        <f t="shared" si="1"/>
        <v>2.7182893216430508</v>
      </c>
    </row>
    <row r="91" spans="1:3" x14ac:dyDescent="0.25">
      <c r="A91" s="5">
        <v>9</v>
      </c>
      <c r="B91">
        <v>32661.692228</v>
      </c>
      <c r="C91">
        <f t="shared" si="1"/>
        <v>2.8145651985450688</v>
      </c>
    </row>
    <row r="92" spans="1:3" x14ac:dyDescent="0.25">
      <c r="A92" s="5">
        <v>9.1</v>
      </c>
      <c r="B92">
        <v>33703.051305000001</v>
      </c>
      <c r="C92">
        <f t="shared" si="1"/>
        <v>2.9043025274272685</v>
      </c>
    </row>
    <row r="93" spans="1:3" x14ac:dyDescent="0.25">
      <c r="A93" s="5">
        <v>9.1999999999999993</v>
      </c>
      <c r="B93">
        <v>34663.691048000001</v>
      </c>
      <c r="C93">
        <f t="shared" si="1"/>
        <v>2.9870840064184025</v>
      </c>
    </row>
    <row r="94" spans="1:3" x14ac:dyDescent="0.25">
      <c r="A94" s="5">
        <v>9.3000000000000007</v>
      </c>
      <c r="B94">
        <v>35538.825389999998</v>
      </c>
      <c r="C94">
        <f t="shared" si="1"/>
        <v>3.0624972044196155</v>
      </c>
    </row>
    <row r="95" spans="1:3" x14ac:dyDescent="0.25">
      <c r="A95" s="5">
        <v>9.4</v>
      </c>
      <c r="B95">
        <v>36323.718413000002</v>
      </c>
      <c r="C95">
        <f t="shared" si="1"/>
        <v>3.1301340118359442</v>
      </c>
    </row>
    <row r="96" spans="1:3" x14ac:dyDescent="0.25">
      <c r="A96" s="5">
        <v>9.5</v>
      </c>
      <c r="B96">
        <v>37013.680894999998</v>
      </c>
      <c r="C96">
        <f t="shared" si="1"/>
        <v>3.1895903430199786</v>
      </c>
    </row>
    <row r="97" spans="1:3" x14ac:dyDescent="0.25">
      <c r="A97" s="5">
        <v>9.6</v>
      </c>
      <c r="B97">
        <v>37604.068720000003</v>
      </c>
      <c r="C97">
        <f t="shared" si="1"/>
        <v>3.2404659992563452</v>
      </c>
    </row>
    <row r="98" spans="1:3" x14ac:dyDescent="0.25">
      <c r="A98" s="5">
        <v>9.6999999999999993</v>
      </c>
      <c r="B98">
        <v>38090.278988999999</v>
      </c>
      <c r="C98">
        <f t="shared" si="1"/>
        <v>3.2823643336338111</v>
      </c>
    </row>
    <row r="99" spans="1:3" x14ac:dyDescent="0.25">
      <c r="A99" s="5">
        <v>9.8000000000000007</v>
      </c>
      <c r="B99">
        <v>38467.745158999998</v>
      </c>
      <c r="C99">
        <f t="shared" si="1"/>
        <v>3.3148918321569685</v>
      </c>
    </row>
    <row r="100" spans="1:3" x14ac:dyDescent="0.25">
      <c r="A100" s="5">
        <v>9.9</v>
      </c>
      <c r="B100">
        <v>38731.937833999997</v>
      </c>
      <c r="C100">
        <f t="shared" si="1"/>
        <v>3.3376581819092959</v>
      </c>
    </row>
    <row r="101" spans="1:3" x14ac:dyDescent="0.25">
      <c r="A101" s="5">
        <v>10</v>
      </c>
      <c r="B101">
        <v>38878.358508999998</v>
      </c>
      <c r="C101">
        <f t="shared" si="1"/>
        <v>3.3502757319531113</v>
      </c>
    </row>
    <row r="102" spans="1:3" x14ac:dyDescent="0.25">
      <c r="A102" s="5">
        <v>10.1</v>
      </c>
      <c r="B102">
        <v>38904.284517</v>
      </c>
      <c r="C102">
        <f t="shared" si="1"/>
        <v>3.3525098611385995</v>
      </c>
    </row>
    <row r="103" spans="1:3" x14ac:dyDescent="0.25">
      <c r="A103" s="5">
        <v>10.199999999999999</v>
      </c>
      <c r="B103">
        <v>38806.153161000002</v>
      </c>
      <c r="C103">
        <f t="shared" si="1"/>
        <v>3.3440535601742893</v>
      </c>
    </row>
    <row r="104" spans="1:3" x14ac:dyDescent="0.25">
      <c r="A104" s="5">
        <v>10.3</v>
      </c>
      <c r="B104">
        <v>38580.348268000002</v>
      </c>
      <c r="C104">
        <f t="shared" si="1"/>
        <v>3.3245952115663089</v>
      </c>
    </row>
    <row r="105" spans="1:3" x14ac:dyDescent="0.25">
      <c r="A105" s="5">
        <v>10.4</v>
      </c>
      <c r="B105">
        <v>38223.194412999997</v>
      </c>
      <c r="C105">
        <f t="shared" si="1"/>
        <v>3.2938180918815099</v>
      </c>
    </row>
    <row r="106" spans="1:3" x14ac:dyDescent="0.25">
      <c r="A106" s="5">
        <v>10.5</v>
      </c>
      <c r="B106">
        <v>37731.042290999998</v>
      </c>
      <c r="C106">
        <f t="shared" si="1"/>
        <v>3.2514077285328584</v>
      </c>
    </row>
    <row r="107" spans="1:3" x14ac:dyDescent="0.25">
      <c r="A107" s="5">
        <v>10.6</v>
      </c>
      <c r="B107">
        <v>37100.486828000001</v>
      </c>
      <c r="C107">
        <f t="shared" si="1"/>
        <v>3.1970706951200327</v>
      </c>
    </row>
    <row r="108" spans="1:3" x14ac:dyDescent="0.25">
      <c r="A108" s="5">
        <v>10.7</v>
      </c>
      <c r="B108">
        <v>36328.142492999999</v>
      </c>
      <c r="C108">
        <f t="shared" si="1"/>
        <v>3.1305152493271509</v>
      </c>
    </row>
    <row r="109" spans="1:3" x14ac:dyDescent="0.25">
      <c r="A109" s="5">
        <v>10.8</v>
      </c>
      <c r="B109">
        <v>35410.963177999998</v>
      </c>
      <c r="C109">
        <f t="shared" si="1"/>
        <v>3.0514788980320584</v>
      </c>
    </row>
    <row r="110" spans="1:3" x14ac:dyDescent="0.25">
      <c r="A110" s="5">
        <v>10.9</v>
      </c>
      <c r="B110">
        <v>34346.108550999998</v>
      </c>
      <c r="C110">
        <f t="shared" si="1"/>
        <v>2.9597168805057725</v>
      </c>
    </row>
    <row r="111" spans="1:3" x14ac:dyDescent="0.25">
      <c r="A111" s="5">
        <v>11</v>
      </c>
      <c r="B111">
        <v>33130.839874999998</v>
      </c>
      <c r="C111">
        <f t="shared" si="1"/>
        <v>2.8549931907938451</v>
      </c>
    </row>
    <row r="112" spans="1:3" x14ac:dyDescent="0.25">
      <c r="A112" s="5">
        <v>11.1</v>
      </c>
      <c r="B112">
        <v>31762.365168</v>
      </c>
      <c r="C112">
        <f t="shared" si="1"/>
        <v>2.7370672346454548</v>
      </c>
    </row>
    <row r="113" spans="1:3" x14ac:dyDescent="0.25">
      <c r="A113" s="5">
        <v>11.2</v>
      </c>
      <c r="B113">
        <v>30237.621784999999</v>
      </c>
      <c r="C113">
        <f t="shared" si="1"/>
        <v>2.605675093890889</v>
      </c>
    </row>
    <row r="114" spans="1:3" x14ac:dyDescent="0.25">
      <c r="A114" s="5">
        <v>11.3</v>
      </c>
      <c r="B114">
        <v>28553.220260999999</v>
      </c>
      <c r="C114">
        <f t="shared" si="1"/>
        <v>2.460524687208578</v>
      </c>
    </row>
    <row r="115" spans="1:3" x14ac:dyDescent="0.25">
      <c r="A115" s="5">
        <v>11.4</v>
      </c>
      <c r="B115">
        <v>26706.224469000001</v>
      </c>
      <c r="C115">
        <f t="shared" si="1"/>
        <v>2.3013629989000384</v>
      </c>
    </row>
    <row r="116" spans="1:3" x14ac:dyDescent="0.25">
      <c r="A116" s="5">
        <v>11.5</v>
      </c>
      <c r="B116">
        <v>24693.697091000002</v>
      </c>
      <c r="C116">
        <f t="shared" si="1"/>
        <v>2.1279369106344088</v>
      </c>
    </row>
    <row r="117" spans="1:3" x14ac:dyDescent="0.25">
      <c r="A117" s="5">
        <v>11.6</v>
      </c>
      <c r="B117">
        <v>22512.85396</v>
      </c>
      <c r="C117">
        <f t="shared" si="1"/>
        <v>1.9400065016050625</v>
      </c>
    </row>
    <row r="118" spans="1:3" x14ac:dyDescent="0.25">
      <c r="A118" s="5">
        <v>11.7</v>
      </c>
      <c r="B118">
        <v>20160.800061999998</v>
      </c>
      <c r="C118">
        <f t="shared" si="1"/>
        <v>1.7373222989556383</v>
      </c>
    </row>
    <row r="119" spans="1:3" x14ac:dyDescent="0.25">
      <c r="A119" s="5">
        <v>11.8</v>
      </c>
      <c r="B119">
        <v>17635.463922999999</v>
      </c>
      <c r="C119">
        <f t="shared" si="1"/>
        <v>1.5197057969740198</v>
      </c>
    </row>
    <row r="120" spans="1:3" x14ac:dyDescent="0.25">
      <c r="A120" s="5">
        <v>11.9</v>
      </c>
      <c r="B120">
        <v>14934.880107000001</v>
      </c>
      <c r="C120">
        <f t="shared" si="1"/>
        <v>1.2869876275905141</v>
      </c>
    </row>
    <row r="121" spans="1:3" x14ac:dyDescent="0.25">
      <c r="A121" s="5">
        <v>12</v>
      </c>
      <c r="B121">
        <v>12056.758513999999</v>
      </c>
      <c r="C121">
        <f t="shared" si="1"/>
        <v>1.0389704453731636</v>
      </c>
    </row>
    <row r="122" spans="1:3" x14ac:dyDescent="0.25">
      <c r="A122" s="5">
        <v>12.1</v>
      </c>
      <c r="B122">
        <v>9000.1022310000008</v>
      </c>
      <c r="C122">
        <f t="shared" si="1"/>
        <v>0.7755683430573912</v>
      </c>
    </row>
    <row r="123" spans="1:3" x14ac:dyDescent="0.25">
      <c r="A123" s="5">
        <v>12.2</v>
      </c>
      <c r="B123">
        <v>5724.272027</v>
      </c>
      <c r="C123">
        <f t="shared" si="1"/>
        <v>0.49327930475039555</v>
      </c>
    </row>
    <row r="124" spans="1:3" x14ac:dyDescent="0.25">
      <c r="A124" s="5">
        <v>12.3</v>
      </c>
      <c r="B124">
        <v>2259.1619310000001</v>
      </c>
      <c r="C124">
        <f t="shared" si="1"/>
        <v>0.19467939702828543</v>
      </c>
    </row>
    <row r="125" spans="1:3" x14ac:dyDescent="0.25">
      <c r="A125" s="5">
        <v>12.4</v>
      </c>
      <c r="B125">
        <v>-1397.2732390000001</v>
      </c>
      <c r="C125">
        <f t="shared" si="1"/>
        <v>-0.1204076201531387</v>
      </c>
    </row>
    <row r="126" spans="1:3" x14ac:dyDescent="0.25">
      <c r="A126" s="5">
        <v>12.5</v>
      </c>
      <c r="B126">
        <v>-5238.1462300000003</v>
      </c>
      <c r="C126">
        <f t="shared" si="1"/>
        <v>-0.45138824960236396</v>
      </c>
    </row>
    <row r="127" spans="1:3" x14ac:dyDescent="0.25">
      <c r="A127" s="5">
        <v>12.6</v>
      </c>
      <c r="B127">
        <v>-9261.5835019999995</v>
      </c>
      <c r="C127">
        <f t="shared" si="1"/>
        <v>-0.79810104222957357</v>
      </c>
    </row>
    <row r="128" spans="1:3" x14ac:dyDescent="0.25">
      <c r="A128" s="5">
        <v>12.7</v>
      </c>
      <c r="B128">
        <v>-13461.672231</v>
      </c>
      <c r="C128">
        <f t="shared" si="1"/>
        <v>-1.160036470587771</v>
      </c>
    </row>
    <row r="129" spans="1:3" x14ac:dyDescent="0.25">
      <c r="A129" s="5">
        <v>12.8</v>
      </c>
      <c r="B129">
        <v>-17829.620739000002</v>
      </c>
      <c r="C129">
        <f t="shared" si="1"/>
        <v>-1.5364369269338281</v>
      </c>
    </row>
    <row r="130" spans="1:3" x14ac:dyDescent="0.25">
      <c r="A130" s="5">
        <v>12.9</v>
      </c>
      <c r="B130">
        <v>-22361.579138000001</v>
      </c>
      <c r="C130">
        <f t="shared" si="1"/>
        <v>-1.9269706537853866</v>
      </c>
    </row>
    <row r="131" spans="1:3" x14ac:dyDescent="0.25">
      <c r="A131" s="5">
        <v>13</v>
      </c>
      <c r="B131">
        <v>-27053.476091</v>
      </c>
      <c r="C131">
        <f t="shared" ref="C131:C151" si="2">B131*0.0000861732814974056</f>
        <v>-2.3312868106730753</v>
      </c>
    </row>
    <row r="132" spans="1:3" x14ac:dyDescent="0.25">
      <c r="A132" s="5">
        <v>13.1</v>
      </c>
      <c r="B132">
        <v>-31891.936152999999</v>
      </c>
      <c r="C132">
        <f t="shared" si="2"/>
        <v>-2.7482327916097558</v>
      </c>
    </row>
    <row r="133" spans="1:3" x14ac:dyDescent="0.25">
      <c r="A133" s="5">
        <v>13.2</v>
      </c>
      <c r="B133">
        <v>-36874.340987000003</v>
      </c>
      <c r="C133">
        <f t="shared" si="2"/>
        <v>-3.1775829659040724</v>
      </c>
    </row>
    <row r="134" spans="1:3" x14ac:dyDescent="0.25">
      <c r="A134" s="5">
        <v>13.3</v>
      </c>
      <c r="B134">
        <v>-41989.088730000003</v>
      </c>
      <c r="C134">
        <f t="shared" si="2"/>
        <v>-3.6183375629498316</v>
      </c>
    </row>
    <row r="135" spans="1:3" x14ac:dyDescent="0.25">
      <c r="A135" s="5">
        <v>13.4</v>
      </c>
      <c r="B135">
        <v>-47225.271156000003</v>
      </c>
      <c r="C135">
        <f t="shared" si="2"/>
        <v>-4.0695565851172972</v>
      </c>
    </row>
    <row r="136" spans="1:3" x14ac:dyDescent="0.25">
      <c r="A136" s="5">
        <v>13.5</v>
      </c>
      <c r="B136">
        <v>-52572.569729000003</v>
      </c>
      <c r="C136">
        <f t="shared" si="2"/>
        <v>-4.5303508502991017</v>
      </c>
    </row>
    <row r="137" spans="1:3" x14ac:dyDescent="0.25">
      <c r="A137" s="5">
        <v>13.6</v>
      </c>
      <c r="B137">
        <v>-58022.196097</v>
      </c>
      <c r="C137">
        <f t="shared" si="2"/>
        <v>-4.9999630373644495</v>
      </c>
    </row>
    <row r="138" spans="1:3" x14ac:dyDescent="0.25">
      <c r="A138" s="5">
        <v>13.7</v>
      </c>
      <c r="B138">
        <v>-63566.042152000002</v>
      </c>
      <c r="C138">
        <f t="shared" si="2"/>
        <v>-5.477694444040246</v>
      </c>
    </row>
    <row r="139" spans="1:3" x14ac:dyDescent="0.25">
      <c r="A139" s="5">
        <v>13.8</v>
      </c>
      <c r="B139">
        <v>-69196.720249000005</v>
      </c>
      <c r="C139">
        <f t="shared" si="2"/>
        <v>-5.9629084527143039</v>
      </c>
    </row>
    <row r="140" spans="1:3" x14ac:dyDescent="0.25">
      <c r="A140" s="5">
        <v>13.9</v>
      </c>
      <c r="B140">
        <v>-74897.579761000001</v>
      </c>
      <c r="C140">
        <f t="shared" si="2"/>
        <v>-6.454170224219042</v>
      </c>
    </row>
    <row r="141" spans="1:3" x14ac:dyDescent="0.25">
      <c r="A141" s="5">
        <v>14</v>
      </c>
      <c r="B141">
        <v>-80662.790682000006</v>
      </c>
      <c r="C141">
        <f t="shared" si="2"/>
        <v>-6.9509773678062921</v>
      </c>
    </row>
    <row r="142" spans="1:3" x14ac:dyDescent="0.25">
      <c r="A142" s="5">
        <v>14.1</v>
      </c>
      <c r="B142">
        <v>-86487.414374999993</v>
      </c>
      <c r="C142">
        <f t="shared" si="2"/>
        <v>-7.4529043049196382</v>
      </c>
    </row>
    <row r="143" spans="1:3" x14ac:dyDescent="0.25">
      <c r="A143" s="5">
        <v>14.2</v>
      </c>
      <c r="B143">
        <v>-92367.425029000005</v>
      </c>
      <c r="C143">
        <f t="shared" si="2"/>
        <v>-7.959604118214525</v>
      </c>
    </row>
    <row r="144" spans="1:3" x14ac:dyDescent="0.25">
      <c r="A144" s="5">
        <v>14.3</v>
      </c>
      <c r="B144">
        <v>-98307.729569000003</v>
      </c>
      <c r="C144">
        <f t="shared" si="2"/>
        <v>-8.4714996535202616</v>
      </c>
    </row>
    <row r="145" spans="1:3" x14ac:dyDescent="0.25">
      <c r="A145" s="5">
        <v>14.4</v>
      </c>
      <c r="B145">
        <v>-104303.210148</v>
      </c>
      <c r="C145">
        <f t="shared" si="2"/>
        <v>-8.9881498891666567</v>
      </c>
    </row>
    <row r="146" spans="1:3" x14ac:dyDescent="0.25">
      <c r="A146" s="5">
        <v>14.5</v>
      </c>
      <c r="B146">
        <v>-110348.72519899999</v>
      </c>
      <c r="C146">
        <f t="shared" si="2"/>
        <v>-9.5091117594532815</v>
      </c>
    </row>
    <row r="147" spans="1:3" x14ac:dyDescent="0.25">
      <c r="A147" s="5">
        <v>14.6</v>
      </c>
      <c r="B147">
        <v>-116439.124511</v>
      </c>
      <c r="C147">
        <f t="shared" si="2"/>
        <v>-10.033941453797864</v>
      </c>
    </row>
    <row r="148" spans="1:3" x14ac:dyDescent="0.25">
      <c r="A148" s="5">
        <v>14.7</v>
      </c>
      <c r="B148">
        <v>-122569.250038</v>
      </c>
      <c r="C148">
        <f t="shared" si="2"/>
        <v>-10.562194486450466</v>
      </c>
    </row>
    <row r="149" spans="1:3" x14ac:dyDescent="0.25">
      <c r="A149" s="5">
        <v>14.8</v>
      </c>
      <c r="B149">
        <v>-128733.945785</v>
      </c>
      <c r="C149">
        <f t="shared" si="2"/>
        <v>-11.093426548402556</v>
      </c>
    </row>
    <row r="150" spans="1:3" x14ac:dyDescent="0.25">
      <c r="A150" s="5">
        <v>14.9</v>
      </c>
      <c r="B150">
        <v>-134928.05960099999</v>
      </c>
      <c r="C150">
        <f t="shared" si="2"/>
        <v>-11.627193661895692</v>
      </c>
    </row>
    <row r="151" spans="1:3" x14ac:dyDescent="0.25">
      <c r="A151" s="5">
        <v>15</v>
      </c>
      <c r="B151">
        <v>-141146.444823</v>
      </c>
      <c r="C151">
        <f t="shared" si="2"/>
        <v>-12.163052322090406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7659A-A58C-40C4-B6DC-3DDD1DE39A6C}">
  <dimension ref="A1:O101"/>
  <sheetViews>
    <sheetView topLeftCell="D1" workbookViewId="0">
      <selection activeCell="O4" sqref="O4"/>
    </sheetView>
  </sheetViews>
  <sheetFormatPr defaultRowHeight="15" x14ac:dyDescent="0.25"/>
  <cols>
    <col min="2" max="2" width="23.7109375" style="1" customWidth="1"/>
    <col min="7" max="7" width="17.85546875" bestFit="1" customWidth="1"/>
    <col min="15" max="15" width="17.85546875" bestFit="1" customWidth="1"/>
  </cols>
  <sheetData>
    <row r="1" spans="1:15" x14ac:dyDescent="0.25">
      <c r="A1" t="s">
        <v>4</v>
      </c>
      <c r="B1" s="4">
        <v>3070923.3861500002</v>
      </c>
      <c r="K1" t="s">
        <v>0</v>
      </c>
    </row>
    <row r="2" spans="1:15" x14ac:dyDescent="0.25">
      <c r="A2" t="s">
        <v>5</v>
      </c>
      <c r="B2" s="4">
        <v>-2.0165128993199999</v>
      </c>
      <c r="F2" t="s">
        <v>22</v>
      </c>
      <c r="G2" s="4">
        <f>B1*EXP(B2*K2+B4*K2^2+B3/K2+B5/K2^2+B6*SIN(B7*K2+B8))</f>
        <v>757112.30832758523</v>
      </c>
      <c r="K2">
        <v>0.52917700000000001</v>
      </c>
      <c r="N2" t="s">
        <v>16</v>
      </c>
      <c r="O2" s="4">
        <f>B10 / K2^6 * (1 - EXP(-B9 * K2) * ((1 + B9 * K2 + (B9 * K2)^2 / FACT(2) + (B9 * K2)^3 / FACT(3) + (B9 * K2)^4 / FACT(4) + (B9 * K2)^5 / FACT(5) + (B9 * K2)^6 / FACT(6))))</f>
        <v>6.402637853056151E-4</v>
      </c>
    </row>
    <row r="3" spans="1:15" x14ac:dyDescent="0.25">
      <c r="A3" t="s">
        <v>6</v>
      </c>
      <c r="B3" s="4">
        <v>-0.431646276045</v>
      </c>
      <c r="K3">
        <v>0.2</v>
      </c>
      <c r="N3" t="s">
        <v>17</v>
      </c>
      <c r="O3" s="2">
        <f>B11 / K2^8 * (1 - EXP(-B9 * K2) * ((1 + B9 * K2 + (B9 * K2)^2 / FACT(2) + (B9 * K2)^3 / FACT(3) + (B9 * K2)^4 / FACT(4) + (B9 * K2)^5 / FACT(5) + (B9 * K2)^6 / FACT(6) + (B9 * K2)^7 / FACT(7) + (B9 * K2)^8 / FACT(8))))</f>
        <v>3.4630674853767892E-5</v>
      </c>
    </row>
    <row r="4" spans="1:15" x14ac:dyDescent="0.25">
      <c r="A4" t="s">
        <v>7</v>
      </c>
      <c r="B4" s="4">
        <v>-4.5952126512499997E-2</v>
      </c>
      <c r="K4">
        <v>0.3</v>
      </c>
      <c r="N4" t="s">
        <v>18</v>
      </c>
      <c r="O4" s="4">
        <f>B12 / K2^10 * (1 - EXP(-B9 * K2) * ((1+B9 * K2 + (B9 * K2)^2 / FACT(2) + (B9 * K2)^3 / FACT(3) + (B9 * K2)^4 / FACT(4) + (B9 * K2)^5 / FACT(5) + (B9 * K2)^6 / FACT(6) + (B9 * K2)^7 / FACT(7) + (B9 * K2)^8 / FACT(8) + (B9 * K2)^9 / FACT(9) + (B9 * K2)^10 / FACT(10))))</f>
        <v>0</v>
      </c>
    </row>
    <row r="5" spans="1:15" x14ac:dyDescent="0.25">
      <c r="A5" t="s">
        <v>8</v>
      </c>
      <c r="B5" s="3">
        <v>0.13853904598</v>
      </c>
      <c r="K5">
        <v>0.4</v>
      </c>
      <c r="N5" t="s">
        <v>19</v>
      </c>
    </row>
    <row r="6" spans="1:15" x14ac:dyDescent="0.25">
      <c r="A6" t="s">
        <v>9</v>
      </c>
      <c r="B6" s="4">
        <v>1.6712732376800001E-3</v>
      </c>
      <c r="K6">
        <v>0.5</v>
      </c>
    </row>
    <row r="7" spans="1:15" x14ac:dyDescent="0.25">
      <c r="A7" t="s">
        <v>10</v>
      </c>
      <c r="B7" s="4">
        <v>1.78284243205</v>
      </c>
      <c r="K7">
        <v>0.6</v>
      </c>
    </row>
    <row r="8" spans="1:15" x14ac:dyDescent="0.25">
      <c r="A8" t="s">
        <v>11</v>
      </c>
      <c r="B8" s="4">
        <v>1.76635702255</v>
      </c>
      <c r="K8">
        <v>0.7</v>
      </c>
    </row>
    <row r="9" spans="1:15" x14ac:dyDescent="0.25">
      <c r="A9" t="s">
        <v>15</v>
      </c>
      <c r="B9" s="4">
        <v>0.203625105759</v>
      </c>
      <c r="K9">
        <v>0.8</v>
      </c>
    </row>
    <row r="10" spans="1:15" x14ac:dyDescent="0.25">
      <c r="A10" t="s">
        <v>16</v>
      </c>
      <c r="B10" s="2">
        <v>461621.37809999997</v>
      </c>
      <c r="K10">
        <v>0.9</v>
      </c>
    </row>
    <row r="11" spans="1:15" x14ac:dyDescent="0.25">
      <c r="A11" t="s">
        <v>17</v>
      </c>
      <c r="B11" s="2">
        <v>44605657.810000002</v>
      </c>
      <c r="K11">
        <v>1</v>
      </c>
    </row>
    <row r="12" spans="1:15" x14ac:dyDescent="0.25">
      <c r="A12" t="s">
        <v>18</v>
      </c>
      <c r="B12" s="2">
        <v>580335287.29999995</v>
      </c>
      <c r="K12">
        <v>1.1000000000000001</v>
      </c>
    </row>
    <row r="13" spans="1:15" x14ac:dyDescent="0.25">
      <c r="A13" t="s">
        <v>19</v>
      </c>
      <c r="B13" s="2">
        <v>10316776970</v>
      </c>
      <c r="K13">
        <v>1.2</v>
      </c>
    </row>
    <row r="14" spans="1:15" x14ac:dyDescent="0.25">
      <c r="A14" t="s">
        <v>20</v>
      </c>
      <c r="B14" s="2">
        <v>241571676600</v>
      </c>
      <c r="K14">
        <v>1.3</v>
      </c>
    </row>
    <row r="15" spans="1:15" x14ac:dyDescent="0.25">
      <c r="A15" t="s">
        <v>21</v>
      </c>
      <c r="B15" s="2">
        <v>7191492488000</v>
      </c>
      <c r="K15">
        <v>1.4</v>
      </c>
    </row>
    <row r="16" spans="1:15" x14ac:dyDescent="0.25">
      <c r="K16">
        <v>1.5</v>
      </c>
    </row>
    <row r="17" spans="11:11" x14ac:dyDescent="0.25">
      <c r="K17">
        <v>1.6</v>
      </c>
    </row>
    <row r="18" spans="11:11" x14ac:dyDescent="0.25">
      <c r="K18">
        <v>1.7</v>
      </c>
    </row>
    <row r="19" spans="11:11" x14ac:dyDescent="0.25">
      <c r="K19">
        <v>1.8</v>
      </c>
    </row>
    <row r="20" spans="11:11" x14ac:dyDescent="0.25">
      <c r="K20">
        <v>1.9</v>
      </c>
    </row>
    <row r="21" spans="11:11" x14ac:dyDescent="0.25">
      <c r="K21">
        <v>2</v>
      </c>
    </row>
    <row r="22" spans="11:11" x14ac:dyDescent="0.25">
      <c r="K22">
        <v>2.1</v>
      </c>
    </row>
    <row r="23" spans="11:11" x14ac:dyDescent="0.25">
      <c r="K23">
        <v>2.2000000000000002</v>
      </c>
    </row>
    <row r="24" spans="11:11" x14ac:dyDescent="0.25">
      <c r="K24">
        <v>2.2999999999999998</v>
      </c>
    </row>
    <row r="25" spans="11:11" x14ac:dyDescent="0.25">
      <c r="K25">
        <v>2.4</v>
      </c>
    </row>
    <row r="26" spans="11:11" x14ac:dyDescent="0.25">
      <c r="K26">
        <v>2.5</v>
      </c>
    </row>
    <row r="27" spans="11:11" x14ac:dyDescent="0.25">
      <c r="K27">
        <v>2.6</v>
      </c>
    </row>
    <row r="28" spans="11:11" x14ac:dyDescent="0.25">
      <c r="K28">
        <v>2.7</v>
      </c>
    </row>
    <row r="29" spans="11:11" x14ac:dyDescent="0.25">
      <c r="K29">
        <v>2.8</v>
      </c>
    </row>
    <row r="30" spans="11:11" x14ac:dyDescent="0.25">
      <c r="K30">
        <v>2.9</v>
      </c>
    </row>
    <row r="31" spans="11:11" x14ac:dyDescent="0.25">
      <c r="K31">
        <v>3</v>
      </c>
    </row>
    <row r="32" spans="11:11" x14ac:dyDescent="0.25">
      <c r="K32">
        <v>3.1</v>
      </c>
    </row>
    <row r="33" spans="11:11" x14ac:dyDescent="0.25">
      <c r="K33">
        <v>3.2</v>
      </c>
    </row>
    <row r="34" spans="11:11" x14ac:dyDescent="0.25">
      <c r="K34">
        <v>3.3</v>
      </c>
    </row>
    <row r="35" spans="11:11" x14ac:dyDescent="0.25">
      <c r="K35">
        <v>3.4</v>
      </c>
    </row>
    <row r="36" spans="11:11" x14ac:dyDescent="0.25">
      <c r="K36">
        <v>3.5</v>
      </c>
    </row>
    <row r="37" spans="11:11" x14ac:dyDescent="0.25">
      <c r="K37">
        <v>3.6</v>
      </c>
    </row>
    <row r="38" spans="11:11" x14ac:dyDescent="0.25">
      <c r="K38">
        <v>3.7</v>
      </c>
    </row>
    <row r="39" spans="11:11" x14ac:dyDescent="0.25">
      <c r="K39">
        <v>3.8</v>
      </c>
    </row>
    <row r="40" spans="11:11" x14ac:dyDescent="0.25">
      <c r="K40">
        <v>3.9</v>
      </c>
    </row>
    <row r="41" spans="11:11" x14ac:dyDescent="0.25">
      <c r="K41">
        <v>4</v>
      </c>
    </row>
    <row r="42" spans="11:11" x14ac:dyDescent="0.25">
      <c r="K42">
        <v>4.0999999999999996</v>
      </c>
    </row>
    <row r="43" spans="11:11" x14ac:dyDescent="0.25">
      <c r="K43">
        <v>4.2</v>
      </c>
    </row>
    <row r="44" spans="11:11" x14ac:dyDescent="0.25">
      <c r="K44">
        <v>4.3</v>
      </c>
    </row>
    <row r="45" spans="11:11" x14ac:dyDescent="0.25">
      <c r="K45">
        <v>4.4000000000000004</v>
      </c>
    </row>
    <row r="46" spans="11:11" x14ac:dyDescent="0.25">
      <c r="K46">
        <v>4.5</v>
      </c>
    </row>
    <row r="47" spans="11:11" x14ac:dyDescent="0.25">
      <c r="K47">
        <v>4.5999999999999996</v>
      </c>
    </row>
    <row r="48" spans="11:11" x14ac:dyDescent="0.25">
      <c r="K48">
        <v>4.7</v>
      </c>
    </row>
    <row r="49" spans="11:11" x14ac:dyDescent="0.25">
      <c r="K49">
        <v>4.8</v>
      </c>
    </row>
    <row r="50" spans="11:11" x14ac:dyDescent="0.25">
      <c r="K50">
        <v>4.9000000000000004</v>
      </c>
    </row>
    <row r="51" spans="11:11" x14ac:dyDescent="0.25">
      <c r="K51">
        <v>5</v>
      </c>
    </row>
    <row r="52" spans="11:11" x14ac:dyDescent="0.25">
      <c r="K52">
        <v>5.0999999999999996</v>
      </c>
    </row>
    <row r="53" spans="11:11" x14ac:dyDescent="0.25">
      <c r="K53">
        <v>5.2</v>
      </c>
    </row>
    <row r="54" spans="11:11" x14ac:dyDescent="0.25">
      <c r="K54">
        <v>5.3</v>
      </c>
    </row>
    <row r="55" spans="11:11" x14ac:dyDescent="0.25">
      <c r="K55">
        <v>5.4</v>
      </c>
    </row>
    <row r="56" spans="11:11" x14ac:dyDescent="0.25">
      <c r="K56">
        <v>5.5</v>
      </c>
    </row>
    <row r="57" spans="11:11" x14ac:dyDescent="0.25">
      <c r="K57">
        <v>5.6</v>
      </c>
    </row>
    <row r="58" spans="11:11" x14ac:dyDescent="0.25">
      <c r="K58">
        <v>5.7</v>
      </c>
    </row>
    <row r="59" spans="11:11" x14ac:dyDescent="0.25">
      <c r="K59">
        <v>5.8</v>
      </c>
    </row>
    <row r="60" spans="11:11" x14ac:dyDescent="0.25">
      <c r="K60">
        <v>5.9</v>
      </c>
    </row>
    <row r="61" spans="11:11" x14ac:dyDescent="0.25">
      <c r="K61">
        <v>6</v>
      </c>
    </row>
    <row r="62" spans="11:11" x14ac:dyDescent="0.25">
      <c r="K62">
        <v>6.1</v>
      </c>
    </row>
    <row r="63" spans="11:11" x14ac:dyDescent="0.25">
      <c r="K63">
        <v>6.2</v>
      </c>
    </row>
    <row r="64" spans="11:11" x14ac:dyDescent="0.25">
      <c r="K64">
        <v>6.3</v>
      </c>
    </row>
    <row r="65" spans="11:11" x14ac:dyDescent="0.25">
      <c r="K65">
        <v>6.4</v>
      </c>
    </row>
    <row r="66" spans="11:11" x14ac:dyDescent="0.25">
      <c r="K66">
        <v>6.5</v>
      </c>
    </row>
    <row r="67" spans="11:11" x14ac:dyDescent="0.25">
      <c r="K67">
        <v>6.6</v>
      </c>
    </row>
    <row r="68" spans="11:11" x14ac:dyDescent="0.25">
      <c r="K68">
        <v>6.7</v>
      </c>
    </row>
    <row r="69" spans="11:11" x14ac:dyDescent="0.25">
      <c r="K69">
        <v>6.8</v>
      </c>
    </row>
    <row r="70" spans="11:11" x14ac:dyDescent="0.25">
      <c r="K70">
        <v>6.9</v>
      </c>
    </row>
    <row r="71" spans="11:11" x14ac:dyDescent="0.25">
      <c r="K71">
        <v>7</v>
      </c>
    </row>
    <row r="72" spans="11:11" x14ac:dyDescent="0.25">
      <c r="K72">
        <v>7.1</v>
      </c>
    </row>
    <row r="73" spans="11:11" x14ac:dyDescent="0.25">
      <c r="K73">
        <v>7.2</v>
      </c>
    </row>
    <row r="74" spans="11:11" x14ac:dyDescent="0.25">
      <c r="K74">
        <v>7.3</v>
      </c>
    </row>
    <row r="75" spans="11:11" x14ac:dyDescent="0.25">
      <c r="K75">
        <v>7.4</v>
      </c>
    </row>
    <row r="76" spans="11:11" x14ac:dyDescent="0.25">
      <c r="K76">
        <v>7.5</v>
      </c>
    </row>
    <row r="77" spans="11:11" x14ac:dyDescent="0.25">
      <c r="K77">
        <v>7.6</v>
      </c>
    </row>
    <row r="78" spans="11:11" x14ac:dyDescent="0.25">
      <c r="K78">
        <v>7.7</v>
      </c>
    </row>
    <row r="79" spans="11:11" x14ac:dyDescent="0.25">
      <c r="K79">
        <v>7.8</v>
      </c>
    </row>
    <row r="80" spans="11:11" x14ac:dyDescent="0.25">
      <c r="K80">
        <v>7.9</v>
      </c>
    </row>
    <row r="81" spans="11:11" x14ac:dyDescent="0.25">
      <c r="K81">
        <v>8</v>
      </c>
    </row>
    <row r="82" spans="11:11" x14ac:dyDescent="0.25">
      <c r="K82">
        <v>8.1</v>
      </c>
    </row>
    <row r="83" spans="11:11" x14ac:dyDescent="0.25">
      <c r="K83">
        <v>8.1999999999999993</v>
      </c>
    </row>
    <row r="84" spans="11:11" x14ac:dyDescent="0.25">
      <c r="K84">
        <v>8.3000000000000007</v>
      </c>
    </row>
    <row r="85" spans="11:11" x14ac:dyDescent="0.25">
      <c r="K85">
        <v>8.4</v>
      </c>
    </row>
    <row r="86" spans="11:11" x14ac:dyDescent="0.25">
      <c r="K86">
        <v>8.5</v>
      </c>
    </row>
    <row r="87" spans="11:11" x14ac:dyDescent="0.25">
      <c r="K87">
        <v>8.6</v>
      </c>
    </row>
    <row r="88" spans="11:11" x14ac:dyDescent="0.25">
      <c r="K88">
        <v>8.6999999999999993</v>
      </c>
    </row>
    <row r="89" spans="11:11" x14ac:dyDescent="0.25">
      <c r="K89">
        <v>8.8000000000000007</v>
      </c>
    </row>
    <row r="90" spans="11:11" x14ac:dyDescent="0.25">
      <c r="K90">
        <v>8.9</v>
      </c>
    </row>
    <row r="91" spans="11:11" x14ac:dyDescent="0.25">
      <c r="K91">
        <v>9</v>
      </c>
    </row>
    <row r="92" spans="11:11" x14ac:dyDescent="0.25">
      <c r="K92">
        <v>9.1</v>
      </c>
    </row>
    <row r="93" spans="11:11" x14ac:dyDescent="0.25">
      <c r="K93">
        <v>9.1999999999999993</v>
      </c>
    </row>
    <row r="94" spans="11:11" x14ac:dyDescent="0.25">
      <c r="K94">
        <v>9.3000000000000007</v>
      </c>
    </row>
    <row r="95" spans="11:11" x14ac:dyDescent="0.25">
      <c r="K95">
        <v>9.4</v>
      </c>
    </row>
    <row r="96" spans="11:11" x14ac:dyDescent="0.25">
      <c r="K96">
        <v>9.5</v>
      </c>
    </row>
    <row r="97" spans="11:11" x14ac:dyDescent="0.25">
      <c r="K97">
        <v>9.6</v>
      </c>
    </row>
    <row r="98" spans="11:11" x14ac:dyDescent="0.25">
      <c r="K98">
        <v>9.6999999999999993</v>
      </c>
    </row>
    <row r="99" spans="11:11" x14ac:dyDescent="0.25">
      <c r="K99">
        <v>9.8000000000000007</v>
      </c>
    </row>
    <row r="100" spans="11:11" x14ac:dyDescent="0.25">
      <c r="K100">
        <v>9.9</v>
      </c>
    </row>
    <row r="101" spans="11:11" x14ac:dyDescent="0.25">
      <c r="K101">
        <v>10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Лист4</vt:lpstr>
      <vt:lpstr>Лист5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sanik</dc:creator>
  <cp:lastModifiedBy>sanik</cp:lastModifiedBy>
  <dcterms:created xsi:type="dcterms:W3CDTF">2024-10-31T13:22:02Z</dcterms:created>
  <dcterms:modified xsi:type="dcterms:W3CDTF">2024-11-03T20:43:17Z</dcterms:modified>
</cp:coreProperties>
</file>