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Nordic_case_study/"/>
    </mc:Choice>
  </mc:AlternateContent>
  <xr:revisionPtr revIDLastSave="0" documentId="13_ncr:1_{F669A57C-A1D5-F44D-B583-0D8C5AA85863}" xr6:coauthVersionLast="47" xr6:coauthVersionMax="47" xr10:uidLastSave="{00000000-0000-0000-0000-000000000000}"/>
  <bookViews>
    <workbookView xWindow="0" yWindow="500" windowWidth="38400" windowHeight="22340" xr2:uid="{C762C8DE-9A4E-C342-80CA-38E28E725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/>
  <c r="F3" i="1"/>
  <c r="H3" i="1" s="1"/>
  <c r="AB6" i="1"/>
  <c r="AA6" i="1"/>
  <c r="Y6" i="1"/>
  <c r="X6" i="1"/>
  <c r="P6" i="1"/>
  <c r="O6" i="1"/>
  <c r="S6" i="1"/>
  <c r="R6" i="1"/>
  <c r="V3" i="1"/>
  <c r="V6" i="1" s="1"/>
  <c r="U3" i="1"/>
  <c r="U6" i="1" s="1"/>
</calcChain>
</file>

<file path=xl/sharedStrings.xml><?xml version="1.0" encoding="utf-8"?>
<sst xmlns="http://schemas.openxmlformats.org/spreadsheetml/2006/main" count="32" uniqueCount="18">
  <si>
    <t xml:space="preserve">TRANSMISSION EXPANSION BUDGET </t>
  </si>
  <si>
    <t>SMALL</t>
  </si>
  <si>
    <t>LARGE</t>
  </si>
  <si>
    <t>INCENTIVES</t>
  </si>
  <si>
    <t>CARBON TAX</t>
  </si>
  <si>
    <t>COAL</t>
  </si>
  <si>
    <t>NUCLEAR</t>
  </si>
  <si>
    <t>GAS_OCT</t>
  </si>
  <si>
    <t>GAS CCT</t>
  </si>
  <si>
    <t>CO2 emissions T/MWh</t>
  </si>
  <si>
    <t>HIGH TAX /T</t>
  </si>
  <si>
    <t>LOW TAX /T</t>
  </si>
  <si>
    <t>EUR/MWh</t>
  </si>
  <si>
    <t>BIOMASS</t>
  </si>
  <si>
    <t>TAX</t>
  </si>
  <si>
    <t xml:space="preserve"> EUR/T</t>
  </si>
  <si>
    <t>EUR/T</t>
  </si>
  <si>
    <t>GENERATION EXPANSION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</si>
</sst>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B318-8742-3F49-973D-1B0DF04810E9}">
  <dimension ref="B1:AB22"/>
  <sheetViews>
    <sheetView tabSelected="1" workbookViewId="0">
      <selection activeCell="D14" sqref="D14"/>
    </sheetView>
  </sheetViews>
  <sheetFormatPr baseColWidth="10" defaultRowHeight="16" x14ac:dyDescent="0.2"/>
  <cols>
    <col min="2" max="2" width="15.33203125" bestFit="1" customWidth="1"/>
    <col min="3" max="3" width="11.1640625" bestFit="1" customWidth="1"/>
    <col min="4" max="4" width="17" bestFit="1" customWidth="1"/>
    <col min="6" max="6" width="18.1640625" bestFit="1" customWidth="1"/>
    <col min="8" max="8" width="17" bestFit="1" customWidth="1"/>
    <col min="12" max="13" width="14" customWidth="1"/>
    <col min="14" max="14" width="21.1640625" customWidth="1"/>
  </cols>
  <sheetData>
    <row r="1" spans="2:28" x14ac:dyDescent="0.2">
      <c r="B1" s="8" t="s">
        <v>0</v>
      </c>
      <c r="C1" s="8"/>
      <c r="D1" s="8"/>
      <c r="F1" s="8" t="s">
        <v>17</v>
      </c>
      <c r="G1" s="8"/>
      <c r="H1" s="8"/>
      <c r="J1" s="8" t="s">
        <v>3</v>
      </c>
      <c r="K1" s="8"/>
      <c r="L1" s="8"/>
      <c r="M1" s="2"/>
      <c r="O1" s="8" t="s">
        <v>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x14ac:dyDescent="0.2">
      <c r="B2" t="s">
        <v>1</v>
      </c>
      <c r="D2" t="s">
        <v>2</v>
      </c>
      <c r="F2" t="s">
        <v>1</v>
      </c>
      <c r="H2" t="s">
        <v>2</v>
      </c>
      <c r="J2" t="s">
        <v>1</v>
      </c>
      <c r="L2" t="s">
        <v>2</v>
      </c>
    </row>
    <row r="3" spans="2:28" x14ac:dyDescent="0.2">
      <c r="B3" s="5">
        <f xml:space="preserve"> 25000000000/10/4/365</f>
        <v>1712328.7671232878</v>
      </c>
      <c r="D3" s="5">
        <f>B3*2</f>
        <v>3424657.5342465756</v>
      </c>
      <c r="F3" s="5">
        <f>3000000000/365</f>
        <v>8219178.0821917811</v>
      </c>
      <c r="H3" s="5">
        <f>F3*2</f>
        <v>16438356.164383562</v>
      </c>
      <c r="J3" s="4">
        <v>0.05</v>
      </c>
      <c r="L3" s="4">
        <v>0.2</v>
      </c>
      <c r="M3" s="4"/>
      <c r="N3" s="1" t="s">
        <v>9</v>
      </c>
      <c r="O3">
        <v>0</v>
      </c>
      <c r="P3">
        <v>0</v>
      </c>
      <c r="R3">
        <v>0.98883140000000003</v>
      </c>
      <c r="S3">
        <v>0.98883140000000003</v>
      </c>
      <c r="U3">
        <f>0.7*X3</f>
        <v>0.35</v>
      </c>
      <c r="V3">
        <f>0.7*Y3</f>
        <v>0.35</v>
      </c>
      <c r="X3">
        <v>0.5</v>
      </c>
      <c r="Y3">
        <v>0.5</v>
      </c>
      <c r="AA3">
        <v>0.23</v>
      </c>
      <c r="AB3">
        <v>0.23</v>
      </c>
    </row>
    <row r="4" spans="2:28" x14ac:dyDescent="0.2">
      <c r="O4" s="7" t="s">
        <v>6</v>
      </c>
      <c r="P4" s="7"/>
      <c r="R4" s="7" t="s">
        <v>5</v>
      </c>
      <c r="S4" s="7"/>
      <c r="U4" s="7" t="s">
        <v>8</v>
      </c>
      <c r="V4" s="7"/>
      <c r="X4" s="7" t="s">
        <v>7</v>
      </c>
      <c r="Y4" s="7"/>
      <c r="AA4" s="7" t="s">
        <v>13</v>
      </c>
      <c r="AB4" s="7"/>
    </row>
    <row r="5" spans="2:28" x14ac:dyDescent="0.2">
      <c r="N5" s="1" t="s">
        <v>14</v>
      </c>
      <c r="O5" s="3" t="s">
        <v>1</v>
      </c>
      <c r="P5" s="3" t="s">
        <v>2</v>
      </c>
      <c r="R5" s="3" t="s">
        <v>1</v>
      </c>
      <c r="S5" s="3" t="s">
        <v>2</v>
      </c>
      <c r="T5" s="3"/>
      <c r="U5" s="3" t="s">
        <v>1</v>
      </c>
      <c r="V5" s="3" t="s">
        <v>2</v>
      </c>
      <c r="W5" s="3"/>
      <c r="X5" s="3" t="s">
        <v>1</v>
      </c>
      <c r="Y5" s="3" t="s">
        <v>2</v>
      </c>
      <c r="AA5" s="3" t="s">
        <v>1</v>
      </c>
      <c r="AB5" s="3" t="s">
        <v>2</v>
      </c>
    </row>
    <row r="6" spans="2:28" x14ac:dyDescent="0.2">
      <c r="N6" s="1" t="s">
        <v>12</v>
      </c>
      <c r="O6" s="5">
        <f>ROUND(R11*O3,  0)</f>
        <v>0</v>
      </c>
      <c r="P6" s="5">
        <f>ROUND(R10*P3, 0)</f>
        <v>0</v>
      </c>
      <c r="R6" s="5">
        <f>ROUND($R$11*R3,0)</f>
        <v>8</v>
      </c>
      <c r="S6" s="5">
        <f>ROUND(R10*S3, 0)</f>
        <v>70</v>
      </c>
      <c r="U6" s="5">
        <f>ROUND(R11*U3, 0)</f>
        <v>3</v>
      </c>
      <c r="V6" s="5">
        <f>ROUND(R10*V3, 0)</f>
        <v>25</v>
      </c>
      <c r="X6" s="5">
        <f>ROUND(R11*X3, 0)</f>
        <v>4</v>
      </c>
      <c r="Y6" s="5">
        <f>ROUND(R10*Y3, 0)</f>
        <v>36</v>
      </c>
      <c r="AA6" s="5">
        <f>ROUND(R11*AA3, 0)</f>
        <v>2</v>
      </c>
      <c r="AB6" s="5">
        <f>ROUND(R10*AB3,0)</f>
        <v>16</v>
      </c>
    </row>
    <row r="10" spans="2:28" x14ac:dyDescent="0.2">
      <c r="Q10" t="s">
        <v>10</v>
      </c>
      <c r="R10">
        <v>71</v>
      </c>
      <c r="S10" t="s">
        <v>15</v>
      </c>
    </row>
    <row r="11" spans="2:28" x14ac:dyDescent="0.2">
      <c r="Q11" t="s">
        <v>11</v>
      </c>
      <c r="R11">
        <v>8</v>
      </c>
      <c r="S11" t="s">
        <v>16</v>
      </c>
    </row>
    <row r="13" spans="2:28" x14ac:dyDescent="0.2">
      <c r="F13" s="6"/>
    </row>
    <row r="19" spans="4:6" x14ac:dyDescent="0.2">
      <c r="F19" s="6"/>
    </row>
    <row r="20" spans="4:6" x14ac:dyDescent="0.2">
      <c r="D20" s="5"/>
    </row>
    <row r="22" spans="4:6" x14ac:dyDescent="0.2">
      <c r="D22" s="5"/>
    </row>
  </sheetData>
  <mergeCells count="9">
    <mergeCell ref="AA4:AB4"/>
    <mergeCell ref="O1:AB1"/>
    <mergeCell ref="J1:L1"/>
    <mergeCell ref="B1:D1"/>
    <mergeCell ref="R4:S4"/>
    <mergeCell ref="O4:P4"/>
    <mergeCell ref="X4:Y4"/>
    <mergeCell ref="U4:V4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2022-07-19T12:12:15Z</dcterms:created>
  <dcterms:modified xsi:type="dcterms:W3CDTF">2023-01-16T10:29:04Z</dcterms:modified>
</cp:coreProperties>
</file>