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TSEP/illustrative example/2022 data/optimisation_results/"/>
    </mc:Choice>
  </mc:AlternateContent>
  <xr:revisionPtr revIDLastSave="0" documentId="13_ncr:1_{E8486330-C2ED-414F-B197-6B6319E5860F}" xr6:coauthVersionLast="47" xr6:coauthVersionMax="47" xr10:uidLastSave="{00000000-0000-0000-0000-000000000000}"/>
  <bookViews>
    <workbookView xWindow="33600" yWindow="-780" windowWidth="38400" windowHeight="23540" activeTab="1" xr2:uid="{4D1FE4D9-21A8-AC4D-A00E-68C4E3558728}"/>
  </bookViews>
  <sheets>
    <sheet name="data" sheetId="1" r:id="rId1"/>
    <sheet name="pairwise 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1" i="2" l="1"/>
  <c r="Y61" i="2"/>
  <c r="Z61" i="2"/>
  <c r="AA61" i="2"/>
  <c r="X62" i="2"/>
  <c r="Y62" i="2"/>
  <c r="Z62" i="2"/>
  <c r="AA62" i="2"/>
  <c r="Y60" i="2"/>
  <c r="Z60" i="2"/>
  <c r="AA60" i="2"/>
  <c r="X60" i="2"/>
  <c r="Q61" i="2"/>
  <c r="R61" i="2"/>
  <c r="S61" i="2"/>
  <c r="T61" i="2"/>
  <c r="Q62" i="2"/>
  <c r="R62" i="2"/>
  <c r="S62" i="2"/>
  <c r="T62" i="2"/>
  <c r="R60" i="2"/>
  <c r="S60" i="2"/>
  <c r="T60" i="2"/>
  <c r="Q60" i="2"/>
  <c r="X42" i="2"/>
  <c r="Y42" i="2"/>
  <c r="Z42" i="2"/>
  <c r="AA42" i="2"/>
  <c r="X43" i="2"/>
  <c r="Y43" i="2"/>
  <c r="Z43" i="2"/>
  <c r="AA43" i="2"/>
  <c r="Y41" i="2"/>
  <c r="Z41" i="2"/>
  <c r="AA41" i="2"/>
  <c r="X41" i="2"/>
  <c r="Q42" i="2"/>
  <c r="R42" i="2"/>
  <c r="S42" i="2"/>
  <c r="T42" i="2"/>
  <c r="Q43" i="2"/>
  <c r="R43" i="2"/>
  <c r="S43" i="2"/>
  <c r="T43" i="2"/>
  <c r="R41" i="2"/>
  <c r="S41" i="2"/>
  <c r="T41" i="2"/>
  <c r="Q41" i="2"/>
  <c r="J61" i="2"/>
  <c r="K61" i="2"/>
  <c r="L61" i="2"/>
  <c r="M61" i="2"/>
  <c r="J62" i="2"/>
  <c r="K62" i="2"/>
  <c r="L62" i="2"/>
  <c r="M62" i="2"/>
  <c r="K60" i="2"/>
  <c r="L60" i="2"/>
  <c r="M60" i="2"/>
  <c r="J60" i="2"/>
  <c r="J42" i="2"/>
  <c r="K42" i="2"/>
  <c r="L42" i="2"/>
  <c r="M42" i="2"/>
  <c r="J43" i="2"/>
  <c r="K43" i="2"/>
  <c r="L43" i="2"/>
  <c r="M43" i="2"/>
  <c r="K41" i="2"/>
  <c r="L41" i="2"/>
  <c r="M41" i="2"/>
  <c r="J41" i="2"/>
  <c r="C61" i="2"/>
  <c r="D61" i="2"/>
  <c r="E61" i="2"/>
  <c r="F61" i="2"/>
  <c r="C62" i="2"/>
  <c r="D62" i="2"/>
  <c r="E62" i="2"/>
  <c r="F62" i="2"/>
  <c r="D60" i="2"/>
  <c r="E60" i="2"/>
  <c r="F60" i="2"/>
  <c r="C60" i="2"/>
  <c r="C42" i="2"/>
  <c r="D42" i="2"/>
  <c r="E42" i="2"/>
  <c r="F42" i="2"/>
  <c r="C43" i="2"/>
  <c r="D43" i="2"/>
  <c r="E43" i="2"/>
  <c r="F43" i="2"/>
  <c r="D41" i="2"/>
  <c r="E41" i="2"/>
  <c r="F41" i="2"/>
  <c r="C41" i="2"/>
  <c r="T30" i="2"/>
  <c r="X30" i="2"/>
  <c r="Y30" i="2"/>
  <c r="Z30" i="2"/>
  <c r="AA30" i="2"/>
  <c r="X31" i="2"/>
  <c r="Y31" i="2"/>
  <c r="Z31" i="2"/>
  <c r="AA31" i="2"/>
  <c r="Y29" i="2"/>
  <c r="Z29" i="2"/>
  <c r="AA29" i="2"/>
  <c r="X29" i="2"/>
  <c r="Q30" i="2"/>
  <c r="R30" i="2"/>
  <c r="S30" i="2"/>
  <c r="Q31" i="2"/>
  <c r="R31" i="2"/>
  <c r="S31" i="2"/>
  <c r="T31" i="2"/>
  <c r="R29" i="2"/>
  <c r="S29" i="2"/>
  <c r="T29" i="2"/>
  <c r="Q29" i="2"/>
  <c r="J30" i="2"/>
  <c r="K30" i="2"/>
  <c r="L30" i="2"/>
  <c r="M30" i="2"/>
  <c r="J31" i="2"/>
  <c r="K31" i="2"/>
  <c r="L31" i="2"/>
  <c r="M31" i="2"/>
  <c r="K29" i="2"/>
  <c r="L29" i="2"/>
  <c r="M29" i="2"/>
  <c r="J29" i="2"/>
  <c r="C30" i="2"/>
  <c r="D30" i="2"/>
  <c r="E30" i="2"/>
  <c r="F30" i="2"/>
  <c r="C31" i="2"/>
  <c r="D31" i="2"/>
  <c r="E31" i="2"/>
  <c r="F31" i="2"/>
  <c r="D29" i="2"/>
  <c r="E29" i="2"/>
  <c r="F29" i="2"/>
  <c r="C29" i="2"/>
  <c r="X11" i="2"/>
  <c r="Y11" i="2"/>
  <c r="Z11" i="2"/>
  <c r="AA11" i="2"/>
  <c r="X12" i="2"/>
  <c r="Y12" i="2"/>
  <c r="Z12" i="2"/>
  <c r="AA12" i="2"/>
  <c r="Y10" i="2"/>
  <c r="Z10" i="2"/>
  <c r="AA10" i="2"/>
  <c r="X10" i="2"/>
  <c r="Q11" i="2"/>
  <c r="R11" i="2"/>
  <c r="S11" i="2"/>
  <c r="T11" i="2"/>
  <c r="Q12" i="2"/>
  <c r="R12" i="2"/>
  <c r="S12" i="2"/>
  <c r="T12" i="2"/>
  <c r="R10" i="2"/>
  <c r="S10" i="2"/>
  <c r="T10" i="2"/>
  <c r="Q10" i="2"/>
  <c r="J11" i="2"/>
  <c r="K11" i="2"/>
  <c r="L11" i="2"/>
  <c r="M11" i="2"/>
  <c r="J12" i="2"/>
  <c r="K12" i="2"/>
  <c r="L12" i="2"/>
  <c r="M12" i="2"/>
  <c r="K10" i="2"/>
  <c r="L10" i="2"/>
  <c r="M10" i="2"/>
  <c r="J10" i="2"/>
  <c r="C11" i="2"/>
  <c r="D11" i="2"/>
  <c r="E11" i="2"/>
  <c r="F11" i="2"/>
  <c r="C12" i="2"/>
  <c r="D12" i="2"/>
  <c r="E12" i="2"/>
  <c r="F12" i="2"/>
  <c r="E10" i="2"/>
  <c r="F10" i="2"/>
  <c r="D10" i="2"/>
  <c r="C10" i="2"/>
</calcChain>
</file>

<file path=xl/sharedStrings.xml><?xml version="1.0" encoding="utf-8"?>
<sst xmlns="http://schemas.openxmlformats.org/spreadsheetml/2006/main" count="229" uniqueCount="17">
  <si>
    <t xml:space="preserve">CENTRALISED PLANNER </t>
  </si>
  <si>
    <t xml:space="preserve">VRES SHARE </t>
  </si>
  <si>
    <t>100K</t>
  </si>
  <si>
    <t>TRANSMISSION EXPANSION BUDGET</t>
  </si>
  <si>
    <t>CARBON TAX (€/MWh)</t>
  </si>
  <si>
    <t>INCENTIVE (%)</t>
  </si>
  <si>
    <t>1M</t>
  </si>
  <si>
    <t>PERFECT COMPETITION</t>
  </si>
  <si>
    <t>COURNOT OLIGOPOLY</t>
  </si>
  <si>
    <t>TOTAL CONSUMPTION</t>
  </si>
  <si>
    <t>GENERATION CAPACITY EXPANSION BUDGET 100K</t>
  </si>
  <si>
    <t>GENERATION CAPACITY EXPANSION BUDGET 1M</t>
  </si>
  <si>
    <t>VRES SHARE IN TOTAL GENERATION MIX (%)</t>
  </si>
  <si>
    <t>TOTAL CONSUMPTION (MW)</t>
  </si>
  <si>
    <t>VRES SHARE CHANGE COMPARED TO THE "BASE CASE"* (%)</t>
  </si>
  <si>
    <t>TOTAL CONSUMPTION CHANGE COMPARED TO THE "BASE CASE"* (%)</t>
  </si>
  <si>
    <t>*"BASE CASE" is the case when zero taxes and zero incentives are introduced and the budget for transmission infrastructure expansion is set to be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</si>
</sst>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6AF9-640F-0549-BF6B-ADFA12C1B617}">
  <dimension ref="A2:AA74"/>
  <sheetViews>
    <sheetView workbookViewId="0">
      <selection activeCell="O4" sqref="O4:AA4"/>
    </sheetView>
  </sheetViews>
  <sheetFormatPr baseColWidth="10" defaultRowHeight="16" x14ac:dyDescent="0.2"/>
  <sheetData>
    <row r="2" spans="1:27" x14ac:dyDescent="0.2">
      <c r="A2" s="13" t="s">
        <v>10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4" spans="1:27" x14ac:dyDescent="0.2">
      <c r="A4" s="14" t="s">
        <v>12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O4" s="15" t="s">
        <v>13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6" spans="1:27" x14ac:dyDescent="0.2">
      <c r="A6" s="11" t="s">
        <v>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O6" s="11" t="s">
        <v>0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x14ac:dyDescent="0.2">
      <c r="B7" t="s">
        <v>3</v>
      </c>
      <c r="E7" t="s">
        <v>2</v>
      </c>
      <c r="I7" t="s">
        <v>3</v>
      </c>
      <c r="L7" t="s">
        <v>6</v>
      </c>
      <c r="P7" t="s">
        <v>3</v>
      </c>
      <c r="S7" t="s">
        <v>2</v>
      </c>
      <c r="W7" t="s">
        <v>3</v>
      </c>
      <c r="Z7" t="s">
        <v>6</v>
      </c>
    </row>
    <row r="8" spans="1:27" x14ac:dyDescent="0.2">
      <c r="B8" s="1"/>
      <c r="C8" s="12" t="s">
        <v>5</v>
      </c>
      <c r="D8" s="12"/>
      <c r="E8" s="12"/>
      <c r="F8" s="12"/>
      <c r="I8" s="1"/>
      <c r="J8" s="12" t="s">
        <v>5</v>
      </c>
      <c r="K8" s="12"/>
      <c r="L8" s="12"/>
      <c r="M8" s="12"/>
      <c r="P8" s="1"/>
      <c r="Q8" s="12" t="s">
        <v>5</v>
      </c>
      <c r="R8" s="12"/>
      <c r="S8" s="12"/>
      <c r="T8" s="12"/>
      <c r="W8" s="1"/>
      <c r="X8" s="12" t="s">
        <v>5</v>
      </c>
      <c r="Y8" s="12"/>
      <c r="Z8" s="12"/>
      <c r="AA8" s="12"/>
    </row>
    <row r="9" spans="1:27" x14ac:dyDescent="0.2">
      <c r="C9" s="2">
        <v>0</v>
      </c>
      <c r="D9" s="2">
        <v>30</v>
      </c>
      <c r="E9" s="2">
        <v>50</v>
      </c>
      <c r="F9" s="2">
        <v>70</v>
      </c>
      <c r="J9" s="2">
        <v>0</v>
      </c>
      <c r="K9" s="2">
        <v>30</v>
      </c>
      <c r="L9" s="2">
        <v>50</v>
      </c>
      <c r="M9" s="2">
        <v>70</v>
      </c>
      <c r="Q9" s="2">
        <v>0</v>
      </c>
      <c r="R9" s="2">
        <v>30</v>
      </c>
      <c r="S9" s="2">
        <v>50</v>
      </c>
      <c r="T9" s="2">
        <v>70</v>
      </c>
      <c r="X9" s="2">
        <v>0</v>
      </c>
      <c r="Y9" s="2">
        <v>30</v>
      </c>
      <c r="Z9" s="2">
        <v>50</v>
      </c>
      <c r="AA9" s="2">
        <v>70</v>
      </c>
    </row>
    <row r="10" spans="1:27" ht="16" customHeight="1" x14ac:dyDescent="0.2">
      <c r="A10" s="8" t="s">
        <v>4</v>
      </c>
      <c r="B10" s="9">
        <v>0</v>
      </c>
      <c r="C10" s="3">
        <v>31</v>
      </c>
      <c r="D10" s="3">
        <v>31</v>
      </c>
      <c r="E10" s="3">
        <v>31</v>
      </c>
      <c r="F10" s="3">
        <v>31</v>
      </c>
      <c r="H10" s="8" t="s">
        <v>4</v>
      </c>
      <c r="I10" s="9">
        <v>0</v>
      </c>
      <c r="J10" s="3">
        <v>31</v>
      </c>
      <c r="K10" s="3">
        <v>31</v>
      </c>
      <c r="L10" s="3">
        <v>31</v>
      </c>
      <c r="M10" s="3">
        <v>31</v>
      </c>
      <c r="O10" s="8" t="s">
        <v>4</v>
      </c>
      <c r="P10" s="9">
        <v>0</v>
      </c>
      <c r="Q10" s="3">
        <v>28750.6</v>
      </c>
      <c r="R10" s="3">
        <v>28750.6</v>
      </c>
      <c r="S10" s="3">
        <v>28750.6</v>
      </c>
      <c r="T10" s="3">
        <v>28750.6</v>
      </c>
      <c r="V10" s="8" t="s">
        <v>4</v>
      </c>
      <c r="W10" s="9">
        <v>0</v>
      </c>
      <c r="X10" s="3">
        <v>28750.6</v>
      </c>
      <c r="Y10" s="3">
        <v>28750.6</v>
      </c>
      <c r="Z10" s="3">
        <v>28750.6</v>
      </c>
      <c r="AA10" s="3">
        <v>28750.6</v>
      </c>
    </row>
    <row r="11" spans="1:27" x14ac:dyDescent="0.2">
      <c r="A11" s="8"/>
      <c r="B11" s="10"/>
      <c r="C11" s="2">
        <v>27</v>
      </c>
      <c r="D11" s="2">
        <v>27</v>
      </c>
      <c r="E11" s="2">
        <v>27</v>
      </c>
      <c r="F11" s="2">
        <v>27</v>
      </c>
      <c r="H11" s="8"/>
      <c r="I11" s="10"/>
      <c r="J11" s="2">
        <v>27</v>
      </c>
      <c r="K11" s="2">
        <v>27</v>
      </c>
      <c r="L11" s="2">
        <v>27</v>
      </c>
      <c r="M11" s="2">
        <v>27</v>
      </c>
      <c r="O11" s="8"/>
      <c r="P11" s="10"/>
      <c r="Q11" s="2">
        <v>27205</v>
      </c>
      <c r="R11" s="2">
        <v>27205</v>
      </c>
      <c r="S11" s="2">
        <v>27205</v>
      </c>
      <c r="T11" s="2">
        <v>27205</v>
      </c>
      <c r="V11" s="8"/>
      <c r="W11" s="10"/>
      <c r="X11" s="2">
        <v>27205</v>
      </c>
      <c r="Y11" s="2">
        <v>27205</v>
      </c>
      <c r="Z11" s="2">
        <v>27205</v>
      </c>
      <c r="AA11" s="2">
        <v>27205</v>
      </c>
    </row>
    <row r="12" spans="1:27" x14ac:dyDescent="0.2">
      <c r="A12" s="8"/>
      <c r="B12" s="9">
        <v>50</v>
      </c>
      <c r="C12" s="3">
        <v>31</v>
      </c>
      <c r="D12" s="3">
        <v>31</v>
      </c>
      <c r="E12" s="3">
        <v>31</v>
      </c>
      <c r="F12" s="3">
        <v>31</v>
      </c>
      <c r="H12" s="8"/>
      <c r="I12" s="9">
        <v>50</v>
      </c>
      <c r="J12" s="3">
        <v>31</v>
      </c>
      <c r="K12" s="3">
        <v>31</v>
      </c>
      <c r="L12" s="3">
        <v>31</v>
      </c>
      <c r="M12" s="3">
        <v>45</v>
      </c>
      <c r="O12" s="8"/>
      <c r="P12" s="9">
        <v>50</v>
      </c>
      <c r="Q12" s="3">
        <v>28649.4</v>
      </c>
      <c r="R12" s="3">
        <v>28649.4</v>
      </c>
      <c r="S12" s="3">
        <v>28649.4</v>
      </c>
      <c r="T12" s="3">
        <v>28649.4</v>
      </c>
      <c r="V12" s="8"/>
      <c r="W12" s="9">
        <v>50</v>
      </c>
      <c r="X12" s="3">
        <v>28750.6</v>
      </c>
      <c r="Y12" s="3">
        <v>28750.6</v>
      </c>
      <c r="Z12" s="3">
        <v>28750.6</v>
      </c>
      <c r="AA12" s="3">
        <v>28314.1</v>
      </c>
    </row>
    <row r="13" spans="1:27" x14ac:dyDescent="0.2">
      <c r="A13" s="8"/>
      <c r="B13" s="10"/>
      <c r="C13" s="2">
        <v>27</v>
      </c>
      <c r="D13" s="2">
        <v>27</v>
      </c>
      <c r="E13" s="2">
        <v>27</v>
      </c>
      <c r="F13" s="2">
        <v>27</v>
      </c>
      <c r="H13" s="8"/>
      <c r="I13" s="10"/>
      <c r="J13" s="2">
        <v>27</v>
      </c>
      <c r="K13" s="2">
        <v>27</v>
      </c>
      <c r="L13" s="2">
        <v>27</v>
      </c>
      <c r="M13" s="2">
        <v>41</v>
      </c>
      <c r="O13" s="8"/>
      <c r="P13" s="10"/>
      <c r="Q13" s="2">
        <v>27205</v>
      </c>
      <c r="R13" s="2">
        <v>27205</v>
      </c>
      <c r="S13" s="2">
        <v>27205</v>
      </c>
      <c r="T13" s="2">
        <v>27205</v>
      </c>
      <c r="V13" s="8"/>
      <c r="W13" s="10"/>
      <c r="X13" s="2">
        <v>27205</v>
      </c>
      <c r="Y13" s="2">
        <v>27205</v>
      </c>
      <c r="Z13" s="2">
        <v>27205</v>
      </c>
      <c r="AA13" s="2">
        <v>26189.200000000001</v>
      </c>
    </row>
    <row r="14" spans="1:27" x14ac:dyDescent="0.2">
      <c r="A14" s="8"/>
      <c r="B14" s="9">
        <v>100</v>
      </c>
      <c r="C14" s="3">
        <v>33</v>
      </c>
      <c r="D14" s="3">
        <v>33</v>
      </c>
      <c r="E14" s="3">
        <v>33</v>
      </c>
      <c r="F14" s="3">
        <v>35</v>
      </c>
      <c r="H14" s="8"/>
      <c r="I14" s="9">
        <v>100</v>
      </c>
      <c r="J14" s="3">
        <v>31</v>
      </c>
      <c r="K14" s="3">
        <v>31</v>
      </c>
      <c r="L14" s="3">
        <v>31</v>
      </c>
      <c r="M14" s="3">
        <v>45</v>
      </c>
      <c r="O14" s="8"/>
      <c r="P14" s="9">
        <v>100</v>
      </c>
      <c r="Q14" s="3">
        <v>26905</v>
      </c>
      <c r="R14" s="3">
        <v>26905</v>
      </c>
      <c r="S14" s="3">
        <v>26905</v>
      </c>
      <c r="T14" s="3">
        <v>26829.7</v>
      </c>
      <c r="V14" s="8"/>
      <c r="W14" s="9">
        <v>100</v>
      </c>
      <c r="X14" s="3">
        <v>28750.6</v>
      </c>
      <c r="Y14" s="3">
        <v>28750.6</v>
      </c>
      <c r="Z14" s="3">
        <v>28750.6</v>
      </c>
      <c r="AA14" s="3">
        <v>28314.1</v>
      </c>
    </row>
    <row r="15" spans="1:27" x14ac:dyDescent="0.2">
      <c r="A15" s="8"/>
      <c r="B15" s="10"/>
      <c r="C15" s="4">
        <v>27</v>
      </c>
      <c r="D15" s="4">
        <v>27</v>
      </c>
      <c r="E15" s="4">
        <v>27</v>
      </c>
      <c r="F15" s="4">
        <v>29</v>
      </c>
      <c r="H15" s="8"/>
      <c r="I15" s="10"/>
      <c r="J15" s="4">
        <v>27</v>
      </c>
      <c r="K15" s="4">
        <v>27</v>
      </c>
      <c r="L15" s="4">
        <v>27</v>
      </c>
      <c r="M15" s="4">
        <v>41</v>
      </c>
      <c r="O15" s="8"/>
      <c r="P15" s="10"/>
      <c r="Q15" s="4">
        <v>27205</v>
      </c>
      <c r="R15" s="4">
        <v>27205</v>
      </c>
      <c r="S15" s="4">
        <v>27205</v>
      </c>
      <c r="T15" s="4">
        <v>26966.6</v>
      </c>
      <c r="V15" s="8"/>
      <c r="W15" s="10"/>
      <c r="X15" s="4">
        <v>27205</v>
      </c>
      <c r="Y15" s="4">
        <v>27205</v>
      </c>
      <c r="Z15" s="4">
        <v>27205</v>
      </c>
      <c r="AA15" s="4">
        <v>26189.200000000001</v>
      </c>
    </row>
    <row r="17" spans="1:27" x14ac:dyDescent="0.2">
      <c r="A17" s="11" t="s">
        <v>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O17" s="11" t="s">
        <v>7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x14ac:dyDescent="0.2">
      <c r="B18" t="s">
        <v>3</v>
      </c>
      <c r="E18" t="s">
        <v>2</v>
      </c>
      <c r="I18" t="s">
        <v>3</v>
      </c>
      <c r="L18" t="s">
        <v>6</v>
      </c>
      <c r="P18" t="s">
        <v>3</v>
      </c>
      <c r="S18" t="s">
        <v>2</v>
      </c>
      <c r="W18" t="s">
        <v>3</v>
      </c>
      <c r="Z18" t="s">
        <v>6</v>
      </c>
    </row>
    <row r="19" spans="1:27" x14ac:dyDescent="0.2">
      <c r="B19" s="1"/>
      <c r="C19" s="12" t="s">
        <v>5</v>
      </c>
      <c r="D19" s="12"/>
      <c r="E19" s="12"/>
      <c r="F19" s="12"/>
      <c r="I19" s="1"/>
      <c r="J19" s="12" t="s">
        <v>5</v>
      </c>
      <c r="K19" s="12"/>
      <c r="L19" s="12"/>
      <c r="M19" s="12"/>
      <c r="P19" s="1"/>
      <c r="Q19" s="12" t="s">
        <v>5</v>
      </c>
      <c r="R19" s="12"/>
      <c r="S19" s="12"/>
      <c r="T19" s="12"/>
      <c r="W19" s="1"/>
      <c r="X19" s="12" t="s">
        <v>5</v>
      </c>
      <c r="Y19" s="12"/>
      <c r="Z19" s="12"/>
      <c r="AA19" s="12"/>
    </row>
    <row r="20" spans="1:27" x14ac:dyDescent="0.2">
      <c r="C20" s="2">
        <v>0</v>
      </c>
      <c r="D20" s="2">
        <v>30</v>
      </c>
      <c r="E20" s="2">
        <v>50</v>
      </c>
      <c r="F20" s="2">
        <v>70</v>
      </c>
      <c r="J20" s="2">
        <v>0</v>
      </c>
      <c r="K20" s="2">
        <v>30</v>
      </c>
      <c r="L20" s="2">
        <v>50</v>
      </c>
      <c r="M20" s="2">
        <v>70</v>
      </c>
      <c r="Q20" s="2">
        <v>0</v>
      </c>
      <c r="R20" s="2">
        <v>30</v>
      </c>
      <c r="S20" s="2">
        <v>50</v>
      </c>
      <c r="T20" s="2">
        <v>70</v>
      </c>
      <c r="X20" s="2">
        <v>0</v>
      </c>
      <c r="Y20" s="2">
        <v>30</v>
      </c>
      <c r="Z20" s="2">
        <v>50</v>
      </c>
      <c r="AA20" s="2">
        <v>70</v>
      </c>
    </row>
    <row r="21" spans="1:27" x14ac:dyDescent="0.2">
      <c r="A21" s="8" t="s">
        <v>4</v>
      </c>
      <c r="B21" s="9">
        <v>0</v>
      </c>
      <c r="C21" s="3"/>
      <c r="D21" s="3"/>
      <c r="E21" s="3"/>
      <c r="F21" s="3"/>
      <c r="H21" s="8" t="s">
        <v>4</v>
      </c>
      <c r="I21" s="9">
        <v>0</v>
      </c>
      <c r="J21" s="3"/>
      <c r="K21" s="3"/>
      <c r="L21" s="3"/>
      <c r="M21" s="3"/>
      <c r="O21" s="8" t="s">
        <v>4</v>
      </c>
      <c r="P21" s="9">
        <v>0</v>
      </c>
      <c r="Q21" s="3"/>
      <c r="R21" s="3"/>
      <c r="S21" s="3"/>
      <c r="T21" s="3"/>
      <c r="V21" s="8" t="s">
        <v>4</v>
      </c>
      <c r="W21" s="9">
        <v>0</v>
      </c>
      <c r="X21" s="3"/>
      <c r="Y21" s="3"/>
      <c r="Z21" s="3"/>
      <c r="AA21" s="3"/>
    </row>
    <row r="22" spans="1:27" x14ac:dyDescent="0.2">
      <c r="A22" s="8"/>
      <c r="B22" s="10"/>
      <c r="C22" s="2"/>
      <c r="D22" s="2"/>
      <c r="E22" s="2"/>
      <c r="F22" s="2"/>
      <c r="H22" s="8"/>
      <c r="I22" s="10"/>
      <c r="J22" s="2"/>
      <c r="K22" s="2"/>
      <c r="L22" s="2"/>
      <c r="M22" s="2"/>
      <c r="O22" s="8"/>
      <c r="P22" s="10"/>
      <c r="Q22" s="2"/>
      <c r="R22" s="2"/>
      <c r="S22" s="2"/>
      <c r="T22" s="2"/>
      <c r="V22" s="8"/>
      <c r="W22" s="10"/>
      <c r="X22" s="2"/>
      <c r="Y22" s="2"/>
      <c r="Z22" s="2"/>
      <c r="AA22" s="2"/>
    </row>
    <row r="23" spans="1:27" x14ac:dyDescent="0.2">
      <c r="A23" s="8"/>
      <c r="B23" s="9">
        <v>50</v>
      </c>
      <c r="C23" s="3"/>
      <c r="D23" s="3"/>
      <c r="E23" s="3"/>
      <c r="F23" s="3"/>
      <c r="H23" s="8"/>
      <c r="I23" s="9">
        <v>50</v>
      </c>
      <c r="J23" s="3"/>
      <c r="K23" s="3"/>
      <c r="L23" s="3"/>
      <c r="M23" s="3"/>
      <c r="O23" s="8"/>
      <c r="P23" s="9">
        <v>50</v>
      </c>
      <c r="Q23" s="3"/>
      <c r="R23" s="3"/>
      <c r="S23" s="3"/>
      <c r="T23" s="3"/>
      <c r="V23" s="8"/>
      <c r="W23" s="9">
        <v>50</v>
      </c>
      <c r="X23" s="3"/>
      <c r="Y23" s="3"/>
      <c r="Z23" s="3"/>
      <c r="AA23" s="3"/>
    </row>
    <row r="24" spans="1:27" x14ac:dyDescent="0.2">
      <c r="A24" s="8"/>
      <c r="B24" s="10"/>
      <c r="C24" s="2"/>
      <c r="D24" s="2"/>
      <c r="E24" s="2"/>
      <c r="F24" s="2"/>
      <c r="H24" s="8"/>
      <c r="I24" s="10"/>
      <c r="J24" s="2"/>
      <c r="K24" s="2"/>
      <c r="L24" s="2"/>
      <c r="M24" s="2"/>
      <c r="O24" s="8"/>
      <c r="P24" s="10"/>
      <c r="Q24" s="2"/>
      <c r="R24" s="2"/>
      <c r="S24" s="2"/>
      <c r="T24" s="2"/>
      <c r="V24" s="8"/>
      <c r="W24" s="10"/>
      <c r="X24" s="2"/>
      <c r="Y24" s="2"/>
      <c r="Z24" s="2"/>
      <c r="AA24" s="2"/>
    </row>
    <row r="25" spans="1:27" x14ac:dyDescent="0.2">
      <c r="A25" s="8"/>
      <c r="B25" s="9">
        <v>100</v>
      </c>
      <c r="C25" s="3"/>
      <c r="D25" s="3"/>
      <c r="E25" s="3"/>
      <c r="F25" s="3"/>
      <c r="H25" s="8"/>
      <c r="I25" s="9">
        <v>100</v>
      </c>
      <c r="J25" s="3"/>
      <c r="K25" s="3"/>
      <c r="L25" s="3"/>
      <c r="M25" s="3"/>
      <c r="O25" s="8"/>
      <c r="P25" s="9">
        <v>100</v>
      </c>
      <c r="Q25" s="3"/>
      <c r="R25" s="3"/>
      <c r="S25" s="3"/>
      <c r="T25" s="3"/>
      <c r="V25" s="8"/>
      <c r="W25" s="9">
        <v>100</v>
      </c>
      <c r="X25" s="3"/>
      <c r="Y25" s="3"/>
      <c r="Z25" s="3"/>
      <c r="AA25" s="3"/>
    </row>
    <row r="26" spans="1:27" x14ac:dyDescent="0.2">
      <c r="A26" s="8"/>
      <c r="B26" s="10"/>
      <c r="C26" s="4"/>
      <c r="D26" s="4"/>
      <c r="E26" s="4"/>
      <c r="F26" s="4"/>
      <c r="H26" s="8"/>
      <c r="I26" s="10"/>
      <c r="J26" s="4"/>
      <c r="K26" s="4"/>
      <c r="L26" s="4"/>
      <c r="M26" s="4"/>
      <c r="O26" s="8"/>
      <c r="P26" s="10"/>
      <c r="Q26" s="4"/>
      <c r="R26" s="4"/>
      <c r="S26" s="4"/>
      <c r="T26" s="4"/>
      <c r="V26" s="8"/>
      <c r="W26" s="10"/>
      <c r="X26" s="4"/>
      <c r="Y26" s="4"/>
      <c r="Z26" s="4"/>
      <c r="AA26" s="4"/>
    </row>
    <row r="28" spans="1:27" x14ac:dyDescent="0.2">
      <c r="A28" s="11" t="s">
        <v>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O28" s="11" t="s">
        <v>8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x14ac:dyDescent="0.2">
      <c r="B29" t="s">
        <v>3</v>
      </c>
      <c r="E29" t="s">
        <v>2</v>
      </c>
      <c r="I29" t="s">
        <v>3</v>
      </c>
      <c r="L29" t="s">
        <v>6</v>
      </c>
      <c r="P29" t="s">
        <v>3</v>
      </c>
      <c r="S29" t="s">
        <v>2</v>
      </c>
      <c r="W29" t="s">
        <v>3</v>
      </c>
      <c r="Z29" t="s">
        <v>6</v>
      </c>
    </row>
    <row r="30" spans="1:27" x14ac:dyDescent="0.2">
      <c r="B30" s="1"/>
      <c r="C30" s="12" t="s">
        <v>5</v>
      </c>
      <c r="D30" s="12"/>
      <c r="E30" s="12"/>
      <c r="F30" s="12"/>
      <c r="I30" s="1"/>
      <c r="J30" s="12" t="s">
        <v>5</v>
      </c>
      <c r="K30" s="12"/>
      <c r="L30" s="12"/>
      <c r="M30" s="12"/>
      <c r="P30" s="1"/>
      <c r="Q30" s="12" t="s">
        <v>5</v>
      </c>
      <c r="R30" s="12"/>
      <c r="S30" s="12"/>
      <c r="T30" s="12"/>
      <c r="W30" s="1"/>
      <c r="X30" s="12" t="s">
        <v>5</v>
      </c>
      <c r="Y30" s="12"/>
      <c r="Z30" s="12"/>
      <c r="AA30" s="12"/>
    </row>
    <row r="31" spans="1:27" x14ac:dyDescent="0.2">
      <c r="C31" s="2">
        <v>0</v>
      </c>
      <c r="D31" s="2">
        <v>30</v>
      </c>
      <c r="E31" s="2">
        <v>50</v>
      </c>
      <c r="F31" s="2">
        <v>70</v>
      </c>
      <c r="J31" s="2">
        <v>0</v>
      </c>
      <c r="K31" s="2">
        <v>30</v>
      </c>
      <c r="L31" s="2">
        <v>50</v>
      </c>
      <c r="M31" s="2">
        <v>70</v>
      </c>
      <c r="Q31" s="2">
        <v>0</v>
      </c>
      <c r="R31" s="2">
        <v>30</v>
      </c>
      <c r="S31" s="2">
        <v>50</v>
      </c>
      <c r="T31" s="2">
        <v>70</v>
      </c>
      <c r="X31" s="2">
        <v>0</v>
      </c>
      <c r="Y31" s="2">
        <v>30</v>
      </c>
      <c r="Z31" s="2">
        <v>50</v>
      </c>
      <c r="AA31" s="2">
        <v>70</v>
      </c>
    </row>
    <row r="32" spans="1:27" x14ac:dyDescent="0.2">
      <c r="A32" s="8" t="s">
        <v>4</v>
      </c>
      <c r="B32" s="9">
        <v>0</v>
      </c>
      <c r="C32" s="3">
        <v>31</v>
      </c>
      <c r="D32" s="3">
        <v>31</v>
      </c>
      <c r="E32" s="3">
        <v>31</v>
      </c>
      <c r="F32" s="3">
        <v>31</v>
      </c>
      <c r="H32" s="8" t="s">
        <v>4</v>
      </c>
      <c r="I32" s="9">
        <v>0</v>
      </c>
      <c r="J32" s="3">
        <v>31</v>
      </c>
      <c r="K32" s="3">
        <v>31</v>
      </c>
      <c r="L32" s="3">
        <v>31</v>
      </c>
      <c r="M32" s="3">
        <v>31</v>
      </c>
      <c r="O32" s="8" t="s">
        <v>4</v>
      </c>
      <c r="P32" s="9">
        <v>0</v>
      </c>
      <c r="Q32" s="3">
        <v>28750.6</v>
      </c>
      <c r="R32" s="3">
        <v>28750.6</v>
      </c>
      <c r="S32" s="3">
        <v>28750.6</v>
      </c>
      <c r="T32" s="3">
        <v>28750.6</v>
      </c>
      <c r="V32" s="8" t="s">
        <v>4</v>
      </c>
      <c r="W32" s="9">
        <v>0</v>
      </c>
      <c r="X32" s="3">
        <v>28750.6</v>
      </c>
      <c r="Y32" s="3">
        <v>28750.6</v>
      </c>
      <c r="Z32" s="3">
        <v>28750.6</v>
      </c>
      <c r="AA32" s="3">
        <v>28750.6</v>
      </c>
    </row>
    <row r="33" spans="1:27" x14ac:dyDescent="0.2">
      <c r="A33" s="8"/>
      <c r="B33" s="10"/>
      <c r="C33" s="2">
        <v>27</v>
      </c>
      <c r="D33" s="2">
        <v>27</v>
      </c>
      <c r="E33" s="2">
        <v>27</v>
      </c>
      <c r="F33" s="2">
        <v>27</v>
      </c>
      <c r="H33" s="8"/>
      <c r="I33" s="10"/>
      <c r="J33" s="2">
        <v>27</v>
      </c>
      <c r="K33" s="2">
        <v>27</v>
      </c>
      <c r="L33" s="2">
        <v>27</v>
      </c>
      <c r="M33" s="2">
        <v>27</v>
      </c>
      <c r="O33" s="8"/>
      <c r="P33" s="10"/>
      <c r="Q33" s="2">
        <v>27205</v>
      </c>
      <c r="R33" s="2">
        <v>27205</v>
      </c>
      <c r="S33" s="2">
        <v>27205</v>
      </c>
      <c r="T33" s="2">
        <v>27205</v>
      </c>
      <c r="V33" s="8"/>
      <c r="W33" s="10"/>
      <c r="X33" s="2">
        <v>27205</v>
      </c>
      <c r="Y33" s="2">
        <v>27205</v>
      </c>
      <c r="Z33" s="2">
        <v>27205</v>
      </c>
      <c r="AA33" s="2">
        <v>27205</v>
      </c>
    </row>
    <row r="34" spans="1:27" x14ac:dyDescent="0.2">
      <c r="A34" s="8"/>
      <c r="B34" s="9">
        <v>50</v>
      </c>
      <c r="C34" s="3">
        <v>31</v>
      </c>
      <c r="D34" s="3">
        <v>31</v>
      </c>
      <c r="E34" s="3">
        <v>31</v>
      </c>
      <c r="F34" s="3">
        <v>31</v>
      </c>
      <c r="H34" s="8"/>
      <c r="I34" s="9">
        <v>50</v>
      </c>
      <c r="J34" s="3">
        <v>31</v>
      </c>
      <c r="K34" s="3">
        <v>31</v>
      </c>
      <c r="L34" s="3">
        <v>31</v>
      </c>
      <c r="M34" s="3">
        <v>45</v>
      </c>
      <c r="O34" s="8"/>
      <c r="P34" s="9">
        <v>50</v>
      </c>
      <c r="Q34" s="3">
        <v>28750.6</v>
      </c>
      <c r="R34" s="3">
        <v>28750.6</v>
      </c>
      <c r="S34" s="3">
        <v>28750.6</v>
      </c>
      <c r="T34" s="3">
        <v>28750.6</v>
      </c>
      <c r="V34" s="8"/>
      <c r="W34" s="9">
        <v>50</v>
      </c>
      <c r="X34" s="3">
        <v>28750.6</v>
      </c>
      <c r="Y34" s="3">
        <v>28750.6</v>
      </c>
      <c r="Z34" s="3">
        <v>28750.6</v>
      </c>
      <c r="AA34" s="3">
        <v>28314.1</v>
      </c>
    </row>
    <row r="35" spans="1:27" x14ac:dyDescent="0.2">
      <c r="A35" s="8"/>
      <c r="B35" s="10"/>
      <c r="C35" s="2">
        <v>27</v>
      </c>
      <c r="D35" s="2">
        <v>27</v>
      </c>
      <c r="E35" s="2">
        <v>27</v>
      </c>
      <c r="F35" s="2">
        <v>27</v>
      </c>
      <c r="H35" s="8"/>
      <c r="I35" s="10"/>
      <c r="J35" s="2">
        <v>27</v>
      </c>
      <c r="K35" s="2">
        <v>27</v>
      </c>
      <c r="L35" s="2">
        <v>27</v>
      </c>
      <c r="M35" s="2">
        <v>41</v>
      </c>
      <c r="O35" s="8"/>
      <c r="P35" s="10"/>
      <c r="Q35" s="2">
        <v>27205</v>
      </c>
      <c r="R35" s="2">
        <v>27205</v>
      </c>
      <c r="S35" s="2">
        <v>27205</v>
      </c>
      <c r="T35" s="2">
        <v>27205</v>
      </c>
      <c r="V35" s="8"/>
      <c r="W35" s="10"/>
      <c r="X35" s="2">
        <v>27205</v>
      </c>
      <c r="Y35" s="2">
        <v>27205</v>
      </c>
      <c r="Z35" s="2">
        <v>27205</v>
      </c>
      <c r="AA35" s="2">
        <v>26189.200000000001</v>
      </c>
    </row>
    <row r="36" spans="1:27" x14ac:dyDescent="0.2">
      <c r="A36" s="8"/>
      <c r="B36" s="9">
        <v>100</v>
      </c>
      <c r="C36" s="3">
        <v>31</v>
      </c>
      <c r="D36" s="3">
        <v>31</v>
      </c>
      <c r="E36" s="3">
        <v>31</v>
      </c>
      <c r="F36" s="3">
        <v>33</v>
      </c>
      <c r="H36" s="8"/>
      <c r="I36" s="9">
        <v>100</v>
      </c>
      <c r="J36" s="3">
        <v>31</v>
      </c>
      <c r="K36" s="3">
        <v>31</v>
      </c>
      <c r="L36" s="3">
        <v>31</v>
      </c>
      <c r="M36" s="3">
        <v>45</v>
      </c>
      <c r="O36" s="8"/>
      <c r="P36" s="9">
        <v>100</v>
      </c>
      <c r="Q36" s="3">
        <v>28750.6</v>
      </c>
      <c r="R36" s="3">
        <v>28750.6</v>
      </c>
      <c r="S36" s="3">
        <v>28750.6</v>
      </c>
      <c r="T36" s="3">
        <v>28679.5</v>
      </c>
      <c r="V36" s="8"/>
      <c r="W36" s="9">
        <v>100</v>
      </c>
      <c r="X36" s="3">
        <v>28750.6</v>
      </c>
      <c r="Y36" s="3">
        <v>28750.6</v>
      </c>
      <c r="Z36" s="3">
        <v>28750.6</v>
      </c>
      <c r="AA36" s="3">
        <v>28314.1</v>
      </c>
    </row>
    <row r="37" spans="1:27" x14ac:dyDescent="0.2">
      <c r="A37" s="8"/>
      <c r="B37" s="10"/>
      <c r="C37" s="4">
        <v>27</v>
      </c>
      <c r="D37" s="4">
        <v>27</v>
      </c>
      <c r="E37" s="4">
        <v>27</v>
      </c>
      <c r="F37" s="4">
        <v>29</v>
      </c>
      <c r="H37" s="8"/>
      <c r="I37" s="10"/>
      <c r="J37" s="4">
        <v>27</v>
      </c>
      <c r="K37" s="4">
        <v>27</v>
      </c>
      <c r="L37" s="4">
        <v>27</v>
      </c>
      <c r="M37" s="4">
        <v>41</v>
      </c>
      <c r="O37" s="8"/>
      <c r="P37" s="10"/>
      <c r="Q37" s="4">
        <v>27205</v>
      </c>
      <c r="R37" s="4">
        <v>27205</v>
      </c>
      <c r="S37" s="4">
        <v>27205</v>
      </c>
      <c r="T37" s="4">
        <v>27039.4</v>
      </c>
      <c r="V37" s="8"/>
      <c r="W37" s="10"/>
      <c r="X37" s="4">
        <v>27205</v>
      </c>
      <c r="Y37" s="4">
        <v>27205</v>
      </c>
      <c r="Z37" s="4">
        <v>27205</v>
      </c>
      <c r="AA37" s="4">
        <v>26189.200000000001</v>
      </c>
    </row>
    <row r="39" spans="1:27" x14ac:dyDescent="0.2">
      <c r="A39" s="13" t="s">
        <v>11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1" spans="1:27" x14ac:dyDescent="0.2">
      <c r="A41" s="14" t="s">
        <v>1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O41" s="15" t="s">
        <v>9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3" spans="1:27" x14ac:dyDescent="0.2">
      <c r="A43" s="11" t="s">
        <v>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O43" s="11" t="s">
        <v>0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x14ac:dyDescent="0.2">
      <c r="B44" t="s">
        <v>3</v>
      </c>
      <c r="E44" t="s">
        <v>2</v>
      </c>
      <c r="I44" t="s">
        <v>3</v>
      </c>
      <c r="L44" t="s">
        <v>6</v>
      </c>
      <c r="P44" t="s">
        <v>3</v>
      </c>
      <c r="S44" t="s">
        <v>2</v>
      </c>
      <c r="W44" t="s">
        <v>3</v>
      </c>
      <c r="Z44" t="s">
        <v>6</v>
      </c>
    </row>
    <row r="45" spans="1:27" x14ac:dyDescent="0.2">
      <c r="B45" s="1"/>
      <c r="C45" s="12" t="s">
        <v>5</v>
      </c>
      <c r="D45" s="12"/>
      <c r="E45" s="12"/>
      <c r="F45" s="12"/>
      <c r="I45" s="1"/>
      <c r="J45" s="12" t="s">
        <v>5</v>
      </c>
      <c r="K45" s="12"/>
      <c r="L45" s="12"/>
      <c r="M45" s="12"/>
      <c r="P45" s="1"/>
      <c r="Q45" s="12" t="s">
        <v>5</v>
      </c>
      <c r="R45" s="12"/>
      <c r="S45" s="12"/>
      <c r="T45" s="12"/>
      <c r="W45" s="1"/>
      <c r="X45" s="12" t="s">
        <v>5</v>
      </c>
      <c r="Y45" s="12"/>
      <c r="Z45" s="12"/>
      <c r="AA45" s="12"/>
    </row>
    <row r="46" spans="1:27" x14ac:dyDescent="0.2">
      <c r="C46" s="2">
        <v>0</v>
      </c>
      <c r="D46" s="2">
        <v>30</v>
      </c>
      <c r="E46" s="2">
        <v>50</v>
      </c>
      <c r="F46" s="2">
        <v>70</v>
      </c>
      <c r="J46" s="2">
        <v>0</v>
      </c>
      <c r="K46" s="2">
        <v>30</v>
      </c>
      <c r="L46" s="2">
        <v>50</v>
      </c>
      <c r="M46" s="2">
        <v>70</v>
      </c>
      <c r="Q46" s="2">
        <v>0</v>
      </c>
      <c r="R46" s="2">
        <v>30</v>
      </c>
      <c r="S46" s="2">
        <v>50</v>
      </c>
      <c r="T46" s="2">
        <v>70</v>
      </c>
      <c r="X46" s="2">
        <v>0</v>
      </c>
      <c r="Y46" s="2">
        <v>30</v>
      </c>
      <c r="Z46" s="2">
        <v>50</v>
      </c>
      <c r="AA46" s="2">
        <v>70</v>
      </c>
    </row>
    <row r="47" spans="1:27" x14ac:dyDescent="0.2">
      <c r="A47" s="8" t="s">
        <v>4</v>
      </c>
      <c r="B47" s="9">
        <v>0</v>
      </c>
      <c r="C47" s="3">
        <v>15</v>
      </c>
      <c r="D47" s="3">
        <v>15</v>
      </c>
      <c r="E47" s="3">
        <v>15</v>
      </c>
      <c r="F47" s="3">
        <v>17</v>
      </c>
      <c r="H47" s="8" t="s">
        <v>4</v>
      </c>
      <c r="I47" s="9">
        <v>0</v>
      </c>
      <c r="J47" s="3">
        <v>15</v>
      </c>
      <c r="K47" s="3">
        <v>15</v>
      </c>
      <c r="L47" s="3">
        <v>15</v>
      </c>
      <c r="M47" s="3">
        <v>17</v>
      </c>
      <c r="O47" s="8" t="s">
        <v>4</v>
      </c>
      <c r="P47" s="9">
        <v>0</v>
      </c>
      <c r="Q47" s="3">
        <v>58867.6</v>
      </c>
      <c r="R47" s="3">
        <v>58867.6</v>
      </c>
      <c r="S47" s="3">
        <v>58867.6</v>
      </c>
      <c r="T47" s="3">
        <v>59351.9</v>
      </c>
      <c r="V47" s="8" t="s">
        <v>4</v>
      </c>
      <c r="W47" s="9">
        <v>0</v>
      </c>
      <c r="X47" s="3">
        <v>58867.6</v>
      </c>
      <c r="Y47" s="3">
        <v>58867.6</v>
      </c>
      <c r="Z47" s="3">
        <v>58867.6</v>
      </c>
      <c r="AA47" s="3">
        <v>59351.9</v>
      </c>
    </row>
    <row r="48" spans="1:27" x14ac:dyDescent="0.2">
      <c r="A48" s="8"/>
      <c r="B48" s="10"/>
      <c r="C48" s="2">
        <v>12</v>
      </c>
      <c r="D48" s="2">
        <v>12</v>
      </c>
      <c r="E48" s="2">
        <v>12</v>
      </c>
      <c r="F48" s="2">
        <v>14</v>
      </c>
      <c r="H48" s="8"/>
      <c r="I48" s="10"/>
      <c r="J48" s="2">
        <v>12</v>
      </c>
      <c r="K48" s="2">
        <v>12</v>
      </c>
      <c r="L48" s="2">
        <v>12</v>
      </c>
      <c r="M48" s="2">
        <v>14</v>
      </c>
      <c r="O48" s="8"/>
      <c r="P48" s="10"/>
      <c r="Q48" s="2">
        <v>58151.9</v>
      </c>
      <c r="R48" s="2">
        <v>58151.9</v>
      </c>
      <c r="S48" s="2">
        <v>58151.9</v>
      </c>
      <c r="T48" s="2">
        <v>58436.6</v>
      </c>
      <c r="V48" s="8"/>
      <c r="W48" s="10"/>
      <c r="X48" s="2">
        <v>58151.9</v>
      </c>
      <c r="Y48" s="2">
        <v>58151.9</v>
      </c>
      <c r="Z48" s="2">
        <v>58151.9</v>
      </c>
      <c r="AA48" s="2">
        <v>58436.6</v>
      </c>
    </row>
    <row r="49" spans="1:27" x14ac:dyDescent="0.2">
      <c r="A49" s="8"/>
      <c r="B49" s="9">
        <v>50</v>
      </c>
      <c r="C49" s="3">
        <v>18</v>
      </c>
      <c r="D49" s="3">
        <v>18</v>
      </c>
      <c r="E49" s="3">
        <v>20</v>
      </c>
      <c r="F49" s="3">
        <v>33</v>
      </c>
      <c r="H49" s="8"/>
      <c r="I49" s="9">
        <v>50</v>
      </c>
      <c r="J49" s="3">
        <v>18</v>
      </c>
      <c r="K49" s="3">
        <v>18</v>
      </c>
      <c r="L49" s="3">
        <v>20</v>
      </c>
      <c r="M49" s="3">
        <v>59</v>
      </c>
      <c r="O49" s="8"/>
      <c r="P49" s="9">
        <v>50</v>
      </c>
      <c r="Q49" s="3">
        <v>49018</v>
      </c>
      <c r="R49" s="3">
        <v>49018</v>
      </c>
      <c r="S49" s="3">
        <v>49734.7</v>
      </c>
      <c r="T49" s="3">
        <v>49702.3</v>
      </c>
      <c r="V49" s="8"/>
      <c r="W49" s="9">
        <v>50</v>
      </c>
      <c r="X49" s="3">
        <v>49018</v>
      </c>
      <c r="Y49" s="3">
        <v>49018</v>
      </c>
      <c r="Z49" s="3">
        <v>49734.7</v>
      </c>
      <c r="AA49" s="3">
        <v>50659</v>
      </c>
    </row>
    <row r="50" spans="1:27" x14ac:dyDescent="0.2">
      <c r="A50" s="8"/>
      <c r="B50" s="10"/>
      <c r="C50" s="2">
        <v>15</v>
      </c>
      <c r="D50" s="2">
        <v>15</v>
      </c>
      <c r="E50" s="2">
        <v>18</v>
      </c>
      <c r="F50" s="2">
        <v>28</v>
      </c>
      <c r="H50" s="8"/>
      <c r="I50" s="10"/>
      <c r="J50" s="2">
        <v>15</v>
      </c>
      <c r="K50" s="2">
        <v>15</v>
      </c>
      <c r="L50" s="2">
        <v>18</v>
      </c>
      <c r="M50" s="2">
        <v>51</v>
      </c>
      <c r="O50" s="8"/>
      <c r="P50" s="10"/>
      <c r="Q50" s="2">
        <v>47818.8</v>
      </c>
      <c r="R50" s="2">
        <v>47818.8</v>
      </c>
      <c r="S50" s="2">
        <v>47790.400000000001</v>
      </c>
      <c r="T50" s="2">
        <v>50424.800000000003</v>
      </c>
      <c r="V50" s="8"/>
      <c r="W50" s="10"/>
      <c r="X50" s="2">
        <v>47818.8</v>
      </c>
      <c r="Y50" s="2">
        <v>47818.8</v>
      </c>
      <c r="Z50" s="2">
        <v>47790.400000000001</v>
      </c>
      <c r="AA50" s="2">
        <v>49489.599999999999</v>
      </c>
    </row>
    <row r="51" spans="1:27" x14ac:dyDescent="0.2">
      <c r="A51" s="8"/>
      <c r="B51" s="9">
        <v>100</v>
      </c>
      <c r="C51" s="3">
        <v>23</v>
      </c>
      <c r="D51" s="3">
        <v>33</v>
      </c>
      <c r="E51" s="3">
        <v>39</v>
      </c>
      <c r="F51" s="3">
        <v>47</v>
      </c>
      <c r="H51" s="8"/>
      <c r="I51" s="9">
        <v>100</v>
      </c>
      <c r="J51" s="3">
        <v>23</v>
      </c>
      <c r="K51" s="3">
        <v>64</v>
      </c>
      <c r="L51" s="3">
        <v>71</v>
      </c>
      <c r="M51" s="3">
        <v>72</v>
      </c>
      <c r="O51" s="8"/>
      <c r="P51" s="9">
        <v>100</v>
      </c>
      <c r="Q51" s="3">
        <v>39052.800000000003</v>
      </c>
      <c r="R51" s="3">
        <v>39082</v>
      </c>
      <c r="S51" s="3">
        <v>39511.300000000003</v>
      </c>
      <c r="T51" s="3">
        <v>40946.800000000003</v>
      </c>
      <c r="V51" s="8"/>
      <c r="W51" s="9">
        <v>100</v>
      </c>
      <c r="X51" s="3">
        <v>39052.800000000003</v>
      </c>
      <c r="Y51" s="3">
        <v>39193.199999999997</v>
      </c>
      <c r="Z51" s="3">
        <v>40374.400000000001</v>
      </c>
      <c r="AA51" s="3">
        <v>41882.1</v>
      </c>
    </row>
    <row r="52" spans="1:27" x14ac:dyDescent="0.2">
      <c r="A52" s="8"/>
      <c r="B52" s="10"/>
      <c r="C52" s="4">
        <v>19</v>
      </c>
      <c r="D52" s="4">
        <v>27</v>
      </c>
      <c r="E52" s="4">
        <v>31</v>
      </c>
      <c r="F52" s="4">
        <v>35</v>
      </c>
      <c r="H52" s="8"/>
      <c r="I52" s="10"/>
      <c r="J52" s="4">
        <v>19</v>
      </c>
      <c r="K52" s="4">
        <v>54</v>
      </c>
      <c r="L52" s="4">
        <v>60</v>
      </c>
      <c r="M52" s="4">
        <v>62</v>
      </c>
      <c r="O52" s="8"/>
      <c r="P52" s="10"/>
      <c r="Q52" s="4">
        <v>39007.5</v>
      </c>
      <c r="R52" s="4">
        <v>39955.300000000003</v>
      </c>
      <c r="S52" s="4">
        <v>41890</v>
      </c>
      <c r="T52" s="4">
        <v>44846.7</v>
      </c>
      <c r="V52" s="8"/>
      <c r="W52" s="10"/>
      <c r="X52" s="4">
        <v>39007.5</v>
      </c>
      <c r="Y52" s="4">
        <v>39005.4</v>
      </c>
      <c r="Z52" s="4">
        <v>40854.699999999997</v>
      </c>
      <c r="AA52" s="4">
        <v>43868.5</v>
      </c>
    </row>
    <row r="54" spans="1:27" x14ac:dyDescent="0.2">
      <c r="A54" s="11" t="s">
        <v>7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O54" s="11" t="s">
        <v>7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x14ac:dyDescent="0.2">
      <c r="B55" t="s">
        <v>3</v>
      </c>
      <c r="E55" t="s">
        <v>2</v>
      </c>
      <c r="I55" t="s">
        <v>3</v>
      </c>
      <c r="L55" t="s">
        <v>6</v>
      </c>
      <c r="P55" t="s">
        <v>3</v>
      </c>
      <c r="S55" t="s">
        <v>2</v>
      </c>
      <c r="W55" t="s">
        <v>3</v>
      </c>
      <c r="Z55" t="s">
        <v>6</v>
      </c>
    </row>
    <row r="56" spans="1:27" x14ac:dyDescent="0.2">
      <c r="B56" s="1"/>
      <c r="C56" s="12" t="s">
        <v>5</v>
      </c>
      <c r="D56" s="12"/>
      <c r="E56" s="12"/>
      <c r="F56" s="12"/>
      <c r="I56" s="1"/>
      <c r="J56" s="12" t="s">
        <v>5</v>
      </c>
      <c r="K56" s="12"/>
      <c r="L56" s="12"/>
      <c r="M56" s="12"/>
      <c r="P56" s="1"/>
      <c r="Q56" s="12" t="s">
        <v>5</v>
      </c>
      <c r="R56" s="12"/>
      <c r="S56" s="12"/>
      <c r="T56" s="12"/>
      <c r="W56" s="1"/>
      <c r="X56" s="12" t="s">
        <v>5</v>
      </c>
      <c r="Y56" s="12"/>
      <c r="Z56" s="12"/>
      <c r="AA56" s="12"/>
    </row>
    <row r="57" spans="1:27" x14ac:dyDescent="0.2">
      <c r="C57" s="2">
        <v>0</v>
      </c>
      <c r="D57" s="2">
        <v>30</v>
      </c>
      <c r="E57" s="2">
        <v>50</v>
      </c>
      <c r="F57" s="2">
        <v>70</v>
      </c>
      <c r="J57" s="2">
        <v>0</v>
      </c>
      <c r="K57" s="2">
        <v>30</v>
      </c>
      <c r="L57" s="2">
        <v>50</v>
      </c>
      <c r="M57" s="2">
        <v>70</v>
      </c>
      <c r="Q57" s="2">
        <v>0</v>
      </c>
      <c r="R57" s="2">
        <v>30</v>
      </c>
      <c r="S57" s="2">
        <v>50</v>
      </c>
      <c r="T57" s="2">
        <v>70</v>
      </c>
      <c r="X57" s="2">
        <v>0</v>
      </c>
      <c r="Y57" s="2">
        <v>30</v>
      </c>
      <c r="Z57" s="2">
        <v>50</v>
      </c>
      <c r="AA57" s="2">
        <v>70</v>
      </c>
    </row>
    <row r="58" spans="1:27" x14ac:dyDescent="0.2">
      <c r="A58" s="8" t="s">
        <v>4</v>
      </c>
      <c r="B58" s="9">
        <v>0</v>
      </c>
      <c r="C58" s="3"/>
      <c r="D58" s="3"/>
      <c r="E58" s="3"/>
      <c r="F58" s="3"/>
      <c r="H58" s="8" t="s">
        <v>4</v>
      </c>
      <c r="I58" s="9">
        <v>0</v>
      </c>
      <c r="J58" s="3"/>
      <c r="K58" s="3"/>
      <c r="L58" s="3"/>
      <c r="M58" s="3"/>
      <c r="O58" s="8" t="s">
        <v>4</v>
      </c>
      <c r="P58" s="9">
        <v>0</v>
      </c>
      <c r="Q58" s="3"/>
      <c r="R58" s="3"/>
      <c r="S58" s="3"/>
      <c r="T58" s="3"/>
      <c r="V58" s="8" t="s">
        <v>4</v>
      </c>
      <c r="W58" s="9">
        <v>0</v>
      </c>
      <c r="X58" s="3"/>
      <c r="Y58" s="3"/>
      <c r="Z58" s="3"/>
      <c r="AA58" s="3"/>
    </row>
    <row r="59" spans="1:27" x14ac:dyDescent="0.2">
      <c r="A59" s="8"/>
      <c r="B59" s="10"/>
      <c r="C59" s="2"/>
      <c r="D59" s="2"/>
      <c r="E59" s="2"/>
      <c r="F59" s="2"/>
      <c r="H59" s="8"/>
      <c r="I59" s="10"/>
      <c r="J59" s="2"/>
      <c r="K59" s="2"/>
      <c r="L59" s="2"/>
      <c r="M59" s="2"/>
      <c r="O59" s="8"/>
      <c r="P59" s="10"/>
      <c r="Q59" s="2"/>
      <c r="R59" s="2"/>
      <c r="S59" s="2"/>
      <c r="T59" s="2"/>
      <c r="V59" s="8"/>
      <c r="W59" s="10"/>
      <c r="X59" s="2"/>
      <c r="Y59" s="2"/>
      <c r="Z59" s="2"/>
      <c r="AA59" s="2"/>
    </row>
    <row r="60" spans="1:27" x14ac:dyDescent="0.2">
      <c r="A60" s="8"/>
      <c r="B60" s="9">
        <v>50</v>
      </c>
      <c r="C60" s="3"/>
      <c r="D60" s="3"/>
      <c r="E60" s="3"/>
      <c r="F60" s="3"/>
      <c r="H60" s="8"/>
      <c r="I60" s="9">
        <v>50</v>
      </c>
      <c r="J60" s="3"/>
      <c r="K60" s="3"/>
      <c r="L60" s="3"/>
      <c r="M60" s="3"/>
      <c r="O60" s="8"/>
      <c r="P60" s="9">
        <v>50</v>
      </c>
      <c r="Q60" s="3"/>
      <c r="R60" s="3"/>
      <c r="S60" s="3"/>
      <c r="T60" s="3"/>
      <c r="V60" s="8"/>
      <c r="W60" s="9">
        <v>50</v>
      </c>
      <c r="X60" s="3"/>
      <c r="Y60" s="3"/>
      <c r="Z60" s="3"/>
      <c r="AA60" s="3"/>
    </row>
    <row r="61" spans="1:27" x14ac:dyDescent="0.2">
      <c r="A61" s="8"/>
      <c r="B61" s="10"/>
      <c r="C61" s="2"/>
      <c r="D61" s="2"/>
      <c r="E61" s="2"/>
      <c r="F61" s="2"/>
      <c r="H61" s="8"/>
      <c r="I61" s="10"/>
      <c r="J61" s="2"/>
      <c r="K61" s="2"/>
      <c r="L61" s="2"/>
      <c r="M61" s="2"/>
      <c r="O61" s="8"/>
      <c r="P61" s="10"/>
      <c r="Q61" s="2"/>
      <c r="R61" s="2"/>
      <c r="S61" s="2"/>
      <c r="T61" s="2"/>
      <c r="V61" s="8"/>
      <c r="W61" s="10"/>
      <c r="X61" s="2"/>
      <c r="Y61" s="2"/>
      <c r="Z61" s="2"/>
      <c r="AA61" s="2"/>
    </row>
    <row r="62" spans="1:27" x14ac:dyDescent="0.2">
      <c r="A62" s="8"/>
      <c r="B62" s="9">
        <v>100</v>
      </c>
      <c r="C62" s="3"/>
      <c r="D62" s="3"/>
      <c r="E62" s="3"/>
      <c r="F62" s="3"/>
      <c r="H62" s="8"/>
      <c r="I62" s="9">
        <v>100</v>
      </c>
      <c r="J62" s="3"/>
      <c r="K62" s="3"/>
      <c r="L62" s="3"/>
      <c r="M62" s="3"/>
      <c r="O62" s="8"/>
      <c r="P62" s="9">
        <v>100</v>
      </c>
      <c r="Q62" s="3"/>
      <c r="R62" s="3"/>
      <c r="S62" s="3"/>
      <c r="T62" s="3"/>
      <c r="V62" s="8"/>
      <c r="W62" s="9">
        <v>100</v>
      </c>
      <c r="X62" s="3"/>
      <c r="Y62" s="3"/>
      <c r="Z62" s="3"/>
      <c r="AA62" s="3"/>
    </row>
    <row r="63" spans="1:27" x14ac:dyDescent="0.2">
      <c r="A63" s="8"/>
      <c r="B63" s="10"/>
      <c r="C63" s="4"/>
      <c r="D63" s="4"/>
      <c r="E63" s="4"/>
      <c r="F63" s="4"/>
      <c r="H63" s="8"/>
      <c r="I63" s="10"/>
      <c r="J63" s="4"/>
      <c r="K63" s="4"/>
      <c r="L63" s="4"/>
      <c r="M63" s="4"/>
      <c r="O63" s="8"/>
      <c r="P63" s="10"/>
      <c r="Q63" s="4"/>
      <c r="R63" s="4"/>
      <c r="S63" s="4"/>
      <c r="T63" s="4"/>
      <c r="V63" s="8"/>
      <c r="W63" s="10"/>
      <c r="X63" s="4"/>
      <c r="Y63" s="4"/>
      <c r="Z63" s="4"/>
      <c r="AA63" s="4"/>
    </row>
    <row r="65" spans="1:27" x14ac:dyDescent="0.2">
      <c r="A65" s="11" t="s">
        <v>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O65" s="11" t="s">
        <v>8</v>
      </c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x14ac:dyDescent="0.2">
      <c r="B66" t="s">
        <v>3</v>
      </c>
      <c r="E66" t="s">
        <v>2</v>
      </c>
      <c r="I66" t="s">
        <v>3</v>
      </c>
      <c r="L66" t="s">
        <v>6</v>
      </c>
      <c r="P66" t="s">
        <v>3</v>
      </c>
      <c r="S66" t="s">
        <v>2</v>
      </c>
      <c r="W66" t="s">
        <v>3</v>
      </c>
      <c r="Z66" t="s">
        <v>6</v>
      </c>
    </row>
    <row r="67" spans="1:27" x14ac:dyDescent="0.2">
      <c r="B67" s="1"/>
      <c r="C67" s="12" t="s">
        <v>5</v>
      </c>
      <c r="D67" s="12"/>
      <c r="E67" s="12"/>
      <c r="F67" s="12"/>
      <c r="I67" s="1"/>
      <c r="J67" s="12" t="s">
        <v>5</v>
      </c>
      <c r="K67" s="12"/>
      <c r="L67" s="12"/>
      <c r="M67" s="12"/>
      <c r="P67" s="1"/>
      <c r="Q67" s="12" t="s">
        <v>5</v>
      </c>
      <c r="R67" s="12"/>
      <c r="S67" s="12"/>
      <c r="T67" s="12"/>
      <c r="W67" s="1"/>
      <c r="X67" s="12" t="s">
        <v>5</v>
      </c>
      <c r="Y67" s="12"/>
      <c r="Z67" s="12"/>
      <c r="AA67" s="12"/>
    </row>
    <row r="68" spans="1:27" x14ac:dyDescent="0.2">
      <c r="C68" s="2">
        <v>0</v>
      </c>
      <c r="D68" s="2">
        <v>30</v>
      </c>
      <c r="E68" s="2">
        <v>50</v>
      </c>
      <c r="F68" s="2">
        <v>70</v>
      </c>
      <c r="J68" s="2">
        <v>0</v>
      </c>
      <c r="K68" s="2">
        <v>30</v>
      </c>
      <c r="L68" s="2">
        <v>50</v>
      </c>
      <c r="M68" s="2">
        <v>70</v>
      </c>
      <c r="Q68" s="2">
        <v>0</v>
      </c>
      <c r="R68" s="2">
        <v>30</v>
      </c>
      <c r="S68" s="2">
        <v>50</v>
      </c>
      <c r="T68" s="2">
        <v>70</v>
      </c>
      <c r="X68" s="2">
        <v>0</v>
      </c>
      <c r="Y68" s="2">
        <v>30</v>
      </c>
      <c r="Z68" s="2">
        <v>50</v>
      </c>
      <c r="AA68" s="2">
        <v>70</v>
      </c>
    </row>
    <row r="69" spans="1:27" x14ac:dyDescent="0.2">
      <c r="A69" s="8" t="s">
        <v>4</v>
      </c>
      <c r="B69" s="9">
        <v>0</v>
      </c>
      <c r="C69" s="3">
        <v>14</v>
      </c>
      <c r="D69" s="3">
        <v>16</v>
      </c>
      <c r="E69" s="3">
        <v>17</v>
      </c>
      <c r="F69" s="3">
        <v>18</v>
      </c>
      <c r="H69" s="8" t="s">
        <v>4</v>
      </c>
      <c r="I69" s="9">
        <v>0</v>
      </c>
      <c r="J69" s="3">
        <v>14</v>
      </c>
      <c r="K69" s="3">
        <v>16</v>
      </c>
      <c r="L69" s="3">
        <v>17</v>
      </c>
      <c r="M69" s="3">
        <v>18</v>
      </c>
      <c r="O69" s="8" t="s">
        <v>4</v>
      </c>
      <c r="P69" s="9">
        <v>0</v>
      </c>
      <c r="Q69" s="3">
        <v>67252.3</v>
      </c>
      <c r="R69" s="3">
        <v>66514.100000000006</v>
      </c>
      <c r="S69" s="3">
        <v>67111.399999999994</v>
      </c>
      <c r="T69" s="3">
        <v>68809.399999999994</v>
      </c>
      <c r="V69" s="8" t="s">
        <v>4</v>
      </c>
      <c r="W69" s="9">
        <v>0</v>
      </c>
      <c r="X69" s="3">
        <v>67252.3</v>
      </c>
      <c r="Y69" s="3">
        <v>66514.100000000006</v>
      </c>
      <c r="Z69" s="3">
        <v>67111.399999999994</v>
      </c>
      <c r="AA69" s="3">
        <v>68808.3</v>
      </c>
    </row>
    <row r="70" spans="1:27" x14ac:dyDescent="0.2">
      <c r="A70" s="8"/>
      <c r="B70" s="10"/>
      <c r="C70" s="2">
        <v>12</v>
      </c>
      <c r="D70" s="2">
        <v>13</v>
      </c>
      <c r="E70" s="2">
        <v>14</v>
      </c>
      <c r="F70" s="2">
        <v>15</v>
      </c>
      <c r="H70" s="8"/>
      <c r="I70" s="10"/>
      <c r="J70" s="2">
        <v>12</v>
      </c>
      <c r="K70" s="2">
        <v>13</v>
      </c>
      <c r="L70" s="2">
        <v>14</v>
      </c>
      <c r="M70" s="2">
        <v>15</v>
      </c>
      <c r="O70" s="8"/>
      <c r="P70" s="10"/>
      <c r="Q70" s="2">
        <v>65604.7</v>
      </c>
      <c r="R70" s="2">
        <v>64728.7</v>
      </c>
      <c r="S70" s="2">
        <v>65217.599999999999</v>
      </c>
      <c r="T70" s="2">
        <v>66780.600000000006</v>
      </c>
      <c r="V70" s="8"/>
      <c r="W70" s="10"/>
      <c r="X70" s="2">
        <v>65604.7</v>
      </c>
      <c r="Y70" s="2">
        <v>64728.7</v>
      </c>
      <c r="Z70" s="2">
        <v>65217.599999999999</v>
      </c>
      <c r="AA70" s="2">
        <v>66778</v>
      </c>
    </row>
    <row r="71" spans="1:27" x14ac:dyDescent="0.2">
      <c r="A71" s="8"/>
      <c r="B71" s="9">
        <v>50</v>
      </c>
      <c r="C71" s="3">
        <v>22</v>
      </c>
      <c r="D71" s="3">
        <v>25</v>
      </c>
      <c r="E71" s="3">
        <v>26</v>
      </c>
      <c r="F71" s="3">
        <v>28</v>
      </c>
      <c r="H71" s="8"/>
      <c r="I71" s="9">
        <v>50</v>
      </c>
      <c r="J71" s="3">
        <v>24</v>
      </c>
      <c r="K71" s="3">
        <v>32</v>
      </c>
      <c r="L71" s="3">
        <v>47</v>
      </c>
      <c r="M71" s="3">
        <v>47</v>
      </c>
      <c r="O71" s="8"/>
      <c r="P71" s="9">
        <v>50</v>
      </c>
      <c r="Q71" s="3">
        <v>58140.1</v>
      </c>
      <c r="R71" s="3">
        <v>58972.3</v>
      </c>
      <c r="S71" s="3">
        <v>61351.5</v>
      </c>
      <c r="T71" s="3">
        <v>68808.3</v>
      </c>
      <c r="V71" s="8"/>
      <c r="W71" s="9">
        <v>50</v>
      </c>
      <c r="X71" s="3">
        <v>56590.6</v>
      </c>
      <c r="Y71" s="3">
        <v>55059.199999999997</v>
      </c>
      <c r="Z71" s="3">
        <v>54887.1</v>
      </c>
      <c r="AA71" s="3">
        <v>65400.5</v>
      </c>
    </row>
    <row r="72" spans="1:27" x14ac:dyDescent="0.2">
      <c r="A72" s="8"/>
      <c r="B72" s="10"/>
      <c r="C72" s="2">
        <v>19</v>
      </c>
      <c r="D72" s="2">
        <v>21</v>
      </c>
      <c r="E72" s="2">
        <v>23</v>
      </c>
      <c r="F72" s="2">
        <v>24</v>
      </c>
      <c r="H72" s="8"/>
      <c r="I72" s="10"/>
      <c r="J72" s="2">
        <v>21</v>
      </c>
      <c r="K72" s="2">
        <v>29</v>
      </c>
      <c r="L72" s="2">
        <v>43</v>
      </c>
      <c r="M72" s="2">
        <v>43</v>
      </c>
      <c r="O72" s="8"/>
      <c r="P72" s="10"/>
      <c r="Q72" s="2">
        <v>56009</v>
      </c>
      <c r="R72" s="2">
        <v>56550.8</v>
      </c>
      <c r="S72" s="2">
        <v>58639.6</v>
      </c>
      <c r="T72" s="2">
        <v>63186.8</v>
      </c>
      <c r="V72" s="8"/>
      <c r="W72" s="10"/>
      <c r="X72" s="2">
        <v>54377.3</v>
      </c>
      <c r="Y72" s="2">
        <v>52241.1</v>
      </c>
      <c r="Z72" s="2">
        <v>50929.4</v>
      </c>
      <c r="AA72" s="2">
        <v>60551.6</v>
      </c>
    </row>
    <row r="73" spans="1:27" x14ac:dyDescent="0.2">
      <c r="A73" s="8"/>
      <c r="B73" s="9">
        <v>100</v>
      </c>
      <c r="C73" s="3">
        <v>29</v>
      </c>
      <c r="D73" s="3">
        <v>31</v>
      </c>
      <c r="E73" s="3">
        <v>36</v>
      </c>
      <c r="F73" s="3">
        <v>51</v>
      </c>
      <c r="H73" s="8"/>
      <c r="I73" s="9">
        <v>100</v>
      </c>
      <c r="J73" s="3">
        <v>41</v>
      </c>
      <c r="K73" s="3">
        <v>54</v>
      </c>
      <c r="L73" s="3">
        <v>54</v>
      </c>
      <c r="M73" s="3">
        <v>71</v>
      </c>
      <c r="O73" s="8"/>
      <c r="P73" s="9">
        <v>100</v>
      </c>
      <c r="Q73" s="3">
        <v>51205.9</v>
      </c>
      <c r="R73" s="3">
        <v>52426.1</v>
      </c>
      <c r="S73" s="3">
        <v>52047.9</v>
      </c>
      <c r="T73" s="3">
        <v>50847</v>
      </c>
      <c r="V73" s="8"/>
      <c r="W73" s="9">
        <v>100</v>
      </c>
      <c r="X73" s="3">
        <v>44079.9</v>
      </c>
      <c r="Y73" s="3">
        <v>44623.199999999997</v>
      </c>
      <c r="Z73" s="3">
        <v>51901.3</v>
      </c>
      <c r="AA73" s="3">
        <v>52792.7</v>
      </c>
    </row>
    <row r="74" spans="1:27" x14ac:dyDescent="0.2">
      <c r="A74" s="8"/>
      <c r="B74" s="10"/>
      <c r="C74" s="4">
        <v>25</v>
      </c>
      <c r="D74" s="4">
        <v>28</v>
      </c>
      <c r="E74" s="4">
        <v>32</v>
      </c>
      <c r="F74" s="4">
        <v>49</v>
      </c>
      <c r="H74" s="8"/>
      <c r="I74" s="10"/>
      <c r="J74" s="4">
        <v>37</v>
      </c>
      <c r="K74" s="4">
        <v>50</v>
      </c>
      <c r="L74" s="4">
        <v>50</v>
      </c>
      <c r="M74" s="4">
        <v>68</v>
      </c>
      <c r="O74" s="8"/>
      <c r="P74" s="10"/>
      <c r="Q74" s="4">
        <v>48736.800000000003</v>
      </c>
      <c r="R74" s="4">
        <v>49762.5</v>
      </c>
      <c r="S74" s="4">
        <v>49397.3</v>
      </c>
      <c r="T74" s="4">
        <v>48238.1</v>
      </c>
      <c r="V74" s="8"/>
      <c r="W74" s="10"/>
      <c r="X74" s="4">
        <v>41202.800000000003</v>
      </c>
      <c r="Y74" s="4">
        <v>40864.199999999997</v>
      </c>
      <c r="Z74" s="4">
        <v>47514.6</v>
      </c>
      <c r="AA74" s="4">
        <v>48282</v>
      </c>
    </row>
  </sheetData>
  <mergeCells count="138">
    <mergeCell ref="B14:B15"/>
    <mergeCell ref="A10:A15"/>
    <mergeCell ref="C8:F8"/>
    <mergeCell ref="J8:M8"/>
    <mergeCell ref="H10:H15"/>
    <mergeCell ref="I10:I11"/>
    <mergeCell ref="I12:I13"/>
    <mergeCell ref="I14:I15"/>
    <mergeCell ref="B10:B11"/>
    <mergeCell ref="B12:B13"/>
    <mergeCell ref="C19:F19"/>
    <mergeCell ref="J19:M19"/>
    <mergeCell ref="A21:A26"/>
    <mergeCell ref="B21:B22"/>
    <mergeCell ref="H21:H26"/>
    <mergeCell ref="I21:I22"/>
    <mergeCell ref="B23:B24"/>
    <mergeCell ref="I23:I24"/>
    <mergeCell ref="B25:B26"/>
    <mergeCell ref="I25:I26"/>
    <mergeCell ref="C30:F30"/>
    <mergeCell ref="J30:M30"/>
    <mergeCell ref="A32:A37"/>
    <mergeCell ref="B32:B33"/>
    <mergeCell ref="H32:H37"/>
    <mergeCell ref="I32:I33"/>
    <mergeCell ref="B34:B35"/>
    <mergeCell ref="I34:I35"/>
    <mergeCell ref="B36:B37"/>
    <mergeCell ref="I36:I37"/>
    <mergeCell ref="Q8:T8"/>
    <mergeCell ref="X8:AA8"/>
    <mergeCell ref="O10:O15"/>
    <mergeCell ref="P10:P11"/>
    <mergeCell ref="V10:V15"/>
    <mergeCell ref="W10:W11"/>
    <mergeCell ref="P12:P13"/>
    <mergeCell ref="W12:W13"/>
    <mergeCell ref="P14:P15"/>
    <mergeCell ref="W14:W15"/>
    <mergeCell ref="Q19:T19"/>
    <mergeCell ref="X19:AA19"/>
    <mergeCell ref="O21:O26"/>
    <mergeCell ref="P21:P22"/>
    <mergeCell ref="V21:V26"/>
    <mergeCell ref="W21:W22"/>
    <mergeCell ref="P23:P24"/>
    <mergeCell ref="W23:W24"/>
    <mergeCell ref="P25:P26"/>
    <mergeCell ref="W25:W26"/>
    <mergeCell ref="A2:AA2"/>
    <mergeCell ref="A39:AA39"/>
    <mergeCell ref="A41:M41"/>
    <mergeCell ref="O41:AA41"/>
    <mergeCell ref="A43:M43"/>
    <mergeCell ref="O43:AA43"/>
    <mergeCell ref="A6:M6"/>
    <mergeCell ref="A4:M4"/>
    <mergeCell ref="A17:M17"/>
    <mergeCell ref="A28:M28"/>
    <mergeCell ref="O6:AA6"/>
    <mergeCell ref="O4:AA4"/>
    <mergeCell ref="O17:AA17"/>
    <mergeCell ref="O28:AA28"/>
    <mergeCell ref="Q30:T30"/>
    <mergeCell ref="X30:AA30"/>
    <mergeCell ref="O32:O37"/>
    <mergeCell ref="P32:P33"/>
    <mergeCell ref="V32:V37"/>
    <mergeCell ref="W32:W33"/>
    <mergeCell ref="P34:P35"/>
    <mergeCell ref="W34:W35"/>
    <mergeCell ref="P36:P37"/>
    <mergeCell ref="W36:W37"/>
    <mergeCell ref="C45:F45"/>
    <mergeCell ref="J45:M45"/>
    <mergeCell ref="Q45:T45"/>
    <mergeCell ref="X45:AA45"/>
    <mergeCell ref="A47:A52"/>
    <mergeCell ref="B47:B48"/>
    <mergeCell ref="H47:H52"/>
    <mergeCell ref="I47:I48"/>
    <mergeCell ref="O47:O52"/>
    <mergeCell ref="P47:P48"/>
    <mergeCell ref="V47:V52"/>
    <mergeCell ref="W47:W48"/>
    <mergeCell ref="B49:B50"/>
    <mergeCell ref="I49:I50"/>
    <mergeCell ref="P49:P50"/>
    <mergeCell ref="W49:W50"/>
    <mergeCell ref="B51:B52"/>
    <mergeCell ref="I51:I52"/>
    <mergeCell ref="P51:P52"/>
    <mergeCell ref="W51:W52"/>
    <mergeCell ref="A58:A63"/>
    <mergeCell ref="B58:B59"/>
    <mergeCell ref="H58:H63"/>
    <mergeCell ref="I58:I59"/>
    <mergeCell ref="O58:O63"/>
    <mergeCell ref="P58:P59"/>
    <mergeCell ref="A54:M54"/>
    <mergeCell ref="O54:AA54"/>
    <mergeCell ref="C56:F56"/>
    <mergeCell ref="J56:M56"/>
    <mergeCell ref="Q56:T56"/>
    <mergeCell ref="X56:AA56"/>
    <mergeCell ref="V58:V63"/>
    <mergeCell ref="W58:W59"/>
    <mergeCell ref="B60:B61"/>
    <mergeCell ref="I60:I61"/>
    <mergeCell ref="P60:P61"/>
    <mergeCell ref="W60:W61"/>
    <mergeCell ref="B62:B63"/>
    <mergeCell ref="I62:I63"/>
    <mergeCell ref="P62:P63"/>
    <mergeCell ref="W62:W63"/>
    <mergeCell ref="A69:A74"/>
    <mergeCell ref="B69:B70"/>
    <mergeCell ref="H69:H74"/>
    <mergeCell ref="I69:I70"/>
    <mergeCell ref="O69:O74"/>
    <mergeCell ref="P69:P70"/>
    <mergeCell ref="A65:M65"/>
    <mergeCell ref="O65:AA65"/>
    <mergeCell ref="C67:F67"/>
    <mergeCell ref="J67:M67"/>
    <mergeCell ref="Q67:T67"/>
    <mergeCell ref="X67:AA67"/>
    <mergeCell ref="V69:V74"/>
    <mergeCell ref="W69:W70"/>
    <mergeCell ref="B71:B72"/>
    <mergeCell ref="I71:I72"/>
    <mergeCell ref="P71:P72"/>
    <mergeCell ref="W71:W72"/>
    <mergeCell ref="B73:B74"/>
    <mergeCell ref="I73:I74"/>
    <mergeCell ref="P73:P74"/>
    <mergeCell ref="W73:W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D33A-25C5-0240-BFA9-6B02F4408F6E}">
  <dimension ref="A2:AA64"/>
  <sheetViews>
    <sheetView tabSelected="1" topLeftCell="A24" workbookViewId="0">
      <selection activeCell="A64" sqref="A64:AA64"/>
    </sheetView>
  </sheetViews>
  <sheetFormatPr baseColWidth="10" defaultRowHeight="16" x14ac:dyDescent="0.2"/>
  <sheetData>
    <row r="2" spans="1:27" x14ac:dyDescent="0.2">
      <c r="A2" s="13" t="s">
        <v>10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4" spans="1:27" x14ac:dyDescent="0.2">
      <c r="A4" s="14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O4" s="15" t="s">
        <v>15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6" spans="1:27" x14ac:dyDescent="0.2">
      <c r="A6" s="11" t="s">
        <v>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O6" s="11" t="s">
        <v>0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x14ac:dyDescent="0.2">
      <c r="B7" t="s">
        <v>3</v>
      </c>
      <c r="E7" t="s">
        <v>2</v>
      </c>
      <c r="I7" t="s">
        <v>3</v>
      </c>
      <c r="L7" t="s">
        <v>6</v>
      </c>
      <c r="P7" t="s">
        <v>3</v>
      </c>
      <c r="S7" t="s">
        <v>2</v>
      </c>
      <c r="W7" t="s">
        <v>3</v>
      </c>
      <c r="Z7" t="s">
        <v>6</v>
      </c>
    </row>
    <row r="8" spans="1:27" x14ac:dyDescent="0.2">
      <c r="B8" s="1"/>
      <c r="C8" s="12" t="s">
        <v>5</v>
      </c>
      <c r="D8" s="12"/>
      <c r="E8" s="12"/>
      <c r="F8" s="12"/>
      <c r="I8" s="1"/>
      <c r="J8" s="12" t="s">
        <v>5</v>
      </c>
      <c r="K8" s="12"/>
      <c r="L8" s="12"/>
      <c r="M8" s="12"/>
      <c r="P8" s="1"/>
      <c r="Q8" s="12" t="s">
        <v>5</v>
      </c>
      <c r="R8" s="12"/>
      <c r="S8" s="12"/>
      <c r="T8" s="12"/>
      <c r="W8" s="1"/>
      <c r="X8" s="12" t="s">
        <v>5</v>
      </c>
      <c r="Y8" s="12"/>
      <c r="Z8" s="12"/>
      <c r="AA8" s="12"/>
    </row>
    <row r="9" spans="1:27" x14ac:dyDescent="0.2">
      <c r="C9" s="2">
        <v>0</v>
      </c>
      <c r="D9" s="2">
        <v>30</v>
      </c>
      <c r="E9" s="2">
        <v>50</v>
      </c>
      <c r="F9" s="2">
        <v>70</v>
      </c>
      <c r="J9" s="2">
        <v>0</v>
      </c>
      <c r="K9" s="2">
        <v>30</v>
      </c>
      <c r="L9" s="2">
        <v>50</v>
      </c>
      <c r="M9" s="2">
        <v>70</v>
      </c>
      <c r="Q9" s="2">
        <v>0</v>
      </c>
      <c r="R9" s="2">
        <v>30</v>
      </c>
      <c r="S9" s="2">
        <v>50</v>
      </c>
      <c r="T9" s="2">
        <v>70</v>
      </c>
      <c r="X9" s="2">
        <v>0</v>
      </c>
      <c r="Y9" s="2">
        <v>30</v>
      </c>
      <c r="Z9" s="2">
        <v>50</v>
      </c>
      <c r="AA9" s="2">
        <v>70</v>
      </c>
    </row>
    <row r="10" spans="1:27" x14ac:dyDescent="0.2">
      <c r="A10" s="8" t="s">
        <v>4</v>
      </c>
      <c r="B10" s="6">
        <v>0</v>
      </c>
      <c r="C10" s="3">
        <f>AVERAGE(data!C10:C11) - AVERAGE(data!$C$10:$C$11)</f>
        <v>0</v>
      </c>
      <c r="D10" s="3">
        <f>AVERAGE(data!D10:D11) - AVERAGE(data!$C$10:$C$11)</f>
        <v>0</v>
      </c>
      <c r="E10" s="3">
        <f>AVERAGE(data!E10:E11) - AVERAGE(data!$C$10:$C$11)</f>
        <v>0</v>
      </c>
      <c r="F10" s="3">
        <f>AVERAGE(data!F10:F11) - AVERAGE(data!$C$10:$C$11)</f>
        <v>0</v>
      </c>
      <c r="H10" s="8" t="s">
        <v>4</v>
      </c>
      <c r="I10" s="6">
        <v>0</v>
      </c>
      <c r="J10" s="3">
        <f>AVERAGE(data!J10:J11) - AVERAGE(data!$C$10:$C$11)</f>
        <v>0</v>
      </c>
      <c r="K10" s="3">
        <f>AVERAGE(data!K10:K11) - AVERAGE(data!$C$10:$C$11)</f>
        <v>0</v>
      </c>
      <c r="L10" s="3">
        <f>AVERAGE(data!L10:L11) - AVERAGE(data!$C$10:$C$11)</f>
        <v>0</v>
      </c>
      <c r="M10" s="3">
        <f>AVERAGE(data!M10:M11) - AVERAGE(data!$C$10:$C$11)</f>
        <v>0</v>
      </c>
      <c r="O10" s="8" t="s">
        <v>4</v>
      </c>
      <c r="P10" s="6">
        <v>0</v>
      </c>
      <c r="Q10" s="3">
        <f xml:space="preserve"> ROUND(AVERAGE(data!Q10:Q11) *100/AVERAGE(data!$Q$10:$Q$11) - 100,2)</f>
        <v>0</v>
      </c>
      <c r="R10" s="3">
        <f xml:space="preserve"> ROUND(AVERAGE(data!R10:R11) *100/AVERAGE(data!$Q$10:$Q$11) - 100,2)</f>
        <v>0</v>
      </c>
      <c r="S10" s="3">
        <f xml:space="preserve"> ROUND(AVERAGE(data!S10:S11) *100/AVERAGE(data!$Q$10:$Q$11) - 100,2)</f>
        <v>0</v>
      </c>
      <c r="T10" s="3">
        <f xml:space="preserve"> ROUND(AVERAGE(data!T10:T11) *100/AVERAGE(data!$Q$10:$Q$11) - 100,2)</f>
        <v>0</v>
      </c>
      <c r="V10" s="8" t="s">
        <v>4</v>
      </c>
      <c r="W10" s="6">
        <v>0</v>
      </c>
      <c r="X10" s="3">
        <f xml:space="preserve"> ROUND(AVERAGE(data!X10:X11) *100/AVERAGE(data!$Q$10:$Q$11) - 100,2)</f>
        <v>0</v>
      </c>
      <c r="Y10" s="3">
        <f xml:space="preserve"> ROUND(AVERAGE(data!Y10:Y11) *100/AVERAGE(data!$Q$10:$Q$11) - 100,2)</f>
        <v>0</v>
      </c>
      <c r="Z10" s="3">
        <f xml:space="preserve"> ROUND(AVERAGE(data!Z10:Z11) *100/AVERAGE(data!$Q$10:$Q$11) - 100,2)</f>
        <v>0</v>
      </c>
      <c r="AA10" s="3">
        <f xml:space="preserve"> ROUND(AVERAGE(data!AA10:AA11) *100/AVERAGE(data!$Q$10:$Q$11) - 100,2)</f>
        <v>0</v>
      </c>
    </row>
    <row r="11" spans="1:27" x14ac:dyDescent="0.2">
      <c r="A11" s="8"/>
      <c r="B11" s="6">
        <v>50</v>
      </c>
      <c r="C11" s="3">
        <f>AVERAGE(data!C12:C13) - AVERAGE(data!$C$10:$C$11)</f>
        <v>0</v>
      </c>
      <c r="D11" s="3">
        <f>AVERAGE(data!D12:D13) - AVERAGE(data!$C$10:$C$11)</f>
        <v>0</v>
      </c>
      <c r="E11" s="3">
        <f>AVERAGE(data!E12:E13) - AVERAGE(data!$C$10:$C$11)</f>
        <v>0</v>
      </c>
      <c r="F11" s="3">
        <f>AVERAGE(data!F12:F13) - AVERAGE(data!$C$10:$C$11)</f>
        <v>0</v>
      </c>
      <c r="H11" s="8"/>
      <c r="I11" s="6">
        <v>50</v>
      </c>
      <c r="J11" s="3">
        <f>AVERAGE(data!J12:J13) - AVERAGE(data!$C$10:$C$11)</f>
        <v>0</v>
      </c>
      <c r="K11" s="3">
        <f>AVERAGE(data!K12:K13) - AVERAGE(data!$C$10:$C$11)</f>
        <v>0</v>
      </c>
      <c r="L11" s="3">
        <f>AVERAGE(data!L12:L13) - AVERAGE(data!$C$10:$C$11)</f>
        <v>0</v>
      </c>
      <c r="M11" s="3">
        <f>AVERAGE(data!M12:M13) - AVERAGE(data!$C$10:$C$11)</f>
        <v>14</v>
      </c>
      <c r="O11" s="8"/>
      <c r="P11" s="6">
        <v>50</v>
      </c>
      <c r="Q11" s="3">
        <f xml:space="preserve"> ROUND(AVERAGE(data!Q12:Q13) *100/AVERAGE(data!$Q$10:$Q$11) - 100,2)</f>
        <v>-0.18</v>
      </c>
      <c r="R11" s="3">
        <f xml:space="preserve"> ROUND(AVERAGE(data!R12:R13) *100/AVERAGE(data!$Q$10:$Q$11) - 100,2)</f>
        <v>-0.18</v>
      </c>
      <c r="S11" s="3">
        <f xml:space="preserve"> ROUND(AVERAGE(data!S12:S13) *100/AVERAGE(data!$Q$10:$Q$11) - 100,2)</f>
        <v>-0.18</v>
      </c>
      <c r="T11" s="3">
        <f xml:space="preserve"> ROUND(AVERAGE(data!T12:T13) *100/AVERAGE(data!$Q$10:$Q$11) - 100,2)</f>
        <v>-0.18</v>
      </c>
      <c r="V11" s="8"/>
      <c r="W11" s="6">
        <v>50</v>
      </c>
      <c r="X11" s="3">
        <f xml:space="preserve"> ROUND(AVERAGE(data!X12:X13) *100/AVERAGE(data!$Q$10:$Q$11) - 100,2)</f>
        <v>0</v>
      </c>
      <c r="Y11" s="3">
        <f xml:space="preserve"> ROUND(AVERAGE(data!Y12:Y13) *100/AVERAGE(data!$Q$10:$Q$11) - 100,2)</f>
        <v>0</v>
      </c>
      <c r="Z11" s="3">
        <f xml:space="preserve"> ROUND(AVERAGE(data!Z12:Z13) *100/AVERAGE(data!$Q$10:$Q$11) - 100,2)</f>
        <v>0</v>
      </c>
      <c r="AA11" s="3">
        <f xml:space="preserve"> ROUND(AVERAGE(data!AA12:AA13) *100/AVERAGE(data!$Q$10:$Q$11) - 100,2)</f>
        <v>-2.6</v>
      </c>
    </row>
    <row r="12" spans="1:27" x14ac:dyDescent="0.2">
      <c r="A12" s="8"/>
      <c r="B12" s="7">
        <v>100</v>
      </c>
      <c r="C12" s="5">
        <f>AVERAGE(data!C14:C15) - AVERAGE(data!$C$10:$C$11)</f>
        <v>1</v>
      </c>
      <c r="D12" s="5">
        <f>AVERAGE(data!D14:D15) - AVERAGE(data!$C$10:$C$11)</f>
        <v>1</v>
      </c>
      <c r="E12" s="5">
        <f>AVERAGE(data!E14:E15) - AVERAGE(data!$C$10:$C$11)</f>
        <v>1</v>
      </c>
      <c r="F12" s="5">
        <f>AVERAGE(data!F14:F15) - AVERAGE(data!$C$10:$C$11)</f>
        <v>3</v>
      </c>
      <c r="H12" s="8"/>
      <c r="I12" s="7">
        <v>100</v>
      </c>
      <c r="J12" s="5">
        <f>AVERAGE(data!J14:J15) - AVERAGE(data!$C$10:$C$11)</f>
        <v>0</v>
      </c>
      <c r="K12" s="5">
        <f>AVERAGE(data!K14:K15) - AVERAGE(data!$C$10:$C$11)</f>
        <v>0</v>
      </c>
      <c r="L12" s="5">
        <f>AVERAGE(data!L14:L15) - AVERAGE(data!$C$10:$C$11)</f>
        <v>0</v>
      </c>
      <c r="M12" s="5">
        <f>AVERAGE(data!M14:M15) - AVERAGE(data!$C$10:$C$11)</f>
        <v>14</v>
      </c>
      <c r="O12" s="8"/>
      <c r="P12" s="7">
        <v>100</v>
      </c>
      <c r="Q12" s="5">
        <f xml:space="preserve"> ROUND(AVERAGE(data!Q14:Q15) *100/AVERAGE(data!$Q$10:$Q$11) - 100,2)</f>
        <v>-3.3</v>
      </c>
      <c r="R12" s="5">
        <f xml:space="preserve"> ROUND(AVERAGE(data!R14:R15) *100/AVERAGE(data!$Q$10:$Q$11) - 100,2)</f>
        <v>-3.3</v>
      </c>
      <c r="S12" s="5">
        <f xml:space="preserve"> ROUND(AVERAGE(data!S14:S15) *100/AVERAGE(data!$Q$10:$Q$11) - 100,2)</f>
        <v>-3.3</v>
      </c>
      <c r="T12" s="5">
        <f xml:space="preserve"> ROUND(AVERAGE(data!T14:T15) *100/AVERAGE(data!$Q$10:$Q$11) - 100,2)</f>
        <v>-3.86</v>
      </c>
      <c r="V12" s="8"/>
      <c r="W12" s="7">
        <v>100</v>
      </c>
      <c r="X12" s="5">
        <f xml:space="preserve"> ROUND(AVERAGE(data!X14:X15) *100/AVERAGE(data!$Q$10:$Q$11) - 100,2)</f>
        <v>0</v>
      </c>
      <c r="Y12" s="5">
        <f xml:space="preserve"> ROUND(AVERAGE(data!Y14:Y15) *100/AVERAGE(data!$Q$10:$Q$11) - 100,2)</f>
        <v>0</v>
      </c>
      <c r="Z12" s="5">
        <f xml:space="preserve"> ROUND(AVERAGE(data!Z14:Z15) *100/AVERAGE(data!$Q$10:$Q$11) - 100,2)</f>
        <v>0</v>
      </c>
      <c r="AA12" s="5">
        <f xml:space="preserve"> ROUND(AVERAGE(data!AA14:AA15) *100/AVERAGE(data!$Q$10:$Q$11) - 100,2)</f>
        <v>-2.6</v>
      </c>
    </row>
    <row r="14" spans="1:27" x14ac:dyDescent="0.2">
      <c r="A14" s="11" t="s">
        <v>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O14" s="11" t="s">
        <v>7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x14ac:dyDescent="0.2">
      <c r="B15" t="s">
        <v>3</v>
      </c>
      <c r="E15" t="s">
        <v>2</v>
      </c>
      <c r="I15" t="s">
        <v>3</v>
      </c>
      <c r="L15" t="s">
        <v>6</v>
      </c>
      <c r="P15" t="s">
        <v>3</v>
      </c>
      <c r="S15" t="s">
        <v>2</v>
      </c>
      <c r="W15" t="s">
        <v>3</v>
      </c>
      <c r="Z15" t="s">
        <v>6</v>
      </c>
    </row>
    <row r="16" spans="1:27" x14ac:dyDescent="0.2">
      <c r="B16" s="1"/>
      <c r="C16" s="12" t="s">
        <v>5</v>
      </c>
      <c r="D16" s="12"/>
      <c r="E16" s="12"/>
      <c r="F16" s="12"/>
      <c r="I16" s="1"/>
      <c r="J16" s="12" t="s">
        <v>5</v>
      </c>
      <c r="K16" s="12"/>
      <c r="L16" s="12"/>
      <c r="M16" s="12"/>
      <c r="P16" s="1"/>
      <c r="Q16" s="12" t="s">
        <v>5</v>
      </c>
      <c r="R16" s="12"/>
      <c r="S16" s="12"/>
      <c r="T16" s="12"/>
      <c r="W16" s="1"/>
      <c r="X16" s="12" t="s">
        <v>5</v>
      </c>
      <c r="Y16" s="12"/>
      <c r="Z16" s="12"/>
      <c r="AA16" s="12"/>
    </row>
    <row r="17" spans="1:27" x14ac:dyDescent="0.2">
      <c r="C17" s="2">
        <v>0</v>
      </c>
      <c r="D17" s="2">
        <v>30</v>
      </c>
      <c r="E17" s="2">
        <v>50</v>
      </c>
      <c r="F17" s="2">
        <v>70</v>
      </c>
      <c r="J17" s="2">
        <v>0</v>
      </c>
      <c r="K17" s="2">
        <v>30</v>
      </c>
      <c r="L17" s="2">
        <v>50</v>
      </c>
      <c r="M17" s="2">
        <v>70</v>
      </c>
      <c r="Q17" s="2">
        <v>0</v>
      </c>
      <c r="R17" s="2">
        <v>30</v>
      </c>
      <c r="S17" s="2">
        <v>50</v>
      </c>
      <c r="T17" s="2">
        <v>70</v>
      </c>
      <c r="X17" s="2">
        <v>0</v>
      </c>
      <c r="Y17" s="2">
        <v>30</v>
      </c>
      <c r="Z17" s="2">
        <v>50</v>
      </c>
      <c r="AA17" s="2">
        <v>70</v>
      </c>
    </row>
    <row r="18" spans="1:27" x14ac:dyDescent="0.2">
      <c r="A18" s="8" t="s">
        <v>4</v>
      </c>
      <c r="B18" s="9">
        <v>0</v>
      </c>
      <c r="C18" s="3"/>
      <c r="D18" s="3"/>
      <c r="E18" s="3"/>
      <c r="F18" s="3"/>
      <c r="H18" s="8" t="s">
        <v>4</v>
      </c>
      <c r="I18" s="9">
        <v>0</v>
      </c>
      <c r="J18" s="3"/>
      <c r="K18" s="3"/>
      <c r="L18" s="3"/>
      <c r="M18" s="3"/>
      <c r="O18" s="8" t="s">
        <v>4</v>
      </c>
      <c r="P18" s="9">
        <v>0</v>
      </c>
      <c r="Q18" s="3"/>
      <c r="R18" s="3"/>
      <c r="S18" s="3"/>
      <c r="T18" s="3"/>
      <c r="V18" s="8" t="s">
        <v>4</v>
      </c>
      <c r="W18" s="9">
        <v>0</v>
      </c>
      <c r="X18" s="3"/>
      <c r="Y18" s="3"/>
      <c r="Z18" s="3"/>
      <c r="AA18" s="3"/>
    </row>
    <row r="19" spans="1:27" x14ac:dyDescent="0.2">
      <c r="A19" s="8"/>
      <c r="B19" s="10"/>
      <c r="C19" s="2"/>
      <c r="D19" s="2"/>
      <c r="E19" s="2"/>
      <c r="F19" s="2"/>
      <c r="H19" s="8"/>
      <c r="I19" s="10"/>
      <c r="J19" s="2"/>
      <c r="K19" s="2"/>
      <c r="L19" s="2"/>
      <c r="M19" s="2"/>
      <c r="O19" s="8"/>
      <c r="P19" s="10"/>
      <c r="Q19" s="2"/>
      <c r="R19" s="2"/>
      <c r="S19" s="2"/>
      <c r="T19" s="2"/>
      <c r="V19" s="8"/>
      <c r="W19" s="10"/>
      <c r="X19" s="2"/>
      <c r="Y19" s="2"/>
      <c r="Z19" s="2"/>
      <c r="AA19" s="2"/>
    </row>
    <row r="20" spans="1:27" x14ac:dyDescent="0.2">
      <c r="A20" s="8"/>
      <c r="B20" s="9">
        <v>50</v>
      </c>
      <c r="C20" s="3"/>
      <c r="D20" s="3"/>
      <c r="E20" s="3"/>
      <c r="F20" s="3"/>
      <c r="H20" s="8"/>
      <c r="I20" s="9">
        <v>50</v>
      </c>
      <c r="J20" s="3"/>
      <c r="K20" s="3"/>
      <c r="L20" s="3"/>
      <c r="M20" s="3"/>
      <c r="O20" s="8"/>
      <c r="P20" s="9">
        <v>50</v>
      </c>
      <c r="Q20" s="3"/>
      <c r="R20" s="3"/>
      <c r="S20" s="3"/>
      <c r="T20" s="3"/>
      <c r="V20" s="8"/>
      <c r="W20" s="9">
        <v>50</v>
      </c>
      <c r="X20" s="3"/>
      <c r="Y20" s="3"/>
      <c r="Z20" s="3"/>
      <c r="AA20" s="3"/>
    </row>
    <row r="21" spans="1:27" x14ac:dyDescent="0.2">
      <c r="A21" s="8"/>
      <c r="B21" s="10"/>
      <c r="C21" s="2"/>
      <c r="D21" s="2"/>
      <c r="E21" s="2"/>
      <c r="F21" s="2"/>
      <c r="H21" s="8"/>
      <c r="I21" s="10"/>
      <c r="J21" s="2"/>
      <c r="K21" s="2"/>
      <c r="L21" s="2"/>
      <c r="M21" s="2"/>
      <c r="O21" s="8"/>
      <c r="P21" s="10"/>
      <c r="Q21" s="2"/>
      <c r="R21" s="2"/>
      <c r="S21" s="2"/>
      <c r="T21" s="2"/>
      <c r="V21" s="8"/>
      <c r="W21" s="10"/>
      <c r="X21" s="2"/>
      <c r="Y21" s="2"/>
      <c r="Z21" s="2"/>
      <c r="AA21" s="2"/>
    </row>
    <row r="22" spans="1:27" x14ac:dyDescent="0.2">
      <c r="A22" s="8"/>
      <c r="B22" s="9">
        <v>100</v>
      </c>
      <c r="C22" s="3"/>
      <c r="D22" s="3"/>
      <c r="E22" s="3"/>
      <c r="F22" s="3"/>
      <c r="H22" s="8"/>
      <c r="I22" s="9">
        <v>100</v>
      </c>
      <c r="J22" s="3"/>
      <c r="K22" s="3"/>
      <c r="L22" s="3"/>
      <c r="M22" s="3"/>
      <c r="O22" s="8"/>
      <c r="P22" s="9">
        <v>100</v>
      </c>
      <c r="Q22" s="3"/>
      <c r="R22" s="3"/>
      <c r="S22" s="3"/>
      <c r="T22" s="3"/>
      <c r="V22" s="8"/>
      <c r="W22" s="9">
        <v>100</v>
      </c>
      <c r="X22" s="3"/>
      <c r="Y22" s="3"/>
      <c r="Z22" s="3"/>
      <c r="AA22" s="3"/>
    </row>
    <row r="23" spans="1:27" x14ac:dyDescent="0.2">
      <c r="A23" s="8"/>
      <c r="B23" s="10"/>
      <c r="C23" s="4"/>
      <c r="D23" s="4"/>
      <c r="E23" s="4"/>
      <c r="F23" s="4"/>
      <c r="H23" s="8"/>
      <c r="I23" s="10"/>
      <c r="J23" s="4"/>
      <c r="K23" s="4"/>
      <c r="L23" s="4"/>
      <c r="M23" s="4"/>
      <c r="O23" s="8"/>
      <c r="P23" s="10"/>
      <c r="Q23" s="4"/>
      <c r="R23" s="4"/>
      <c r="S23" s="4"/>
      <c r="T23" s="4"/>
      <c r="V23" s="8"/>
      <c r="W23" s="10"/>
      <c r="X23" s="4"/>
      <c r="Y23" s="4"/>
      <c r="Z23" s="4"/>
      <c r="AA23" s="4"/>
    </row>
    <row r="25" spans="1:27" x14ac:dyDescent="0.2">
      <c r="A25" s="11" t="s">
        <v>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O25" s="11" t="s">
        <v>8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x14ac:dyDescent="0.2">
      <c r="B26" t="s">
        <v>3</v>
      </c>
      <c r="E26" t="s">
        <v>2</v>
      </c>
      <c r="I26" t="s">
        <v>3</v>
      </c>
      <c r="L26" t="s">
        <v>6</v>
      </c>
      <c r="P26" t="s">
        <v>3</v>
      </c>
      <c r="S26" t="s">
        <v>2</v>
      </c>
      <c r="W26" t="s">
        <v>3</v>
      </c>
      <c r="Z26" t="s">
        <v>6</v>
      </c>
    </row>
    <row r="27" spans="1:27" x14ac:dyDescent="0.2">
      <c r="B27" s="1"/>
      <c r="C27" s="12" t="s">
        <v>5</v>
      </c>
      <c r="D27" s="12"/>
      <c r="E27" s="12"/>
      <c r="F27" s="12"/>
      <c r="I27" s="1"/>
      <c r="J27" s="12" t="s">
        <v>5</v>
      </c>
      <c r="K27" s="12"/>
      <c r="L27" s="12"/>
      <c r="M27" s="12"/>
      <c r="P27" s="1"/>
      <c r="Q27" s="12" t="s">
        <v>5</v>
      </c>
      <c r="R27" s="12"/>
      <c r="S27" s="12"/>
      <c r="T27" s="12"/>
      <c r="W27" s="1"/>
      <c r="X27" s="12" t="s">
        <v>5</v>
      </c>
      <c r="Y27" s="12"/>
      <c r="Z27" s="12"/>
      <c r="AA27" s="12"/>
    </row>
    <row r="28" spans="1:27" x14ac:dyDescent="0.2">
      <c r="C28" s="2">
        <v>0</v>
      </c>
      <c r="D28" s="2">
        <v>30</v>
      </c>
      <c r="E28" s="2">
        <v>50</v>
      </c>
      <c r="F28" s="2">
        <v>70</v>
      </c>
      <c r="J28" s="2">
        <v>0</v>
      </c>
      <c r="K28" s="2">
        <v>30</v>
      </c>
      <c r="L28" s="2">
        <v>50</v>
      </c>
      <c r="M28" s="2">
        <v>70</v>
      </c>
      <c r="Q28" s="2">
        <v>0</v>
      </c>
      <c r="R28" s="2">
        <v>30</v>
      </c>
      <c r="S28" s="2">
        <v>50</v>
      </c>
      <c r="T28" s="2">
        <v>70</v>
      </c>
      <c r="X28" s="2">
        <v>0</v>
      </c>
      <c r="Y28" s="2">
        <v>30</v>
      </c>
      <c r="Z28" s="2">
        <v>50</v>
      </c>
      <c r="AA28" s="2">
        <v>70</v>
      </c>
    </row>
    <row r="29" spans="1:27" x14ac:dyDescent="0.2">
      <c r="A29" s="8" t="s">
        <v>4</v>
      </c>
      <c r="B29" s="6">
        <v>0</v>
      </c>
      <c r="C29" s="3">
        <f>AVERAGE(data!C32:C33) - AVERAGE(data!$C$32:$C$33)</f>
        <v>0</v>
      </c>
      <c r="D29" s="3">
        <f>AVERAGE(data!D32:D33) - AVERAGE(data!$C$32:$C$33)</f>
        <v>0</v>
      </c>
      <c r="E29" s="3">
        <f>AVERAGE(data!E32:E33) - AVERAGE(data!$C$32:$C$33)</f>
        <v>0</v>
      </c>
      <c r="F29" s="3">
        <f>AVERAGE(data!F32:F33) - AVERAGE(data!$C$32:$C$33)</f>
        <v>0</v>
      </c>
      <c r="H29" s="8" t="s">
        <v>4</v>
      </c>
      <c r="I29" s="6">
        <v>0</v>
      </c>
      <c r="J29" s="3">
        <f>AVERAGE(data!J32:J33) - AVERAGE(data!$C$32:$C$33)</f>
        <v>0</v>
      </c>
      <c r="K29" s="3">
        <f>AVERAGE(data!K32:K33) - AVERAGE(data!$C$32:$C$33)</f>
        <v>0</v>
      </c>
      <c r="L29" s="3">
        <f>AVERAGE(data!L32:L33) - AVERAGE(data!$C$32:$C$33)</f>
        <v>0</v>
      </c>
      <c r="M29" s="3">
        <f>AVERAGE(data!M32:M33) - AVERAGE(data!$C$32:$C$33)</f>
        <v>0</v>
      </c>
      <c r="O29" s="8" t="s">
        <v>4</v>
      </c>
      <c r="P29" s="6">
        <v>0</v>
      </c>
      <c r="Q29" s="3">
        <f xml:space="preserve"> ROUND(AVERAGE(data!Q32:Q33) *100/AVERAGE(data!$Q$32:$Q$33) - 100,2)</f>
        <v>0</v>
      </c>
      <c r="R29" s="3">
        <f xml:space="preserve"> ROUND(AVERAGE(data!R32:R33) *100/AVERAGE(data!$Q$32:$Q$33) - 100,2)</f>
        <v>0</v>
      </c>
      <c r="S29" s="3">
        <f xml:space="preserve"> ROUND(AVERAGE(data!S32:S33) *100/AVERAGE(data!$Q$32:$Q$33) - 100,2)</f>
        <v>0</v>
      </c>
      <c r="T29" s="3">
        <f xml:space="preserve"> ROUND(AVERAGE(data!T32:T33) *100/AVERAGE(data!$Q$32:$Q$33) - 100,2)</f>
        <v>0</v>
      </c>
      <c r="V29" s="8" t="s">
        <v>4</v>
      </c>
      <c r="W29" s="6">
        <v>0</v>
      </c>
      <c r="X29" s="3">
        <f xml:space="preserve"> ROUND(AVERAGE(data!X32:X33) *100/AVERAGE(data!$X$32:$X$33) - 100,2)</f>
        <v>0</v>
      </c>
      <c r="Y29" s="3">
        <f xml:space="preserve"> ROUND(AVERAGE(data!Y32:Y33) *100/AVERAGE(data!$X$32:$X$33) - 100,2)</f>
        <v>0</v>
      </c>
      <c r="Z29" s="3">
        <f xml:space="preserve"> ROUND(AVERAGE(data!Z32:Z33) *100/AVERAGE(data!$X$32:$X$33) - 100,2)</f>
        <v>0</v>
      </c>
      <c r="AA29" s="3">
        <f xml:space="preserve"> ROUND(AVERAGE(data!AA32:AA33) *100/AVERAGE(data!$X$32:$X$33) - 100,2)</f>
        <v>0</v>
      </c>
    </row>
    <row r="30" spans="1:27" x14ac:dyDescent="0.2">
      <c r="A30" s="8"/>
      <c r="B30" s="6">
        <v>50</v>
      </c>
      <c r="C30" s="3">
        <f>AVERAGE(data!C34:C35) - AVERAGE(data!$C$32:$C$33)</f>
        <v>0</v>
      </c>
      <c r="D30" s="3">
        <f>AVERAGE(data!D34:D35) - AVERAGE(data!$C$32:$C$33)</f>
        <v>0</v>
      </c>
      <c r="E30" s="3">
        <f>AVERAGE(data!E34:E35) - AVERAGE(data!$C$32:$C$33)</f>
        <v>0</v>
      </c>
      <c r="F30" s="3">
        <f>AVERAGE(data!F34:F35) - AVERAGE(data!$C$32:$C$33)</f>
        <v>0</v>
      </c>
      <c r="H30" s="8"/>
      <c r="I30" s="6">
        <v>50</v>
      </c>
      <c r="J30" s="3">
        <f>AVERAGE(data!J34:J35) - AVERAGE(data!$C$32:$C$33)</f>
        <v>0</v>
      </c>
      <c r="K30" s="3">
        <f>AVERAGE(data!K34:K35) - AVERAGE(data!$C$32:$C$33)</f>
        <v>0</v>
      </c>
      <c r="L30" s="3">
        <f>AVERAGE(data!L34:L35) - AVERAGE(data!$C$32:$C$33)</f>
        <v>0</v>
      </c>
      <c r="M30" s="3">
        <f>AVERAGE(data!M34:M35) - AVERAGE(data!$C$32:$C$33)</f>
        <v>14</v>
      </c>
      <c r="O30" s="8"/>
      <c r="P30" s="6">
        <v>50</v>
      </c>
      <c r="Q30" s="3">
        <f xml:space="preserve"> ROUND(AVERAGE(data!Q34:Q35) *100/AVERAGE(data!$Q$32:$Q$33) - 100,2)</f>
        <v>0</v>
      </c>
      <c r="R30" s="3">
        <f xml:space="preserve"> ROUND(AVERAGE(data!R34:R35) *100/AVERAGE(data!$Q$32:$Q$33) - 100,2)</f>
        <v>0</v>
      </c>
      <c r="S30" s="3">
        <f xml:space="preserve"> ROUND(AVERAGE(data!S34:S35) *100/AVERAGE(data!$Q$32:$Q$33) - 100,2)</f>
        <v>0</v>
      </c>
      <c r="T30" s="3">
        <f xml:space="preserve"> ROUND(AVERAGE(data!T34:T35) *100/AVERAGE(data!$Q$32:$Q$33) - 100,2)</f>
        <v>0</v>
      </c>
      <c r="V30" s="8"/>
      <c r="W30" s="6">
        <v>50</v>
      </c>
      <c r="X30" s="3">
        <f xml:space="preserve"> ROUND(AVERAGE(data!X34:X35) *100/AVERAGE(data!$X$32:$X$33) - 100,2)</f>
        <v>0</v>
      </c>
      <c r="Y30" s="3">
        <f xml:space="preserve"> ROUND(AVERAGE(data!Y34:Y35) *100/AVERAGE(data!$X$32:$X$33) - 100,2)</f>
        <v>0</v>
      </c>
      <c r="Z30" s="3">
        <f xml:space="preserve"> ROUND(AVERAGE(data!Z34:Z35) *100/AVERAGE(data!$X$32:$X$33) - 100,2)</f>
        <v>0</v>
      </c>
      <c r="AA30" s="3">
        <f xml:space="preserve"> ROUND(AVERAGE(data!AA34:AA35) *100/AVERAGE(data!$X$32:$X$33) - 100,2)</f>
        <v>-2.6</v>
      </c>
    </row>
    <row r="31" spans="1:27" x14ac:dyDescent="0.2">
      <c r="A31" s="8"/>
      <c r="B31" s="7">
        <v>100</v>
      </c>
      <c r="C31" s="5">
        <f>AVERAGE(data!C36:C37) - AVERAGE(data!$C$32:$C$33)</f>
        <v>0</v>
      </c>
      <c r="D31" s="5">
        <f>AVERAGE(data!D36:D37) - AVERAGE(data!$C$32:$C$33)</f>
        <v>0</v>
      </c>
      <c r="E31" s="5">
        <f>AVERAGE(data!E36:E37) - AVERAGE(data!$C$32:$C$33)</f>
        <v>0</v>
      </c>
      <c r="F31" s="5">
        <f>AVERAGE(data!F36:F37) - AVERAGE(data!$C$32:$C$33)</f>
        <v>2</v>
      </c>
      <c r="H31" s="8"/>
      <c r="I31" s="7">
        <v>100</v>
      </c>
      <c r="J31" s="5">
        <f>AVERAGE(data!J36:J37) - AVERAGE(data!$C$32:$C$33)</f>
        <v>0</v>
      </c>
      <c r="K31" s="5">
        <f>AVERAGE(data!K36:K37) - AVERAGE(data!$C$32:$C$33)</f>
        <v>0</v>
      </c>
      <c r="L31" s="5">
        <f>AVERAGE(data!L36:L37) - AVERAGE(data!$C$32:$C$33)</f>
        <v>0</v>
      </c>
      <c r="M31" s="5">
        <f>AVERAGE(data!M36:M37) - AVERAGE(data!$C$32:$C$33)</f>
        <v>14</v>
      </c>
      <c r="O31" s="8"/>
      <c r="P31" s="7">
        <v>100</v>
      </c>
      <c r="Q31" s="5">
        <f xml:space="preserve"> ROUND(AVERAGE(data!Q36:Q37) *100/AVERAGE(data!$Q$32:$Q$33) - 100,2)</f>
        <v>0</v>
      </c>
      <c r="R31" s="5">
        <f xml:space="preserve"> ROUND(AVERAGE(data!R36:R37) *100/AVERAGE(data!$Q$32:$Q$33) - 100,2)</f>
        <v>0</v>
      </c>
      <c r="S31" s="5">
        <f xml:space="preserve"> ROUND(AVERAGE(data!S36:S37) *100/AVERAGE(data!$Q$32:$Q$33) - 100,2)</f>
        <v>0</v>
      </c>
      <c r="T31" s="5">
        <f xml:space="preserve"> ROUND(AVERAGE(data!T36:T37) *100/AVERAGE(data!$Q$32:$Q$33) - 100,2)</f>
        <v>-0.42</v>
      </c>
      <c r="V31" s="8"/>
      <c r="W31" s="7">
        <v>100</v>
      </c>
      <c r="X31" s="5">
        <f xml:space="preserve"> ROUND(AVERAGE(data!X36:X37) *100/AVERAGE(data!$X$32:$X$33) - 100,2)</f>
        <v>0</v>
      </c>
      <c r="Y31" s="5">
        <f xml:space="preserve"> ROUND(AVERAGE(data!Y36:Y37) *100/AVERAGE(data!$X$32:$X$33) - 100,2)</f>
        <v>0</v>
      </c>
      <c r="Z31" s="5">
        <f xml:space="preserve"> ROUND(AVERAGE(data!Z36:Z37) *100/AVERAGE(data!$X$32:$X$33) - 100,2)</f>
        <v>0</v>
      </c>
      <c r="AA31" s="5">
        <f xml:space="preserve"> ROUND(AVERAGE(data!AA36:AA37) *100/AVERAGE(data!$X$32:$X$33) - 100,2)</f>
        <v>-2.6</v>
      </c>
    </row>
    <row r="33" spans="1:27" x14ac:dyDescent="0.2">
      <c r="A33" s="13" t="s">
        <v>11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5" spans="1:27" x14ac:dyDescent="0.2">
      <c r="A35" s="14" t="s">
        <v>14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O35" s="15" t="s">
        <v>15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7" spans="1:27" x14ac:dyDescent="0.2">
      <c r="A37" s="11" t="s">
        <v>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O37" s="11" t="s">
        <v>0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x14ac:dyDescent="0.2">
      <c r="B38" t="s">
        <v>3</v>
      </c>
      <c r="E38" t="s">
        <v>2</v>
      </c>
      <c r="I38" t="s">
        <v>3</v>
      </c>
      <c r="L38" t="s">
        <v>6</v>
      </c>
      <c r="P38" t="s">
        <v>3</v>
      </c>
      <c r="S38" t="s">
        <v>2</v>
      </c>
      <c r="W38" t="s">
        <v>3</v>
      </c>
      <c r="Z38" t="s">
        <v>6</v>
      </c>
    </row>
    <row r="39" spans="1:27" x14ac:dyDescent="0.2">
      <c r="B39" s="1"/>
      <c r="C39" s="12" t="s">
        <v>5</v>
      </c>
      <c r="D39" s="12"/>
      <c r="E39" s="12"/>
      <c r="F39" s="12"/>
      <c r="I39" s="1"/>
      <c r="J39" s="12" t="s">
        <v>5</v>
      </c>
      <c r="K39" s="12"/>
      <c r="L39" s="12"/>
      <c r="M39" s="12"/>
      <c r="P39" s="1"/>
      <c r="Q39" s="12" t="s">
        <v>5</v>
      </c>
      <c r="R39" s="12"/>
      <c r="S39" s="12"/>
      <c r="T39" s="12"/>
      <c r="W39" s="1"/>
      <c r="X39" s="12" t="s">
        <v>5</v>
      </c>
      <c r="Y39" s="12"/>
      <c r="Z39" s="12"/>
      <c r="AA39" s="12"/>
    </row>
    <row r="40" spans="1:27" x14ac:dyDescent="0.2">
      <c r="C40" s="2">
        <v>0</v>
      </c>
      <c r="D40" s="2">
        <v>30</v>
      </c>
      <c r="E40" s="2">
        <v>50</v>
      </c>
      <c r="F40" s="2">
        <v>70</v>
      </c>
      <c r="J40" s="2">
        <v>0</v>
      </c>
      <c r="K40" s="2">
        <v>30</v>
      </c>
      <c r="L40" s="2">
        <v>50</v>
      </c>
      <c r="M40" s="2">
        <v>70</v>
      </c>
      <c r="Q40" s="2">
        <v>0</v>
      </c>
      <c r="R40" s="2">
        <v>30</v>
      </c>
      <c r="S40" s="2">
        <v>50</v>
      </c>
      <c r="T40" s="2">
        <v>70</v>
      </c>
      <c r="X40" s="2">
        <v>0</v>
      </c>
      <c r="Y40" s="2">
        <v>30</v>
      </c>
      <c r="Z40" s="2">
        <v>50</v>
      </c>
      <c r="AA40" s="2">
        <v>70</v>
      </c>
    </row>
    <row r="41" spans="1:27" x14ac:dyDescent="0.2">
      <c r="A41" s="8" t="s">
        <v>4</v>
      </c>
      <c r="B41" s="6">
        <v>0</v>
      </c>
      <c r="C41" s="3">
        <f>AVERAGE(data!C47:C48) - AVERAGE(data!$C$47:$C$48)</f>
        <v>0</v>
      </c>
      <c r="D41" s="3">
        <f>AVERAGE(data!D47:D48) - AVERAGE(data!$C$47:$C$48)</f>
        <v>0</v>
      </c>
      <c r="E41" s="3">
        <f>AVERAGE(data!E47:E48) - AVERAGE(data!$C$47:$C$48)</f>
        <v>0</v>
      </c>
      <c r="F41" s="3">
        <f>AVERAGE(data!F47:F48) - AVERAGE(data!$C$47:$C$48)</f>
        <v>2</v>
      </c>
      <c r="H41" s="8" t="s">
        <v>4</v>
      </c>
      <c r="I41" s="6">
        <v>0</v>
      </c>
      <c r="J41" s="3">
        <f>AVERAGE(data!J47:J48) - AVERAGE(data!$C$47:$C$48)</f>
        <v>0</v>
      </c>
      <c r="K41" s="3">
        <f>AVERAGE(data!K47:K48) - AVERAGE(data!$C$47:$C$48)</f>
        <v>0</v>
      </c>
      <c r="L41" s="3">
        <f>AVERAGE(data!L47:L48) - AVERAGE(data!$C$47:$C$48)</f>
        <v>0</v>
      </c>
      <c r="M41" s="3">
        <f>AVERAGE(data!M47:M48) - AVERAGE(data!$C$47:$C$48)</f>
        <v>2</v>
      </c>
      <c r="O41" s="8" t="s">
        <v>4</v>
      </c>
      <c r="P41" s="6">
        <v>0</v>
      </c>
      <c r="Q41" s="3">
        <f xml:space="preserve"> ROUND(AVERAGE(data!Q47:Q48) *100/AVERAGE(data!$Q$47:$Q$48) - 100,2)</f>
        <v>0</v>
      </c>
      <c r="R41" s="3">
        <f xml:space="preserve"> ROUND(AVERAGE(data!R47:R48) *100/AVERAGE(data!$Q$47:$Q$48) - 100,2)</f>
        <v>0</v>
      </c>
      <c r="S41" s="3">
        <f xml:space="preserve"> ROUND(AVERAGE(data!S47:S48) *100/AVERAGE(data!$Q$47:$Q$48) - 100,2)</f>
        <v>0</v>
      </c>
      <c r="T41" s="3">
        <f xml:space="preserve"> ROUND(AVERAGE(data!T47:T48) *100/AVERAGE(data!$Q$47:$Q$48) - 100,2)</f>
        <v>0.66</v>
      </c>
      <c r="V41" s="8" t="s">
        <v>4</v>
      </c>
      <c r="W41" s="6">
        <v>0</v>
      </c>
      <c r="X41" s="3">
        <f xml:space="preserve"> ROUND(AVERAGE(data!X47:X48) *100/AVERAGE(data!$Q$47:$Q$48) - 100,2)</f>
        <v>0</v>
      </c>
      <c r="Y41" s="3">
        <f xml:space="preserve"> ROUND(AVERAGE(data!Y47:Y48) *100/AVERAGE(data!$Q$47:$Q$48) - 100,2)</f>
        <v>0</v>
      </c>
      <c r="Z41" s="3">
        <f xml:space="preserve"> ROUND(AVERAGE(data!Z47:Z48) *100/AVERAGE(data!$Q$47:$Q$48) - 100,2)</f>
        <v>0</v>
      </c>
      <c r="AA41" s="3">
        <f xml:space="preserve"> ROUND(AVERAGE(data!AA47:AA48) *100/AVERAGE(data!$Q$47:$Q$48) - 100,2)</f>
        <v>0.66</v>
      </c>
    </row>
    <row r="42" spans="1:27" x14ac:dyDescent="0.2">
      <c r="A42" s="8"/>
      <c r="B42" s="6">
        <v>50</v>
      </c>
      <c r="C42" s="3">
        <f>AVERAGE(data!C49:C50) - AVERAGE(data!$C$47:$C$48)</f>
        <v>3</v>
      </c>
      <c r="D42" s="3">
        <f>AVERAGE(data!D49:D50) - AVERAGE(data!$C$47:$C$48)</f>
        <v>3</v>
      </c>
      <c r="E42" s="3">
        <f>AVERAGE(data!E49:E50) - AVERAGE(data!$C$47:$C$48)</f>
        <v>5.5</v>
      </c>
      <c r="F42" s="3">
        <f>AVERAGE(data!F49:F50) - AVERAGE(data!$C$47:$C$48)</f>
        <v>17</v>
      </c>
      <c r="H42" s="8"/>
      <c r="I42" s="6">
        <v>50</v>
      </c>
      <c r="J42" s="3">
        <f>AVERAGE(data!J49:J50) - AVERAGE(data!$C$47:$C$48)</f>
        <v>3</v>
      </c>
      <c r="K42" s="3">
        <f>AVERAGE(data!K49:K50) - AVERAGE(data!$C$47:$C$48)</f>
        <v>3</v>
      </c>
      <c r="L42" s="3">
        <f>AVERAGE(data!L49:L50) - AVERAGE(data!$C$47:$C$48)</f>
        <v>5.5</v>
      </c>
      <c r="M42" s="3">
        <f>AVERAGE(data!M49:M50) - AVERAGE(data!$C$47:$C$48)</f>
        <v>41.5</v>
      </c>
      <c r="O42" s="8"/>
      <c r="P42" s="6">
        <v>50</v>
      </c>
      <c r="Q42" s="3">
        <f xml:space="preserve"> ROUND(AVERAGE(data!Q49:Q50) *100/AVERAGE(data!$Q$47:$Q$48) - 100,2)</f>
        <v>-17.25</v>
      </c>
      <c r="R42" s="3">
        <f xml:space="preserve"> ROUND(AVERAGE(data!R49:R50) *100/AVERAGE(data!$Q$47:$Q$48) - 100,2)</f>
        <v>-17.25</v>
      </c>
      <c r="S42" s="3">
        <f xml:space="preserve"> ROUND(AVERAGE(data!S49:S50) *100/AVERAGE(data!$Q$47:$Q$48) - 100,2)</f>
        <v>-16.66</v>
      </c>
      <c r="T42" s="3">
        <f xml:space="preserve"> ROUND(AVERAGE(data!T49:T50) *100/AVERAGE(data!$Q$47:$Q$48) - 100,2)</f>
        <v>-14.44</v>
      </c>
      <c r="V42" s="8"/>
      <c r="W42" s="6">
        <v>50</v>
      </c>
      <c r="X42" s="3">
        <f xml:space="preserve"> ROUND(AVERAGE(data!X49:X50) *100/AVERAGE(data!$Q$47:$Q$48) - 100,2)</f>
        <v>-17.25</v>
      </c>
      <c r="Y42" s="3">
        <f xml:space="preserve"> ROUND(AVERAGE(data!Y49:Y50) *100/AVERAGE(data!$Q$47:$Q$48) - 100,2)</f>
        <v>-17.25</v>
      </c>
      <c r="Z42" s="3">
        <f xml:space="preserve"> ROUND(AVERAGE(data!Z49:Z50) *100/AVERAGE(data!$Q$47:$Q$48) - 100,2)</f>
        <v>-16.66</v>
      </c>
      <c r="AA42" s="3">
        <f xml:space="preserve"> ROUND(AVERAGE(data!AA49:AA50) *100/AVERAGE(data!$Q$47:$Q$48) - 100,2)</f>
        <v>-14.42</v>
      </c>
    </row>
    <row r="43" spans="1:27" x14ac:dyDescent="0.2">
      <c r="A43" s="8"/>
      <c r="B43" s="7">
        <v>100</v>
      </c>
      <c r="C43" s="5">
        <f>AVERAGE(data!C51:C52) - AVERAGE(data!$C$47:$C$48)</f>
        <v>7.5</v>
      </c>
      <c r="D43" s="5">
        <f>AVERAGE(data!D51:D52) - AVERAGE(data!$C$47:$C$48)</f>
        <v>16.5</v>
      </c>
      <c r="E43" s="5">
        <f>AVERAGE(data!E51:E52) - AVERAGE(data!$C$47:$C$48)</f>
        <v>21.5</v>
      </c>
      <c r="F43" s="5">
        <f>AVERAGE(data!F51:F52) - AVERAGE(data!$C$47:$C$48)</f>
        <v>27.5</v>
      </c>
      <c r="H43" s="8"/>
      <c r="I43" s="7">
        <v>100</v>
      </c>
      <c r="J43" s="5">
        <f>AVERAGE(data!J51:J52) - AVERAGE(data!$C$47:$C$48)</f>
        <v>7.5</v>
      </c>
      <c r="K43" s="5">
        <f>AVERAGE(data!K51:K52) - AVERAGE(data!$C$47:$C$48)</f>
        <v>45.5</v>
      </c>
      <c r="L43" s="5">
        <f>AVERAGE(data!L51:L52) - AVERAGE(data!$C$47:$C$48)</f>
        <v>52</v>
      </c>
      <c r="M43" s="5">
        <f>AVERAGE(data!M51:M52) - AVERAGE(data!$C$47:$C$48)</f>
        <v>53.5</v>
      </c>
      <c r="O43" s="8"/>
      <c r="P43" s="7">
        <v>100</v>
      </c>
      <c r="Q43" s="5">
        <f xml:space="preserve"> ROUND(AVERAGE(data!Q51:Q52) *100/AVERAGE(data!$Q$47:$Q$48) - 100,2)</f>
        <v>-33.29</v>
      </c>
      <c r="R43" s="5">
        <f xml:space="preserve"> ROUND(AVERAGE(data!R51:R52) *100/AVERAGE(data!$Q$47:$Q$48) - 100,2)</f>
        <v>-32.46</v>
      </c>
      <c r="S43" s="5">
        <f xml:space="preserve"> ROUND(AVERAGE(data!S51:S52) *100/AVERAGE(data!$Q$47:$Q$48) - 100,2)</f>
        <v>-30.44</v>
      </c>
      <c r="T43" s="5">
        <f xml:space="preserve"> ROUND(AVERAGE(data!T51:T52) *100/AVERAGE(data!$Q$47:$Q$48) - 100,2)</f>
        <v>-26.68</v>
      </c>
      <c r="V43" s="8"/>
      <c r="W43" s="7">
        <v>100</v>
      </c>
      <c r="X43" s="5">
        <f xml:space="preserve"> ROUND(AVERAGE(data!X51:X52) *100/AVERAGE(data!$Q$47:$Q$48) - 100,2)</f>
        <v>-33.29</v>
      </c>
      <c r="Y43" s="5">
        <f xml:space="preserve"> ROUND(AVERAGE(data!Y51:Y52) *100/AVERAGE(data!$Q$47:$Q$48) - 100,2)</f>
        <v>-33.17</v>
      </c>
      <c r="Z43" s="5">
        <f xml:space="preserve"> ROUND(AVERAGE(data!Z51:Z52) *100/AVERAGE(data!$Q$47:$Q$48) - 100,2)</f>
        <v>-30.58</v>
      </c>
      <c r="AA43" s="5">
        <f xml:space="preserve"> ROUND(AVERAGE(data!AA51:AA52) *100/AVERAGE(data!$Q$47:$Q$48) - 100,2)</f>
        <v>-26.72</v>
      </c>
    </row>
    <row r="45" spans="1:27" x14ac:dyDescent="0.2">
      <c r="A45" s="11" t="s">
        <v>7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O45" s="11" t="s">
        <v>7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x14ac:dyDescent="0.2">
      <c r="B46" t="s">
        <v>3</v>
      </c>
      <c r="E46" t="s">
        <v>2</v>
      </c>
      <c r="I46" t="s">
        <v>3</v>
      </c>
      <c r="L46" t="s">
        <v>6</v>
      </c>
      <c r="P46" t="s">
        <v>3</v>
      </c>
      <c r="S46" t="s">
        <v>2</v>
      </c>
      <c r="W46" t="s">
        <v>3</v>
      </c>
      <c r="Z46" t="s">
        <v>6</v>
      </c>
    </row>
    <row r="47" spans="1:27" x14ac:dyDescent="0.2">
      <c r="B47" s="1"/>
      <c r="C47" s="12" t="s">
        <v>5</v>
      </c>
      <c r="D47" s="12"/>
      <c r="E47" s="12"/>
      <c r="F47" s="12"/>
      <c r="I47" s="1"/>
      <c r="J47" s="12" t="s">
        <v>5</v>
      </c>
      <c r="K47" s="12"/>
      <c r="L47" s="12"/>
      <c r="M47" s="12"/>
      <c r="P47" s="1"/>
      <c r="Q47" s="12" t="s">
        <v>5</v>
      </c>
      <c r="R47" s="12"/>
      <c r="S47" s="12"/>
      <c r="T47" s="12"/>
      <c r="W47" s="1"/>
      <c r="X47" s="12" t="s">
        <v>5</v>
      </c>
      <c r="Y47" s="12"/>
      <c r="Z47" s="12"/>
      <c r="AA47" s="12"/>
    </row>
    <row r="48" spans="1:27" x14ac:dyDescent="0.2">
      <c r="C48" s="2">
        <v>0</v>
      </c>
      <c r="D48" s="2">
        <v>30</v>
      </c>
      <c r="E48" s="2">
        <v>50</v>
      </c>
      <c r="F48" s="2">
        <v>70</v>
      </c>
      <c r="J48" s="2">
        <v>0</v>
      </c>
      <c r="K48" s="2">
        <v>30</v>
      </c>
      <c r="L48" s="2">
        <v>50</v>
      </c>
      <c r="M48" s="2">
        <v>70</v>
      </c>
      <c r="Q48" s="2">
        <v>0</v>
      </c>
      <c r="R48" s="2">
        <v>30</v>
      </c>
      <c r="S48" s="2">
        <v>50</v>
      </c>
      <c r="T48" s="2">
        <v>70</v>
      </c>
      <c r="X48" s="2">
        <v>0</v>
      </c>
      <c r="Y48" s="2">
        <v>30</v>
      </c>
      <c r="Z48" s="2">
        <v>50</v>
      </c>
      <c r="AA48" s="2">
        <v>70</v>
      </c>
    </row>
    <row r="49" spans="1:27" x14ac:dyDescent="0.2">
      <c r="A49" s="8" t="s">
        <v>4</v>
      </c>
      <c r="B49" s="9">
        <v>0</v>
      </c>
      <c r="C49" s="3"/>
      <c r="D49" s="3"/>
      <c r="E49" s="3"/>
      <c r="F49" s="3"/>
      <c r="H49" s="8" t="s">
        <v>4</v>
      </c>
      <c r="I49" s="9">
        <v>0</v>
      </c>
      <c r="J49" s="3"/>
      <c r="K49" s="3"/>
      <c r="L49" s="3"/>
      <c r="M49" s="3"/>
      <c r="O49" s="8" t="s">
        <v>4</v>
      </c>
      <c r="P49" s="9">
        <v>0</v>
      </c>
      <c r="Q49" s="3"/>
      <c r="R49" s="3"/>
      <c r="S49" s="3"/>
      <c r="T49" s="3"/>
      <c r="V49" s="8" t="s">
        <v>4</v>
      </c>
      <c r="W49" s="9">
        <v>0</v>
      </c>
      <c r="X49" s="3"/>
      <c r="Y49" s="3"/>
      <c r="Z49" s="3"/>
      <c r="AA49" s="3"/>
    </row>
    <row r="50" spans="1:27" x14ac:dyDescent="0.2">
      <c r="A50" s="8"/>
      <c r="B50" s="10"/>
      <c r="C50" s="2"/>
      <c r="D50" s="2"/>
      <c r="E50" s="2"/>
      <c r="F50" s="2"/>
      <c r="H50" s="8"/>
      <c r="I50" s="10"/>
      <c r="J50" s="2"/>
      <c r="K50" s="2"/>
      <c r="L50" s="2"/>
      <c r="M50" s="2"/>
      <c r="O50" s="8"/>
      <c r="P50" s="10"/>
      <c r="Q50" s="2"/>
      <c r="R50" s="2"/>
      <c r="S50" s="2"/>
      <c r="T50" s="2"/>
      <c r="V50" s="8"/>
      <c r="W50" s="10"/>
      <c r="X50" s="2"/>
      <c r="Y50" s="2"/>
      <c r="Z50" s="2"/>
      <c r="AA50" s="2"/>
    </row>
    <row r="51" spans="1:27" x14ac:dyDescent="0.2">
      <c r="A51" s="8"/>
      <c r="B51" s="9">
        <v>50</v>
      </c>
      <c r="C51" s="3"/>
      <c r="D51" s="3"/>
      <c r="E51" s="3"/>
      <c r="F51" s="3"/>
      <c r="H51" s="8"/>
      <c r="I51" s="9">
        <v>50</v>
      </c>
      <c r="J51" s="3"/>
      <c r="K51" s="3"/>
      <c r="L51" s="3"/>
      <c r="M51" s="3"/>
      <c r="O51" s="8"/>
      <c r="P51" s="9">
        <v>50</v>
      </c>
      <c r="Q51" s="3"/>
      <c r="R51" s="3"/>
      <c r="S51" s="3"/>
      <c r="T51" s="3"/>
      <c r="V51" s="8"/>
      <c r="W51" s="9">
        <v>50</v>
      </c>
      <c r="X51" s="3"/>
      <c r="Y51" s="3"/>
      <c r="Z51" s="3"/>
      <c r="AA51" s="3"/>
    </row>
    <row r="52" spans="1:27" x14ac:dyDescent="0.2">
      <c r="A52" s="8"/>
      <c r="B52" s="10"/>
      <c r="C52" s="2"/>
      <c r="D52" s="2"/>
      <c r="E52" s="2"/>
      <c r="F52" s="2"/>
      <c r="H52" s="8"/>
      <c r="I52" s="10"/>
      <c r="J52" s="2"/>
      <c r="K52" s="2"/>
      <c r="L52" s="2"/>
      <c r="M52" s="2"/>
      <c r="O52" s="8"/>
      <c r="P52" s="10"/>
      <c r="Q52" s="2"/>
      <c r="R52" s="2"/>
      <c r="S52" s="2"/>
      <c r="T52" s="2"/>
      <c r="V52" s="8"/>
      <c r="W52" s="10"/>
      <c r="X52" s="2"/>
      <c r="Y52" s="2"/>
      <c r="Z52" s="2"/>
      <c r="AA52" s="2"/>
    </row>
    <row r="53" spans="1:27" x14ac:dyDescent="0.2">
      <c r="A53" s="8"/>
      <c r="B53" s="9">
        <v>100</v>
      </c>
      <c r="C53" s="3"/>
      <c r="D53" s="3"/>
      <c r="E53" s="3"/>
      <c r="F53" s="3"/>
      <c r="H53" s="8"/>
      <c r="I53" s="9">
        <v>100</v>
      </c>
      <c r="J53" s="3"/>
      <c r="K53" s="3"/>
      <c r="L53" s="3"/>
      <c r="M53" s="3"/>
      <c r="O53" s="8"/>
      <c r="P53" s="9">
        <v>100</v>
      </c>
      <c r="Q53" s="3"/>
      <c r="R53" s="3"/>
      <c r="S53" s="3"/>
      <c r="T53" s="3"/>
      <c r="V53" s="8"/>
      <c r="W53" s="9">
        <v>100</v>
      </c>
      <c r="X53" s="3"/>
      <c r="Y53" s="3"/>
      <c r="Z53" s="3"/>
      <c r="AA53" s="3"/>
    </row>
    <row r="54" spans="1:27" x14ac:dyDescent="0.2">
      <c r="A54" s="8"/>
      <c r="B54" s="10"/>
      <c r="C54" s="4"/>
      <c r="D54" s="4"/>
      <c r="E54" s="4"/>
      <c r="F54" s="4"/>
      <c r="H54" s="8"/>
      <c r="I54" s="10"/>
      <c r="J54" s="4"/>
      <c r="K54" s="4"/>
      <c r="L54" s="4"/>
      <c r="M54" s="4"/>
      <c r="O54" s="8"/>
      <c r="P54" s="10"/>
      <c r="Q54" s="4"/>
      <c r="R54" s="4"/>
      <c r="S54" s="4"/>
      <c r="T54" s="4"/>
      <c r="V54" s="8"/>
      <c r="W54" s="10"/>
      <c r="X54" s="4"/>
      <c r="Y54" s="4"/>
      <c r="Z54" s="4"/>
      <c r="AA54" s="4"/>
    </row>
    <row r="56" spans="1:27" x14ac:dyDescent="0.2">
      <c r="A56" s="11" t="s">
        <v>8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O56" s="11" t="s">
        <v>8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x14ac:dyDescent="0.2">
      <c r="B57" t="s">
        <v>3</v>
      </c>
      <c r="E57" t="s">
        <v>2</v>
      </c>
      <c r="I57" t="s">
        <v>3</v>
      </c>
      <c r="L57" t="s">
        <v>6</v>
      </c>
      <c r="P57" t="s">
        <v>3</v>
      </c>
      <c r="S57" t="s">
        <v>2</v>
      </c>
      <c r="W57" t="s">
        <v>3</v>
      </c>
      <c r="Z57" t="s">
        <v>6</v>
      </c>
    </row>
    <row r="58" spans="1:27" x14ac:dyDescent="0.2">
      <c r="B58" s="1"/>
      <c r="C58" s="12" t="s">
        <v>5</v>
      </c>
      <c r="D58" s="12"/>
      <c r="E58" s="12"/>
      <c r="F58" s="12"/>
      <c r="I58" s="1"/>
      <c r="J58" s="12" t="s">
        <v>5</v>
      </c>
      <c r="K58" s="12"/>
      <c r="L58" s="12"/>
      <c r="M58" s="12"/>
      <c r="P58" s="1"/>
      <c r="Q58" s="12" t="s">
        <v>5</v>
      </c>
      <c r="R58" s="12"/>
      <c r="S58" s="12"/>
      <c r="T58" s="12"/>
      <c r="W58" s="1"/>
      <c r="X58" s="12" t="s">
        <v>5</v>
      </c>
      <c r="Y58" s="12"/>
      <c r="Z58" s="12"/>
      <c r="AA58" s="12"/>
    </row>
    <row r="59" spans="1:27" x14ac:dyDescent="0.2">
      <c r="C59" s="2">
        <v>0</v>
      </c>
      <c r="D59" s="2">
        <v>30</v>
      </c>
      <c r="E59" s="2">
        <v>50</v>
      </c>
      <c r="F59" s="2">
        <v>70</v>
      </c>
      <c r="J59" s="2">
        <v>0</v>
      </c>
      <c r="K59" s="2">
        <v>30</v>
      </c>
      <c r="L59" s="2">
        <v>50</v>
      </c>
      <c r="M59" s="2">
        <v>70</v>
      </c>
      <c r="Q59" s="2">
        <v>0</v>
      </c>
      <c r="R59" s="2">
        <v>30</v>
      </c>
      <c r="S59" s="2">
        <v>50</v>
      </c>
      <c r="T59" s="2">
        <v>70</v>
      </c>
      <c r="X59" s="2">
        <v>0</v>
      </c>
      <c r="Y59" s="2">
        <v>30</v>
      </c>
      <c r="Z59" s="2">
        <v>50</v>
      </c>
      <c r="AA59" s="2">
        <v>70</v>
      </c>
    </row>
    <row r="60" spans="1:27" x14ac:dyDescent="0.2">
      <c r="A60" s="8" t="s">
        <v>4</v>
      </c>
      <c r="B60" s="6">
        <v>0</v>
      </c>
      <c r="C60" s="3">
        <f>AVERAGE(data!C69:C70) - AVERAGE(data!$C$69:$C$70)</f>
        <v>0</v>
      </c>
      <c r="D60" s="3">
        <f>AVERAGE(data!D69:D70) - AVERAGE(data!$C$69:$C$70)</f>
        <v>1.5</v>
      </c>
      <c r="E60" s="3">
        <f>AVERAGE(data!E69:E70) - AVERAGE(data!$C$69:$C$70)</f>
        <v>2.5</v>
      </c>
      <c r="F60" s="3">
        <f>AVERAGE(data!F69:F70) - AVERAGE(data!$C$69:$C$70)</f>
        <v>3.5</v>
      </c>
      <c r="H60" s="8" t="s">
        <v>4</v>
      </c>
      <c r="I60" s="6">
        <v>0</v>
      </c>
      <c r="J60" s="3">
        <f>AVERAGE(data!J69:J70) - AVERAGE(data!$C$69:$C$70)</f>
        <v>0</v>
      </c>
      <c r="K60" s="3">
        <f>AVERAGE(data!K69:K70) - AVERAGE(data!$C$69:$C$70)</f>
        <v>1.5</v>
      </c>
      <c r="L60" s="3">
        <f>AVERAGE(data!L69:L70) - AVERAGE(data!$C$69:$C$70)</f>
        <v>2.5</v>
      </c>
      <c r="M60" s="3">
        <f>AVERAGE(data!M69:M70) - AVERAGE(data!$C$69:$C$70)</f>
        <v>3.5</v>
      </c>
      <c r="O60" s="8" t="s">
        <v>4</v>
      </c>
      <c r="P60" s="6">
        <v>0</v>
      </c>
      <c r="Q60" s="3">
        <f xml:space="preserve"> ROUND(AVERAGE(data!Q69:Q70) *100/AVERAGE(data!$Q$69:$Q$70) - 100,2)</f>
        <v>0</v>
      </c>
      <c r="R60" s="3">
        <f xml:space="preserve"> ROUND(AVERAGE(data!R69:R70) *100/AVERAGE(data!$Q$69:$Q$70) - 100,2)</f>
        <v>-1.21</v>
      </c>
      <c r="S60" s="3">
        <f xml:space="preserve"> ROUND(AVERAGE(data!S69:S70) *100/AVERAGE(data!$Q$69:$Q$70) - 100,2)</f>
        <v>-0.4</v>
      </c>
      <c r="T60" s="3">
        <f xml:space="preserve"> ROUND(AVERAGE(data!T69:T70) *100/AVERAGE(data!$Q$69:$Q$70) - 100,2)</f>
        <v>2.06</v>
      </c>
      <c r="V60" s="8" t="s">
        <v>4</v>
      </c>
      <c r="W60" s="6">
        <v>0</v>
      </c>
      <c r="X60" s="3">
        <f xml:space="preserve"> ROUND(AVERAGE(data!X69:X70) *100/AVERAGE(data!$Q$69:$Q$70) - 100,2)</f>
        <v>0</v>
      </c>
      <c r="Y60" s="3">
        <f xml:space="preserve"> ROUND(AVERAGE(data!Y69:Y70) *100/AVERAGE(data!$Q$69:$Q$70) - 100,2)</f>
        <v>-1.21</v>
      </c>
      <c r="Z60" s="3">
        <f xml:space="preserve"> ROUND(AVERAGE(data!Z69:Z70) *100/AVERAGE(data!$Q$69:$Q$70) - 100,2)</f>
        <v>-0.4</v>
      </c>
      <c r="AA60" s="3">
        <f xml:space="preserve"> ROUND(AVERAGE(data!AA69:AA70) *100/AVERAGE(data!$Q$69:$Q$70) - 100,2)</f>
        <v>2.0499999999999998</v>
      </c>
    </row>
    <row r="61" spans="1:27" x14ac:dyDescent="0.2">
      <c r="A61" s="8"/>
      <c r="B61" s="6">
        <v>50</v>
      </c>
      <c r="C61" s="3">
        <f>AVERAGE(data!C71:C72) - AVERAGE(data!$C$69:$C$70)</f>
        <v>7.5</v>
      </c>
      <c r="D61" s="3">
        <f>AVERAGE(data!D71:D72) - AVERAGE(data!$C$69:$C$70)</f>
        <v>10</v>
      </c>
      <c r="E61" s="3">
        <f>AVERAGE(data!E71:E72) - AVERAGE(data!$C$69:$C$70)</f>
        <v>11.5</v>
      </c>
      <c r="F61" s="3">
        <f>AVERAGE(data!F71:F72) - AVERAGE(data!$C$69:$C$70)</f>
        <v>13</v>
      </c>
      <c r="H61" s="8"/>
      <c r="I61" s="6">
        <v>50</v>
      </c>
      <c r="J61" s="3">
        <f>AVERAGE(data!J71:J72) - AVERAGE(data!$C$69:$C$70)</f>
        <v>9.5</v>
      </c>
      <c r="K61" s="3">
        <f>AVERAGE(data!K71:K72) - AVERAGE(data!$C$69:$C$70)</f>
        <v>17.5</v>
      </c>
      <c r="L61" s="3">
        <f>AVERAGE(data!L71:L72) - AVERAGE(data!$C$69:$C$70)</f>
        <v>32</v>
      </c>
      <c r="M61" s="3">
        <f>AVERAGE(data!M71:M72) - AVERAGE(data!$C$69:$C$70)</f>
        <v>32</v>
      </c>
      <c r="O61" s="8"/>
      <c r="P61" s="6">
        <v>50</v>
      </c>
      <c r="Q61" s="3">
        <f xml:space="preserve"> ROUND(AVERAGE(data!Q71:Q72) *100/AVERAGE(data!$Q$69:$Q$70) - 100,2)</f>
        <v>-14.08</v>
      </c>
      <c r="R61" s="3">
        <f xml:space="preserve"> ROUND(AVERAGE(data!R71:R72) *100/AVERAGE(data!$Q$69:$Q$70) - 100,2)</f>
        <v>-13.05</v>
      </c>
      <c r="S61" s="3">
        <f xml:space="preserve"> ROUND(AVERAGE(data!S71:S72) *100/AVERAGE(data!$Q$69:$Q$70) - 100,2)</f>
        <v>-9.68</v>
      </c>
      <c r="T61" s="3">
        <f xml:space="preserve"> ROUND(AVERAGE(data!T71:T72) *100/AVERAGE(data!$Q$69:$Q$70) - 100,2)</f>
        <v>-0.65</v>
      </c>
      <c r="V61" s="8"/>
      <c r="W61" s="6">
        <v>50</v>
      </c>
      <c r="X61" s="3">
        <f xml:space="preserve"> ROUND(AVERAGE(data!X71:X72) *100/AVERAGE(data!$Q$69:$Q$70) - 100,2)</f>
        <v>-16.48</v>
      </c>
      <c r="Y61" s="3">
        <f xml:space="preserve"> ROUND(AVERAGE(data!Y71:Y72) *100/AVERAGE(data!$Q$69:$Q$70) - 100,2)</f>
        <v>-19.239999999999998</v>
      </c>
      <c r="Z61" s="3">
        <f xml:space="preserve"> ROUND(AVERAGE(data!Z71:Z72) *100/AVERAGE(data!$Q$69:$Q$70) - 100,2)</f>
        <v>-20.350000000000001</v>
      </c>
      <c r="AA61" s="3">
        <f xml:space="preserve"> ROUND(AVERAGE(data!AA71:AA72) *100/AVERAGE(data!$Q$69:$Q$70) - 100,2)</f>
        <v>-5.2</v>
      </c>
    </row>
    <row r="62" spans="1:27" x14ac:dyDescent="0.2">
      <c r="A62" s="8"/>
      <c r="B62" s="7">
        <v>100</v>
      </c>
      <c r="C62" s="5">
        <f>AVERAGE(data!C73:C74) - AVERAGE(data!$C$69:$C$70)</f>
        <v>14</v>
      </c>
      <c r="D62" s="5">
        <f>AVERAGE(data!D73:D74) - AVERAGE(data!$C$69:$C$70)</f>
        <v>16.5</v>
      </c>
      <c r="E62" s="5">
        <f>AVERAGE(data!E73:E74) - AVERAGE(data!$C$69:$C$70)</f>
        <v>21</v>
      </c>
      <c r="F62" s="5">
        <f>AVERAGE(data!F73:F74) - AVERAGE(data!$C$69:$C$70)</f>
        <v>37</v>
      </c>
      <c r="H62" s="8"/>
      <c r="I62" s="7">
        <v>100</v>
      </c>
      <c r="J62" s="5">
        <f>AVERAGE(data!J73:J74) - AVERAGE(data!$C$69:$C$70)</f>
        <v>26</v>
      </c>
      <c r="K62" s="5">
        <f>AVERAGE(data!K73:K74) - AVERAGE(data!$C$69:$C$70)</f>
        <v>39</v>
      </c>
      <c r="L62" s="5">
        <f>AVERAGE(data!L73:L74) - AVERAGE(data!$C$69:$C$70)</f>
        <v>39</v>
      </c>
      <c r="M62" s="5">
        <f>AVERAGE(data!M73:M74) - AVERAGE(data!$C$69:$C$70)</f>
        <v>56.5</v>
      </c>
      <c r="O62" s="8"/>
      <c r="P62" s="7">
        <v>100</v>
      </c>
      <c r="Q62" s="5">
        <f xml:space="preserve"> ROUND(AVERAGE(data!Q73:Q74) *100/AVERAGE(data!$Q$69:$Q$70) - 100,2)</f>
        <v>-24.77</v>
      </c>
      <c r="R62" s="5">
        <f xml:space="preserve"> ROUND(AVERAGE(data!R73:R74) *100/AVERAGE(data!$Q$69:$Q$70) - 100,2)</f>
        <v>-23.08</v>
      </c>
      <c r="S62" s="5">
        <f xml:space="preserve"> ROUND(AVERAGE(data!S73:S74) *100/AVERAGE(data!$Q$69:$Q$70) - 100,2)</f>
        <v>-23.64</v>
      </c>
      <c r="T62" s="5">
        <f xml:space="preserve"> ROUND(AVERAGE(data!T73:T74) *100/AVERAGE(data!$Q$69:$Q$70) - 100,2)</f>
        <v>-25.42</v>
      </c>
      <c r="V62" s="8"/>
      <c r="W62" s="7">
        <v>100</v>
      </c>
      <c r="X62" s="5">
        <f xml:space="preserve"> ROUND(AVERAGE(data!X73:X74) *100/AVERAGE(data!$Q$69:$Q$70) - 100,2)</f>
        <v>-35.81</v>
      </c>
      <c r="Y62" s="5">
        <f xml:space="preserve"> ROUND(AVERAGE(data!Y73:Y74) *100/AVERAGE(data!$Q$69:$Q$70) - 100,2)</f>
        <v>-35.65</v>
      </c>
      <c r="Z62" s="5">
        <f xml:space="preserve"> ROUND(AVERAGE(data!Z73:Z74) *100/AVERAGE(data!$Q$69:$Q$70) - 100,2)</f>
        <v>-25.17</v>
      </c>
      <c r="AA62" s="5">
        <f xml:space="preserve"> ROUND(AVERAGE(data!AA73:AA74) *100/AVERAGE(data!$Q$69:$Q$70) - 100,2)</f>
        <v>-23.92</v>
      </c>
    </row>
    <row r="64" spans="1:27" x14ac:dyDescent="0.2">
      <c r="A64" s="16" t="s">
        <v>16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</sheetData>
  <mergeCells count="91">
    <mergeCell ref="A64:AA64"/>
    <mergeCell ref="V10:V12"/>
    <mergeCell ref="A10:A12"/>
    <mergeCell ref="H10:H12"/>
    <mergeCell ref="O10:O12"/>
    <mergeCell ref="A2:AA2"/>
    <mergeCell ref="A4:M4"/>
    <mergeCell ref="O4:AA4"/>
    <mergeCell ref="A6:M6"/>
    <mergeCell ref="O6:AA6"/>
    <mergeCell ref="C8:F8"/>
    <mergeCell ref="J8:M8"/>
    <mergeCell ref="Q8:T8"/>
    <mergeCell ref="X8:AA8"/>
    <mergeCell ref="A14:M14"/>
    <mergeCell ref="O14:AA14"/>
    <mergeCell ref="C16:F16"/>
    <mergeCell ref="J16:M16"/>
    <mergeCell ref="Q16:T16"/>
    <mergeCell ref="X16:AA16"/>
    <mergeCell ref="A18:A23"/>
    <mergeCell ref="B18:B19"/>
    <mergeCell ref="H18:H23"/>
    <mergeCell ref="I18:I19"/>
    <mergeCell ref="O18:O23"/>
    <mergeCell ref="V18:V23"/>
    <mergeCell ref="W18:W19"/>
    <mergeCell ref="B20:B21"/>
    <mergeCell ref="I20:I21"/>
    <mergeCell ref="P20:P21"/>
    <mergeCell ref="W20:W21"/>
    <mergeCell ref="B22:B23"/>
    <mergeCell ref="I22:I23"/>
    <mergeCell ref="P22:P23"/>
    <mergeCell ref="W22:W23"/>
    <mergeCell ref="P18:P19"/>
    <mergeCell ref="V29:V31"/>
    <mergeCell ref="A29:A31"/>
    <mergeCell ref="H29:H31"/>
    <mergeCell ref="O29:O31"/>
    <mergeCell ref="A25:M25"/>
    <mergeCell ref="O25:AA25"/>
    <mergeCell ref="C27:F27"/>
    <mergeCell ref="J27:M27"/>
    <mergeCell ref="Q27:T27"/>
    <mergeCell ref="X27:AA27"/>
    <mergeCell ref="V41:V43"/>
    <mergeCell ref="A41:A43"/>
    <mergeCell ref="H41:H43"/>
    <mergeCell ref="O41:O43"/>
    <mergeCell ref="A33:AA33"/>
    <mergeCell ref="A35:M35"/>
    <mergeCell ref="O35:AA35"/>
    <mergeCell ref="A37:M37"/>
    <mergeCell ref="O37:AA37"/>
    <mergeCell ref="C39:F39"/>
    <mergeCell ref="J39:M39"/>
    <mergeCell ref="Q39:T39"/>
    <mergeCell ref="X39:AA39"/>
    <mergeCell ref="A45:M45"/>
    <mergeCell ref="O45:AA45"/>
    <mergeCell ref="C47:F47"/>
    <mergeCell ref="J47:M47"/>
    <mergeCell ref="Q47:T47"/>
    <mergeCell ref="X47:AA47"/>
    <mergeCell ref="A49:A54"/>
    <mergeCell ref="B49:B50"/>
    <mergeCell ref="H49:H54"/>
    <mergeCell ref="I49:I50"/>
    <mergeCell ref="O49:O54"/>
    <mergeCell ref="V49:V54"/>
    <mergeCell ref="W49:W50"/>
    <mergeCell ref="B51:B52"/>
    <mergeCell ref="I51:I52"/>
    <mergeCell ref="P51:P52"/>
    <mergeCell ref="W51:W52"/>
    <mergeCell ref="B53:B54"/>
    <mergeCell ref="I53:I54"/>
    <mergeCell ref="P53:P54"/>
    <mergeCell ref="W53:W54"/>
    <mergeCell ref="P49:P50"/>
    <mergeCell ref="V60:V62"/>
    <mergeCell ref="A60:A62"/>
    <mergeCell ref="H60:H62"/>
    <mergeCell ref="O60:O62"/>
    <mergeCell ref="A56:M56"/>
    <mergeCell ref="O56:AA56"/>
    <mergeCell ref="C58:F58"/>
    <mergeCell ref="J58:M58"/>
    <mergeCell ref="Q58:T58"/>
    <mergeCell ref="X58:AA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pairwise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2022-03-15T14:27:16Z</dcterms:created>
  <dcterms:modified xsi:type="dcterms:W3CDTF">2022-03-17T13:55:54Z</dcterms:modified>
</cp:coreProperties>
</file>