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 Projects\"/>
    </mc:Choice>
  </mc:AlternateContent>
  <xr:revisionPtr revIDLastSave="0" documentId="8_{D846C480-2C0D-4240-A5F2-51D7FC0EF8C3}" xr6:coauthVersionLast="47" xr6:coauthVersionMax="47" xr10:uidLastSave="{00000000-0000-0000-0000-000000000000}"/>
  <bookViews>
    <workbookView xWindow="-110" yWindow="-110" windowWidth="19420" windowHeight="10420" firstSheet="1" activeTab="3" xr2:uid="{A3B5F8BD-6BB2-4B3A-9E69-B99EA359B796}"/>
  </bookViews>
  <sheets>
    <sheet name="Linear Regression Analysis" sheetId="4" r:id="rId1"/>
    <sheet name="Data for linear Regression" sheetId="1" r:id="rId2"/>
    <sheet name="Multiple Regression Analysis" sheetId="5" r:id="rId3"/>
    <sheet name="Data for Multiple Regression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B6" i="2"/>
  <c r="B7" i="2" s="1"/>
  <c r="B8" i="2" s="1"/>
  <c r="B9" i="2" s="1"/>
  <c r="B10" i="2" s="1"/>
  <c r="B11" i="2" s="1"/>
  <c r="B6" i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<sst xmlns="http://schemas.openxmlformats.org/spreadsheetml/2006/main" count="64" uniqueCount="31">
  <si>
    <t>The Umbrella Company</t>
  </si>
  <si>
    <t>Month</t>
  </si>
  <si>
    <t>Rainfall (mm)</t>
  </si>
  <si>
    <t>Quantity Sold</t>
  </si>
  <si>
    <t>Rainfall
(mm)</t>
  </si>
  <si>
    <t>Temperature
(°C)</t>
  </si>
  <si>
    <t>Wind Speed
(km/h)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</si>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</sst>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8EA9DB"/>
      </right>
      <top style="thin">
        <color rgb="FF000000"/>
      </top>
      <bottom/>
      <diagonal/>
    </border>
    <border>
      <left style="thin">
        <color rgb="FF8EA9DB"/>
      </left>
      <right/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theme="4" tint="0.39997558519241921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rgb="FF8EA9DB"/>
      </bottom>
      <diagonal/>
    </border>
    <border>
      <left/>
      <right style="thin">
        <color rgb="FF8EA9DB"/>
      </right>
      <top style="thin">
        <color theme="4" tint="0.39997558519241921"/>
      </top>
      <bottom style="thin">
        <color rgb="FF8EA9D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16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17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17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7" fontId="0" fillId="3" borderId="14" xfId="0" applyNumberFormat="1" applyFill="1" applyBorder="1" applyAlignment="1">
      <alignment horizontal="center"/>
    </xf>
    <xf numFmtId="3" fontId="0" fillId="3" borderId="15" xfId="0" applyNumberFormat="1" applyFill="1" applyBorder="1" applyAlignment="1">
      <alignment horizontal="center"/>
    </xf>
    <xf numFmtId="3" fontId="0" fillId="3" borderId="16" xfId="0" applyNumberFormat="1" applyFill="1" applyBorder="1" applyAlignment="1">
      <alignment horizontal="center"/>
    </xf>
    <xf numFmtId="17" fontId="0" fillId="0" borderId="1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3" borderId="17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18" xfId="0" applyNumberFormat="1" applyFill="1" applyBorder="1" applyAlignment="1">
      <alignment horizontal="center"/>
    </xf>
    <xf numFmtId="17" fontId="0" fillId="3" borderId="19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3" fontId="0" fillId="3" borderId="20" xfId="0" applyNumberFormat="1" applyFill="1" applyBorder="1" applyAlignment="1">
      <alignment horizontal="center"/>
    </xf>
    <xf numFmtId="3" fontId="0" fillId="3" borderId="21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22" xfId="0" applyFill="1" applyBorder="1" applyAlignment="1"/>
    <xf numFmtId="0" fontId="7" fillId="0" borderId="23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22" xfId="0" applyFill="1" applyBorder="1" applyAlignment="1"/>
    <xf numFmtId="0" fontId="0" fillId="0" borderId="0" xfId="0" applyFill="1" applyBorder="1" applyAlignment="1">
      <alignment wrapText="1"/>
    </xf>
    <xf numFmtId="0" fontId="0" fillId="0" borderId="22" xfId="0" applyFill="1" applyBorder="1" applyAlignment="1">
      <alignment wrapText="1"/>
    </xf>
  </cellXfs>
  <cellStyles count="3">
    <cellStyle name="Hyperlink 2" xfId="2" xr:uid="{296345A2-8E88-FB4E-A10D-7BEE29F71ABC}"/>
    <cellStyle name="Normal" xfId="0" builtinId="0"/>
    <cellStyle name="Normal 2" xfId="1" xr:uid="{412DEB1E-AE97-EA4B-A0EA-F4CDCA6C70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linear Regression'!$D$4</c:f>
              <c:strCache>
                <c:ptCount val="1"/>
                <c:pt idx="0">
                  <c:v>Quantity Sold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92913385826778"/>
                  <c:y val="-4.07454797317002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</a:rPr>
                      <a:t>y = 47.143x - 630.33</a:t>
                    </a:r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for linear Regression'!$C$5:$C$23</c:f>
              <c:numCache>
                <c:formatCode>General</c:formatCode>
                <c:ptCount val="19"/>
                <c:pt idx="0">
                  <c:v>58</c:v>
                </c:pt>
                <c:pt idx="1">
                  <c:v>49</c:v>
                </c:pt>
                <c:pt idx="2">
                  <c:v>62</c:v>
                </c:pt>
                <c:pt idx="3">
                  <c:v>100</c:v>
                </c:pt>
                <c:pt idx="4">
                  <c:v>110</c:v>
                </c:pt>
                <c:pt idx="5">
                  <c:v>102</c:v>
                </c:pt>
                <c:pt idx="6">
                  <c:v>84</c:v>
                </c:pt>
                <c:pt idx="7">
                  <c:v>79</c:v>
                </c:pt>
                <c:pt idx="8">
                  <c:v>76</c:v>
                </c:pt>
                <c:pt idx="9">
                  <c:v>80</c:v>
                </c:pt>
                <c:pt idx="10">
                  <c:v>87</c:v>
                </c:pt>
                <c:pt idx="11">
                  <c:v>60</c:v>
                </c:pt>
                <c:pt idx="12">
                  <c:v>54</c:v>
                </c:pt>
                <c:pt idx="13">
                  <c:v>42</c:v>
                </c:pt>
                <c:pt idx="14">
                  <c:v>48</c:v>
                </c:pt>
                <c:pt idx="15">
                  <c:v>88</c:v>
                </c:pt>
                <c:pt idx="16">
                  <c:v>107</c:v>
                </c:pt>
                <c:pt idx="17">
                  <c:v>118</c:v>
                </c:pt>
                <c:pt idx="18">
                  <c:v>91</c:v>
                </c:pt>
              </c:numCache>
            </c:numRef>
          </c:xVal>
          <c:yVal>
            <c:numRef>
              <c:f>'Data for linear Regression'!$D$5:$D$23</c:f>
              <c:numCache>
                <c:formatCode>#,##0</c:formatCode>
                <c:ptCount val="19"/>
                <c:pt idx="0">
                  <c:v>1861</c:v>
                </c:pt>
                <c:pt idx="1">
                  <c:v>1745</c:v>
                </c:pt>
                <c:pt idx="2">
                  <c:v>1977</c:v>
                </c:pt>
                <c:pt idx="3">
                  <c:v>3908</c:v>
                </c:pt>
                <c:pt idx="4">
                  <c:v>5325</c:v>
                </c:pt>
                <c:pt idx="5">
                  <c:v>4098</c:v>
                </c:pt>
                <c:pt idx="6">
                  <c:v>2968</c:v>
                </c:pt>
                <c:pt idx="7">
                  <c:v>2771</c:v>
                </c:pt>
                <c:pt idx="8">
                  <c:v>2097</c:v>
                </c:pt>
                <c:pt idx="9">
                  <c:v>2254</c:v>
                </c:pt>
                <c:pt idx="10">
                  <c:v>2978</c:v>
                </c:pt>
                <c:pt idx="11">
                  <c:v>2514</c:v>
                </c:pt>
                <c:pt idx="12">
                  <c:v>2205</c:v>
                </c:pt>
                <c:pt idx="13">
                  <c:v>1979</c:v>
                </c:pt>
                <c:pt idx="14">
                  <c:v>2358</c:v>
                </c:pt>
                <c:pt idx="15">
                  <c:v>3490</c:v>
                </c:pt>
                <c:pt idx="16">
                  <c:v>4920</c:v>
                </c:pt>
                <c:pt idx="17">
                  <c:v>5555</c:v>
                </c:pt>
                <c:pt idx="18">
                  <c:v>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B3-4A52-BCB1-26C4D5AB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33328"/>
        <c:axId val="715533688"/>
      </c:scatterChart>
      <c:valAx>
        <c:axId val="7155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33688"/>
        <c:crosses val="autoZero"/>
        <c:crossBetween val="midCat"/>
      </c:valAx>
      <c:valAx>
        <c:axId val="7155336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57150</xdr:rowOff>
    </xdr:from>
    <xdr:to>
      <xdr:col>12</xdr:col>
      <xdr:colOff>571500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80F24-D67A-42A0-B972-1074214C2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DC61-444D-4005-98D6-00E2F3C708FB}">
  <dimension ref="A1:I18"/>
  <sheetViews>
    <sheetView workbookViewId="0">
      <selection activeCell="E20" sqref="E2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</cols>
  <sheetData>
    <row r="1" spans="1:9" x14ac:dyDescent="0.35">
      <c r="A1" t="s">
        <v>7</v>
      </c>
    </row>
    <row r="2" spans="1:9" ht="15" thickBot="1" x14ac:dyDescent="0.4"/>
    <row r="3" spans="1:9" x14ac:dyDescent="0.35">
      <c r="A3" s="39" t="s">
        <v>8</v>
      </c>
      <c r="B3" s="39"/>
    </row>
    <row r="4" spans="1:9" x14ac:dyDescent="0.35">
      <c r="A4" s="36" t="s">
        <v>9</v>
      </c>
      <c r="B4" s="36">
        <v>0.90678551049657341</v>
      </c>
    </row>
    <row r="5" spans="1:9" x14ac:dyDescent="0.35">
      <c r="A5" s="36" t="s">
        <v>10</v>
      </c>
      <c r="B5" s="40">
        <v>0.82225996204653129</v>
      </c>
    </row>
    <row r="6" spans="1:9" x14ac:dyDescent="0.35">
      <c r="A6" s="36" t="s">
        <v>11</v>
      </c>
      <c r="B6" s="36">
        <v>0.81180466569632725</v>
      </c>
    </row>
    <row r="7" spans="1:9" x14ac:dyDescent="0.35">
      <c r="A7" s="36" t="s">
        <v>12</v>
      </c>
      <c r="B7" s="36">
        <v>518.24342547267759</v>
      </c>
    </row>
    <row r="8" spans="1:9" ht="15" thickBot="1" x14ac:dyDescent="0.4">
      <c r="A8" s="37" t="s">
        <v>13</v>
      </c>
      <c r="B8" s="37">
        <v>19</v>
      </c>
    </row>
    <row r="10" spans="1:9" ht="15" thickBot="1" x14ac:dyDescent="0.4">
      <c r="A10" t="s">
        <v>14</v>
      </c>
    </row>
    <row r="11" spans="1:9" x14ac:dyDescent="0.35">
      <c r="A11" s="38"/>
      <c r="B11" s="38" t="s">
        <v>19</v>
      </c>
      <c r="C11" s="38" t="s">
        <v>20</v>
      </c>
      <c r="D11" s="38" t="s">
        <v>21</v>
      </c>
      <c r="E11" s="38" t="s">
        <v>22</v>
      </c>
      <c r="F11" s="38" t="s">
        <v>23</v>
      </c>
    </row>
    <row r="12" spans="1:9" x14ac:dyDescent="0.35">
      <c r="A12" s="36" t="s">
        <v>15</v>
      </c>
      <c r="B12" s="36">
        <v>1</v>
      </c>
      <c r="C12" s="36">
        <v>21122260.730592296</v>
      </c>
      <c r="D12" s="36">
        <v>21122260.730592296</v>
      </c>
      <c r="E12" s="36">
        <v>78.645304207994471</v>
      </c>
      <c r="F12" s="40">
        <v>8.7333533134080359E-8</v>
      </c>
    </row>
    <row r="13" spans="1:9" x14ac:dyDescent="0.35">
      <c r="A13" s="36" t="s">
        <v>16</v>
      </c>
      <c r="B13" s="36">
        <v>17</v>
      </c>
      <c r="C13" s="36">
        <v>4565796.2167761307</v>
      </c>
      <c r="D13" s="36">
        <v>268576.24804565473</v>
      </c>
      <c r="E13" s="36"/>
      <c r="F13" s="36"/>
    </row>
    <row r="14" spans="1:9" ht="15" thickBot="1" x14ac:dyDescent="0.4">
      <c r="A14" s="37" t="s">
        <v>17</v>
      </c>
      <c r="B14" s="37">
        <v>18</v>
      </c>
      <c r="C14" s="37">
        <v>25688056.947368428</v>
      </c>
      <c r="D14" s="37"/>
      <c r="E14" s="37"/>
      <c r="F14" s="37"/>
    </row>
    <row r="15" spans="1:9" ht="15" thickBot="1" x14ac:dyDescent="0.4"/>
    <row r="16" spans="1:9" x14ac:dyDescent="0.35">
      <c r="A16" s="38"/>
      <c r="B16" s="38" t="s">
        <v>24</v>
      </c>
      <c r="C16" s="38" t="s">
        <v>12</v>
      </c>
      <c r="D16" s="38" t="s">
        <v>25</v>
      </c>
      <c r="E16" s="38" t="s">
        <v>26</v>
      </c>
      <c r="F16" s="38" t="s">
        <v>27</v>
      </c>
      <c r="G16" s="38" t="s">
        <v>28</v>
      </c>
      <c r="H16" s="38" t="s">
        <v>29</v>
      </c>
      <c r="I16" s="38" t="s">
        <v>30</v>
      </c>
    </row>
    <row r="17" spans="1:9" x14ac:dyDescent="0.35">
      <c r="A17" s="36" t="s">
        <v>18</v>
      </c>
      <c r="B17" s="40">
        <v>-630.334597791536</v>
      </c>
      <c r="C17" s="36">
        <v>434.84788449658549</v>
      </c>
      <c r="D17" s="36">
        <v>-1.4495519473925036</v>
      </c>
      <c r="E17" s="40">
        <v>0.16538115951494461</v>
      </c>
      <c r="F17" s="36">
        <v>-1547.7834384902949</v>
      </c>
      <c r="G17" s="36">
        <v>287.114242907223</v>
      </c>
      <c r="H17" s="36">
        <v>-1547.7834384902949</v>
      </c>
      <c r="I17" s="36">
        <v>287.114242907223</v>
      </c>
    </row>
    <row r="18" spans="1:9" ht="15" thickBot="1" x14ac:dyDescent="0.4">
      <c r="A18" s="37" t="s">
        <v>2</v>
      </c>
      <c r="B18" s="41">
        <v>47.142713951865673</v>
      </c>
      <c r="C18" s="37">
        <v>5.3159168890526933</v>
      </c>
      <c r="D18" s="37">
        <v>8.8682187731243101</v>
      </c>
      <c r="E18" s="41">
        <v>8.7333533134080835E-8</v>
      </c>
      <c r="F18" s="37">
        <v>35.927109688875078</v>
      </c>
      <c r="G18" s="37">
        <v>58.358318214856268</v>
      </c>
      <c r="H18" s="37">
        <v>35.927109688875078</v>
      </c>
      <c r="I18" s="37">
        <v>58.358318214856268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DBD7-AC63-4811-94FC-11E1CE0F6120}">
  <dimension ref="B1:G23"/>
  <sheetViews>
    <sheetView zoomScale="90" zoomScaleNormal="90" workbookViewId="0">
      <selection activeCell="J26" sqref="J26"/>
    </sheetView>
  </sheetViews>
  <sheetFormatPr defaultColWidth="8.81640625" defaultRowHeight="14.5" x14ac:dyDescent="0.35"/>
  <cols>
    <col min="1" max="1" width="2.6328125" customWidth="1"/>
    <col min="3" max="3" width="12.36328125" bestFit="1" customWidth="1"/>
    <col min="4" max="4" width="12.453125" bestFit="1" customWidth="1"/>
  </cols>
  <sheetData>
    <row r="1" spans="2:7" ht="9" customHeight="1" x14ac:dyDescent="0.35"/>
    <row r="2" spans="2:7" ht="21" x14ac:dyDescent="0.5">
      <c r="B2" s="1" t="s">
        <v>0</v>
      </c>
      <c r="C2" s="2"/>
      <c r="D2" s="2"/>
    </row>
    <row r="3" spans="2:7" ht="6.5" customHeight="1" x14ac:dyDescent="0.35"/>
    <row r="4" spans="2:7" x14ac:dyDescent="0.35">
      <c r="B4" s="3" t="s">
        <v>1</v>
      </c>
      <c r="C4" s="4" t="s">
        <v>2</v>
      </c>
      <c r="D4" s="5" t="s">
        <v>3</v>
      </c>
    </row>
    <row r="5" spans="2:7" x14ac:dyDescent="0.35">
      <c r="B5" s="6">
        <v>45079</v>
      </c>
      <c r="C5" s="7">
        <v>58</v>
      </c>
      <c r="D5" s="8">
        <v>1861</v>
      </c>
    </row>
    <row r="6" spans="2:7" x14ac:dyDescent="0.35">
      <c r="B6" s="9">
        <f t="shared" ref="B6:B11" si="0">EDATE(B5,1)</f>
        <v>45109</v>
      </c>
      <c r="C6" s="10">
        <v>49</v>
      </c>
      <c r="D6" s="11">
        <v>1745</v>
      </c>
      <c r="G6">
        <f>47.143*50-630.33</f>
        <v>1726.8200000000002</v>
      </c>
    </row>
    <row r="7" spans="2:7" x14ac:dyDescent="0.35">
      <c r="B7" s="12">
        <f t="shared" si="0"/>
        <v>45140</v>
      </c>
      <c r="C7" s="13">
        <v>62</v>
      </c>
      <c r="D7" s="14">
        <v>1977</v>
      </c>
    </row>
    <row r="8" spans="2:7" x14ac:dyDescent="0.35">
      <c r="B8" s="9">
        <f t="shared" si="0"/>
        <v>45171</v>
      </c>
      <c r="C8" s="10">
        <v>100</v>
      </c>
      <c r="D8" s="11">
        <v>3908</v>
      </c>
    </row>
    <row r="9" spans="2:7" x14ac:dyDescent="0.35">
      <c r="B9" s="12">
        <f t="shared" si="0"/>
        <v>45201</v>
      </c>
      <c r="C9" s="13">
        <v>110</v>
      </c>
      <c r="D9" s="14">
        <v>5325</v>
      </c>
    </row>
    <row r="10" spans="2:7" x14ac:dyDescent="0.35">
      <c r="B10" s="9">
        <f t="shared" si="0"/>
        <v>45232</v>
      </c>
      <c r="C10" s="10">
        <v>102</v>
      </c>
      <c r="D10" s="11">
        <v>4098</v>
      </c>
    </row>
    <row r="11" spans="2:7" x14ac:dyDescent="0.35">
      <c r="B11" s="12">
        <f t="shared" si="0"/>
        <v>45262</v>
      </c>
      <c r="C11" s="13">
        <v>84</v>
      </c>
      <c r="D11" s="14">
        <v>2968</v>
      </c>
    </row>
    <row r="12" spans="2:7" x14ac:dyDescent="0.35">
      <c r="B12" s="9">
        <v>45293</v>
      </c>
      <c r="C12" s="10">
        <v>79</v>
      </c>
      <c r="D12" s="11">
        <v>2771</v>
      </c>
    </row>
    <row r="13" spans="2:7" x14ac:dyDescent="0.35">
      <c r="B13" s="12">
        <v>45324</v>
      </c>
      <c r="C13" s="13">
        <v>76</v>
      </c>
      <c r="D13" s="14">
        <v>2097</v>
      </c>
    </row>
    <row r="14" spans="2:7" x14ac:dyDescent="0.35">
      <c r="B14" s="9">
        <v>45353</v>
      </c>
      <c r="C14" s="10">
        <v>80</v>
      </c>
      <c r="D14" s="15">
        <v>2254</v>
      </c>
    </row>
    <row r="15" spans="2:7" x14ac:dyDescent="0.35">
      <c r="B15" s="12">
        <v>45384</v>
      </c>
      <c r="C15" s="13">
        <v>87</v>
      </c>
      <c r="D15" s="16">
        <v>2978</v>
      </c>
    </row>
    <row r="16" spans="2:7" x14ac:dyDescent="0.35">
      <c r="B16" s="9">
        <v>45414</v>
      </c>
      <c r="C16" s="10">
        <v>60</v>
      </c>
      <c r="D16" s="15">
        <v>2514</v>
      </c>
    </row>
    <row r="17" spans="2:4" x14ac:dyDescent="0.35">
      <c r="B17" s="12">
        <v>45445</v>
      </c>
      <c r="C17" s="13">
        <v>54</v>
      </c>
      <c r="D17" s="16">
        <v>2205</v>
      </c>
    </row>
    <row r="18" spans="2:4" x14ac:dyDescent="0.35">
      <c r="B18" s="9">
        <v>45475</v>
      </c>
      <c r="C18" s="10">
        <v>42</v>
      </c>
      <c r="D18" s="15">
        <v>1979</v>
      </c>
    </row>
    <row r="19" spans="2:4" x14ac:dyDescent="0.35">
      <c r="B19" s="12">
        <v>45506</v>
      </c>
      <c r="C19" s="13">
        <v>48</v>
      </c>
      <c r="D19" s="16">
        <v>2358</v>
      </c>
    </row>
    <row r="20" spans="2:4" x14ac:dyDescent="0.35">
      <c r="B20" s="9">
        <v>45537</v>
      </c>
      <c r="C20" s="10">
        <v>88</v>
      </c>
      <c r="D20" s="11">
        <v>3490</v>
      </c>
    </row>
    <row r="21" spans="2:4" x14ac:dyDescent="0.35">
      <c r="B21" s="12">
        <v>45567</v>
      </c>
      <c r="C21" s="13">
        <v>107</v>
      </c>
      <c r="D21" s="14">
        <v>4920</v>
      </c>
    </row>
    <row r="22" spans="2:4" x14ac:dyDescent="0.35">
      <c r="B22" s="9">
        <v>45598</v>
      </c>
      <c r="C22" s="10">
        <v>118</v>
      </c>
      <c r="D22" s="11">
        <v>5555</v>
      </c>
    </row>
    <row r="23" spans="2:4" x14ac:dyDescent="0.35">
      <c r="B23" s="17">
        <v>45628</v>
      </c>
      <c r="C23" s="18">
        <v>91</v>
      </c>
      <c r="D23" s="19">
        <v>3499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127E-5E59-403E-813A-084CDF731477}">
  <dimension ref="A1:I20"/>
  <sheetViews>
    <sheetView topLeftCell="A4" workbookViewId="0">
      <selection activeCell="E17" sqref="E17:E2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7</v>
      </c>
    </row>
    <row r="2" spans="1:9" ht="15" thickBot="1" x14ac:dyDescent="0.4"/>
    <row r="3" spans="1:9" x14ac:dyDescent="0.35">
      <c r="A3" s="39" t="s">
        <v>8</v>
      </c>
      <c r="B3" s="39"/>
    </row>
    <row r="4" spans="1:9" x14ac:dyDescent="0.35">
      <c r="A4" s="36" t="s">
        <v>9</v>
      </c>
      <c r="B4" s="36">
        <v>0.95063219649745967</v>
      </c>
    </row>
    <row r="5" spans="1:9" x14ac:dyDescent="0.35">
      <c r="A5" s="36" t="s">
        <v>10</v>
      </c>
      <c r="B5" s="40">
        <v>0.90370157301758469</v>
      </c>
    </row>
    <row r="6" spans="1:9" x14ac:dyDescent="0.35">
      <c r="A6" s="36" t="s">
        <v>11</v>
      </c>
      <c r="B6" s="40">
        <v>0.88444188762110154</v>
      </c>
    </row>
    <row r="7" spans="1:9" x14ac:dyDescent="0.35">
      <c r="A7" s="36" t="s">
        <v>12</v>
      </c>
      <c r="B7" s="36">
        <v>406.09682558607335</v>
      </c>
    </row>
    <row r="8" spans="1:9" ht="15" thickBot="1" x14ac:dyDescent="0.4">
      <c r="A8" s="37" t="s">
        <v>13</v>
      </c>
      <c r="B8" s="37">
        <v>19</v>
      </c>
    </row>
    <row r="10" spans="1:9" ht="15" thickBot="1" x14ac:dyDescent="0.4">
      <c r="A10" t="s">
        <v>14</v>
      </c>
    </row>
    <row r="11" spans="1:9" x14ac:dyDescent="0.35">
      <c r="A11" s="38"/>
      <c r="B11" s="38" t="s">
        <v>19</v>
      </c>
      <c r="C11" s="38" t="s">
        <v>20</v>
      </c>
      <c r="D11" s="38" t="s">
        <v>21</v>
      </c>
      <c r="E11" s="38" t="s">
        <v>22</v>
      </c>
      <c r="F11" s="38" t="s">
        <v>23</v>
      </c>
    </row>
    <row r="12" spans="1:9" x14ac:dyDescent="0.35">
      <c r="A12" s="36" t="s">
        <v>15</v>
      </c>
      <c r="B12" s="36">
        <v>3</v>
      </c>
      <c r="C12" s="36">
        <v>23214337.471102141</v>
      </c>
      <c r="D12" s="36">
        <v>7738112.49036738</v>
      </c>
      <c r="E12" s="36">
        <v>46.921928080019732</v>
      </c>
      <c r="F12" s="40">
        <v>7.3898698560134625E-8</v>
      </c>
    </row>
    <row r="13" spans="1:9" x14ac:dyDescent="0.35">
      <c r="A13" s="36" t="s">
        <v>16</v>
      </c>
      <c r="B13" s="36">
        <v>15</v>
      </c>
      <c r="C13" s="36">
        <v>2473719.4762662849</v>
      </c>
      <c r="D13" s="36">
        <v>164914.63175108566</v>
      </c>
      <c r="E13" s="36"/>
      <c r="F13" s="36"/>
    </row>
    <row r="14" spans="1:9" ht="15" thickBot="1" x14ac:dyDescent="0.4">
      <c r="A14" s="37" t="s">
        <v>17</v>
      </c>
      <c r="B14" s="37">
        <v>18</v>
      </c>
      <c r="C14" s="37">
        <v>25688056.947368424</v>
      </c>
      <c r="D14" s="37"/>
      <c r="E14" s="37"/>
      <c r="F14" s="37"/>
    </row>
    <row r="15" spans="1:9" ht="15" thickBot="1" x14ac:dyDescent="0.4"/>
    <row r="16" spans="1:9" x14ac:dyDescent="0.35">
      <c r="A16" s="38"/>
      <c r="B16" s="38" t="s">
        <v>24</v>
      </c>
      <c r="C16" s="38" t="s">
        <v>12</v>
      </c>
      <c r="D16" s="38" t="s">
        <v>25</v>
      </c>
      <c r="E16" s="38" t="s">
        <v>26</v>
      </c>
      <c r="F16" s="38" t="s">
        <v>27</v>
      </c>
      <c r="G16" s="38" t="s">
        <v>28</v>
      </c>
      <c r="H16" s="38" t="s">
        <v>29</v>
      </c>
      <c r="I16" s="38" t="s">
        <v>30</v>
      </c>
    </row>
    <row r="17" spans="1:9" x14ac:dyDescent="0.35">
      <c r="A17" s="36" t="s">
        <v>18</v>
      </c>
      <c r="B17" s="40">
        <v>-2971.6843429306405</v>
      </c>
      <c r="C17" s="36">
        <v>1477.4442521948238</v>
      </c>
      <c r="D17" s="36">
        <v>-2.0113681707557101</v>
      </c>
      <c r="E17" s="40">
        <v>6.2611659249770704E-2</v>
      </c>
      <c r="F17" s="36">
        <v>-6120.7822228611985</v>
      </c>
      <c r="G17" s="36">
        <v>177.41353699991714</v>
      </c>
      <c r="H17" s="36">
        <v>-6120.7822228611985</v>
      </c>
      <c r="I17" s="36">
        <v>177.41353699991714</v>
      </c>
    </row>
    <row r="18" spans="1:9" ht="29" x14ac:dyDescent="0.35">
      <c r="A18" s="42" t="s">
        <v>4</v>
      </c>
      <c r="B18" s="40">
        <v>58.403072973138585</v>
      </c>
      <c r="C18" s="36">
        <v>5.8307018167144955</v>
      </c>
      <c r="D18" s="36">
        <v>10.016473969860417</v>
      </c>
      <c r="E18" s="40">
        <v>4.8898233599040947E-8</v>
      </c>
      <c r="F18" s="36">
        <v>45.97522623560792</v>
      </c>
      <c r="G18" s="36">
        <v>70.830919710669249</v>
      </c>
      <c r="H18" s="36">
        <v>45.97522623560792</v>
      </c>
      <c r="I18" s="36">
        <v>70.830919710669249</v>
      </c>
    </row>
    <row r="19" spans="1:9" ht="43.5" x14ac:dyDescent="0.35">
      <c r="A19" s="42" t="s">
        <v>5</v>
      </c>
      <c r="B19" s="40">
        <v>55.764668978670684</v>
      </c>
      <c r="C19" s="36">
        <v>22.403492381472105</v>
      </c>
      <c r="D19" s="36">
        <v>2.4891060745863256</v>
      </c>
      <c r="E19" s="40">
        <v>2.5038166340761947E-2</v>
      </c>
      <c r="F19" s="36">
        <v>8.0127553232301025</v>
      </c>
      <c r="G19" s="36">
        <v>103.51658263411127</v>
      </c>
      <c r="H19" s="36">
        <v>8.0127553232301025</v>
      </c>
      <c r="I19" s="36">
        <v>103.51658263411127</v>
      </c>
    </row>
    <row r="20" spans="1:9" ht="44" thickBot="1" x14ac:dyDescent="0.4">
      <c r="A20" s="43" t="s">
        <v>6</v>
      </c>
      <c r="B20" s="41">
        <v>32.899045531499517</v>
      </c>
      <c r="C20" s="37">
        <v>78.942095713277681</v>
      </c>
      <c r="D20" s="37">
        <v>0.41674907708291375</v>
      </c>
      <c r="E20" s="41">
        <v>0.68276456370561056</v>
      </c>
      <c r="F20" s="37">
        <v>-135.3620485021024</v>
      </c>
      <c r="G20" s="37">
        <v>201.16013956510145</v>
      </c>
      <c r="H20" s="37">
        <v>-135.3620485021024</v>
      </c>
      <c r="I20" s="37">
        <v>201.16013956510145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041C-33E3-491A-A64F-D5C527A38CE1}">
  <dimension ref="B1:F23"/>
  <sheetViews>
    <sheetView tabSelected="1" zoomScale="90" zoomScaleNormal="90" workbookViewId="0">
      <selection activeCell="J6" sqref="J6"/>
    </sheetView>
  </sheetViews>
  <sheetFormatPr defaultColWidth="8.81640625" defaultRowHeight="14.5" x14ac:dyDescent="0.35"/>
  <cols>
    <col min="1" max="1" width="2.453125" customWidth="1"/>
    <col min="3" max="3" width="8.81640625" customWidth="1"/>
    <col min="4" max="4" width="14" customWidth="1"/>
    <col min="5" max="5" width="13.1796875" customWidth="1"/>
    <col min="6" max="6" width="14.36328125" customWidth="1"/>
  </cols>
  <sheetData>
    <row r="1" spans="2:6" ht="7.75" customHeight="1" x14ac:dyDescent="0.35"/>
    <row r="2" spans="2:6" ht="21" x14ac:dyDescent="0.5">
      <c r="B2" s="1" t="s">
        <v>0</v>
      </c>
      <c r="C2" s="2"/>
      <c r="D2" s="2"/>
      <c r="E2" s="2"/>
      <c r="F2" s="2"/>
    </row>
    <row r="3" spans="2:6" ht="7.75" customHeight="1" x14ac:dyDescent="0.35"/>
    <row r="4" spans="2:6" ht="29" x14ac:dyDescent="0.35">
      <c r="B4" s="20" t="s">
        <v>1</v>
      </c>
      <c r="C4" s="21" t="s">
        <v>4</v>
      </c>
      <c r="D4" s="21" t="s">
        <v>5</v>
      </c>
      <c r="E4" s="21" t="s">
        <v>6</v>
      </c>
      <c r="F4" s="22" t="s">
        <v>3</v>
      </c>
    </row>
    <row r="5" spans="2:6" x14ac:dyDescent="0.35">
      <c r="B5" s="23">
        <v>45079</v>
      </c>
      <c r="C5" s="7">
        <v>58</v>
      </c>
      <c r="D5" s="24">
        <v>26</v>
      </c>
      <c r="E5" s="24">
        <v>14</v>
      </c>
      <c r="F5" s="25">
        <v>1861</v>
      </c>
    </row>
    <row r="6" spans="2:6" x14ac:dyDescent="0.35">
      <c r="B6" s="26">
        <f t="shared" ref="B6:B11" si="0">EDATE(B5,1)</f>
        <v>45109</v>
      </c>
      <c r="C6" s="10">
        <v>49</v>
      </c>
      <c r="D6" s="27">
        <v>28</v>
      </c>
      <c r="E6" s="27">
        <v>12</v>
      </c>
      <c r="F6" s="28">
        <v>1745</v>
      </c>
    </row>
    <row r="7" spans="2:6" x14ac:dyDescent="0.35">
      <c r="B7" s="29">
        <f t="shared" si="0"/>
        <v>45140</v>
      </c>
      <c r="C7" s="13">
        <v>62</v>
      </c>
      <c r="D7" s="30">
        <v>29</v>
      </c>
      <c r="E7" s="30">
        <v>12</v>
      </c>
      <c r="F7" s="31">
        <v>1977</v>
      </c>
    </row>
    <row r="8" spans="2:6" x14ac:dyDescent="0.35">
      <c r="B8" s="26">
        <f t="shared" si="0"/>
        <v>45171</v>
      </c>
      <c r="C8" s="10">
        <v>100</v>
      </c>
      <c r="D8" s="27">
        <v>18</v>
      </c>
      <c r="E8" s="27">
        <v>14</v>
      </c>
      <c r="F8" s="28">
        <v>3908</v>
      </c>
    </row>
    <row r="9" spans="2:6" x14ac:dyDescent="0.35">
      <c r="B9" s="29">
        <f t="shared" si="0"/>
        <v>45201</v>
      </c>
      <c r="C9" s="13">
        <v>110</v>
      </c>
      <c r="D9" s="30">
        <v>14</v>
      </c>
      <c r="E9" s="30">
        <v>15</v>
      </c>
      <c r="F9" s="31">
        <v>5325</v>
      </c>
    </row>
    <row r="10" spans="2:6" x14ac:dyDescent="0.35">
      <c r="B10" s="26">
        <f t="shared" si="0"/>
        <v>45232</v>
      </c>
      <c r="C10" s="10">
        <v>102</v>
      </c>
      <c r="D10" s="27">
        <v>13</v>
      </c>
      <c r="E10" s="27">
        <v>17</v>
      </c>
      <c r="F10" s="28">
        <v>4098</v>
      </c>
    </row>
    <row r="11" spans="2:6" x14ac:dyDescent="0.35">
      <c r="B11" s="29">
        <f t="shared" si="0"/>
        <v>45262</v>
      </c>
      <c r="C11" s="13">
        <v>84</v>
      </c>
      <c r="D11" s="30">
        <v>10</v>
      </c>
      <c r="E11" s="30">
        <v>18</v>
      </c>
      <c r="F11" s="31">
        <v>2968</v>
      </c>
    </row>
    <row r="12" spans="2:6" x14ac:dyDescent="0.35">
      <c r="B12" s="26">
        <v>45293</v>
      </c>
      <c r="C12" s="10">
        <v>79</v>
      </c>
      <c r="D12" s="27">
        <v>4</v>
      </c>
      <c r="E12" s="27">
        <v>19</v>
      </c>
      <c r="F12" s="28">
        <v>2771</v>
      </c>
    </row>
    <row r="13" spans="2:6" x14ac:dyDescent="0.35">
      <c r="B13" s="29">
        <v>45324</v>
      </c>
      <c r="C13" s="13">
        <v>76</v>
      </c>
      <c r="D13" s="30">
        <v>3</v>
      </c>
      <c r="E13" s="30">
        <v>17</v>
      </c>
      <c r="F13" s="31">
        <v>2097</v>
      </c>
    </row>
    <row r="14" spans="2:6" x14ac:dyDescent="0.35">
      <c r="B14" s="26">
        <v>45353</v>
      </c>
      <c r="C14" s="10">
        <v>80</v>
      </c>
      <c r="D14" s="27">
        <v>6</v>
      </c>
      <c r="E14" s="27">
        <v>17</v>
      </c>
      <c r="F14" s="28">
        <v>2254</v>
      </c>
    </row>
    <row r="15" spans="2:6" x14ac:dyDescent="0.35">
      <c r="B15" s="29">
        <v>45384</v>
      </c>
      <c r="C15" s="13">
        <v>87</v>
      </c>
      <c r="D15" s="30">
        <v>12</v>
      </c>
      <c r="E15" s="30">
        <v>18</v>
      </c>
      <c r="F15" s="31">
        <v>2978</v>
      </c>
    </row>
    <row r="16" spans="2:6" x14ac:dyDescent="0.35">
      <c r="B16" s="26">
        <v>45414</v>
      </c>
      <c r="C16" s="10">
        <v>60</v>
      </c>
      <c r="D16" s="27">
        <v>18</v>
      </c>
      <c r="E16" s="27">
        <v>14</v>
      </c>
      <c r="F16" s="28">
        <v>2514</v>
      </c>
    </row>
    <row r="17" spans="2:6" x14ac:dyDescent="0.35">
      <c r="B17" s="29">
        <v>45445</v>
      </c>
      <c r="C17" s="13">
        <v>54</v>
      </c>
      <c r="D17" s="30">
        <v>26</v>
      </c>
      <c r="E17" s="30">
        <v>13</v>
      </c>
      <c r="F17" s="31">
        <v>2205</v>
      </c>
    </row>
    <row r="18" spans="2:6" x14ac:dyDescent="0.35">
      <c r="B18" s="26">
        <v>45475</v>
      </c>
      <c r="C18" s="10">
        <v>42</v>
      </c>
      <c r="D18" s="27">
        <v>30</v>
      </c>
      <c r="E18" s="27">
        <v>13</v>
      </c>
      <c r="F18" s="28">
        <v>1979</v>
      </c>
    </row>
    <row r="19" spans="2:6" x14ac:dyDescent="0.35">
      <c r="B19" s="29">
        <v>45506</v>
      </c>
      <c r="C19" s="13">
        <v>48</v>
      </c>
      <c r="D19" s="30">
        <v>31</v>
      </c>
      <c r="E19" s="30">
        <v>10</v>
      </c>
      <c r="F19" s="31">
        <v>2358</v>
      </c>
    </row>
    <row r="20" spans="2:6" x14ac:dyDescent="0.35">
      <c r="B20" s="26">
        <v>45537</v>
      </c>
      <c r="C20" s="10">
        <v>88</v>
      </c>
      <c r="D20" s="27">
        <v>19</v>
      </c>
      <c r="E20" s="27">
        <v>14</v>
      </c>
      <c r="F20" s="28">
        <v>3490</v>
      </c>
    </row>
    <row r="21" spans="2:6" x14ac:dyDescent="0.35">
      <c r="B21" s="29">
        <v>45567</v>
      </c>
      <c r="C21" s="13">
        <v>107</v>
      </c>
      <c r="D21" s="30">
        <v>15</v>
      </c>
      <c r="E21" s="30">
        <v>18</v>
      </c>
      <c r="F21" s="31">
        <v>4920</v>
      </c>
    </row>
    <row r="22" spans="2:6" x14ac:dyDescent="0.35">
      <c r="B22" s="26">
        <v>45598</v>
      </c>
      <c r="C22" s="10">
        <v>118</v>
      </c>
      <c r="D22" s="27">
        <v>13</v>
      </c>
      <c r="E22" s="27">
        <v>19</v>
      </c>
      <c r="F22" s="28">
        <v>5555</v>
      </c>
    </row>
    <row r="23" spans="2:6" x14ac:dyDescent="0.35">
      <c r="B23" s="32">
        <v>45628</v>
      </c>
      <c r="C23" s="33">
        <v>91</v>
      </c>
      <c r="D23" s="34">
        <v>8</v>
      </c>
      <c r="E23" s="34">
        <v>19</v>
      </c>
      <c r="F23" s="35">
        <v>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Regression Analysis</vt:lpstr>
      <vt:lpstr>Data for linear Regression</vt:lpstr>
      <vt:lpstr>Multiple Regression Analysis</vt:lpstr>
      <vt:lpstr>Data for 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Admin</cp:lastModifiedBy>
  <dcterms:created xsi:type="dcterms:W3CDTF">2024-10-28T11:39:51Z</dcterms:created>
  <dcterms:modified xsi:type="dcterms:W3CDTF">2025-06-28T15:08:38Z</dcterms:modified>
</cp:coreProperties>
</file>