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5.xml" ContentType="application/vnd.ms-office.chartex+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IT VEDANT\excel\Task\"/>
    </mc:Choice>
  </mc:AlternateContent>
  <xr:revisionPtr revIDLastSave="0" documentId="13_ncr:1_{173CF2A6-1985-4FA0-B5C1-73AE480B6D9C}" xr6:coauthVersionLast="47" xr6:coauthVersionMax="47" xr10:uidLastSave="{00000000-0000-0000-0000-000000000000}"/>
  <bookViews>
    <workbookView xWindow="-108" yWindow="-108" windowWidth="23256" windowHeight="12456" activeTab="1" xr2:uid="{3685BFB4-B033-4A7F-ACAE-F9AE4F13809E}"/>
  </bookViews>
  <sheets>
    <sheet name="Data" sheetId="1" r:id="rId1"/>
    <sheet name="Dashboard" sheetId="2" r:id="rId2"/>
    <sheet name="pivot table" sheetId="3" r:id="rId3"/>
    <sheet name="Rating" sheetId="9" r:id="rId4"/>
    <sheet name="attribution" sheetId="10" r:id="rId5"/>
    <sheet name="Attribution by Job" sheetId="13" r:id="rId6"/>
    <sheet name="age band" sheetId="16" r:id="rId7"/>
    <sheet name="Depart.wise Attribution" sheetId="14" r:id="rId8"/>
    <sheet name="Marital stetus" sheetId="17" r:id="rId9"/>
  </sheets>
  <definedNames>
    <definedName name="_xlchart.v1.3" hidden="1">'Attribution by Job'!$D$4:$D$12</definedName>
    <definedName name="_xlchart.v1.4" hidden="1">'Attribution by Job'!$E$4:$E$12</definedName>
    <definedName name="_xlchart.v1.5" hidden="1">'Attribution by Job'!$D$4:$D$12</definedName>
    <definedName name="_xlchart.v1.6" hidden="1">'Attribution by Job'!$E$4:$E$12</definedName>
    <definedName name="_xlchart.v2.0" hidden="1">'Marital stetus'!$D$4:$D$6</definedName>
    <definedName name="_xlchart.v2.1" hidden="1">'Marital stetus'!$E$3</definedName>
    <definedName name="_xlchart.v2.2" hidden="1">'Marital stetus'!$E$4:$E$6</definedName>
    <definedName name="_xlchart.v2.7" hidden="1">'Marital stetus'!$D$4:$D$6</definedName>
    <definedName name="_xlchart.v2.8" hidden="1">'Marital stetus'!$E$3</definedName>
    <definedName name="_xlchart.v2.9" hidden="1">'Marital stetus'!$E$4:$E$6</definedName>
    <definedName name="Slicer_Department">#N/A</definedName>
    <definedName name="Slicer_Education_Field2">#N/A</definedName>
    <definedName name="Slicer_Gender2">#N/A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9" l="1"/>
  <c r="D5" i="17"/>
  <c r="D6" i="17"/>
  <c r="D4" i="17"/>
  <c r="D5" i="13"/>
  <c r="D6" i="13"/>
  <c r="D7" i="13"/>
  <c r="D8" i="13"/>
  <c r="D9" i="13"/>
  <c r="D10" i="13"/>
  <c r="D11" i="13"/>
  <c r="D12" i="13"/>
  <c r="D4" i="13"/>
  <c r="E11" i="13"/>
  <c r="B6" i="9"/>
  <c r="B11" i="10"/>
  <c r="E9" i="13"/>
  <c r="B7" i="3"/>
  <c r="E4" i="13"/>
  <c r="C7" i="3"/>
  <c r="E7" i="13"/>
  <c r="A7" i="3"/>
  <c r="T44" i="2"/>
  <c r="E12" i="13"/>
  <c r="E6" i="13"/>
  <c r="E5" i="13"/>
  <c r="B10" i="10"/>
  <c r="E8" i="13"/>
  <c r="E5" i="17"/>
  <c r="E6" i="17"/>
  <c r="E10" i="13"/>
  <c r="E4" i="17"/>
  <c r="C6" i="9" l="1"/>
  <c r="C7" i="9"/>
  <c r="C11" i="10"/>
  <c r="C10" i="10"/>
  <c r="E7" i="3"/>
  <c r="D7" i="3"/>
</calcChain>
</file>

<file path=xl/sharedStrings.xml><?xml version="1.0" encoding="utf-8"?>
<sst xmlns="http://schemas.openxmlformats.org/spreadsheetml/2006/main" count="19217" uniqueCount="1576">
  <si>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</si>
  <si>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</si>
  <si>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</si>
  <si>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</si>
  <si>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</si>
  <si>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</si>
  <si>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</si>
  <si>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</si>
  <si>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</si>
  <si>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</si>
  <si>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</si>
  <si>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</si>
  <si>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</si>
  <si>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</si>
  <si>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</si>
  <si>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</si>
  <si>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</si>
  <si>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</si>
  <si>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</si>
  <si>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</si>
  <si>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</si>
  <si>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</si>
  <si>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</si>
  <si>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</si>
  <si>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</si>
  <si>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</si>
  <si>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</si>
  <si>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</si>
  <si>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</si>
  <si>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</si>
  <si>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</si>
  <si>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</si>
  <si>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</si>
  <si>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</si>
  <si>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</si>
  <si>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</si>
  <si>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</si>
  <si>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</si>
  <si>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</si>
  <si>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</si>
  <si>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</si>
  <si>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</si>
  <si>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</si>
  <si>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</si>
  <si>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</si>
  <si>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</si>
  <si>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</si>
  <si>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</si>
  <si>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</si>
  <si>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</si>
  <si>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</si>
  <si>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</si>
  <si>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</si>
  <si>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</si>
  <si>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</si>
  <si>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</si>
  <si>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</si>
  <si>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</si>
  <si>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</si>
  <si>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</si>
  <si>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</si>
  <si>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</si>
  <si>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</si>
  <si>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</si>
  <si>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</si>
  <si>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</si>
  <si>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</si>
  <si>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</si>
  <si>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</si>
  <si>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</si>
  <si>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</si>
  <si>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</si>
  <si>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</si>
  <si>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</si>
  <si>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</si>
  <si>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</si>
  <si>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</si>
  <si>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</si>
  <si>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</si>
  <si>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</si>
  <si>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</si>
  <si>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</si>
  <si>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</si>
  <si>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</si>
  <si>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</si>
  <si>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</si>
  <si>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</si>
  <si>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</si>
  <si>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</si>
  <si>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</si>
  <si>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</si>
  <si>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</si>
  <si>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</si>
  <si>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</si>
  <si>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</si>
  <si>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</si>
  <si>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</si>
  <si>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</si>
  <si>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</si>
  <si>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</si>
  <si>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</si>
  <si>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</si>
  <si>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</si>
  <si>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</si>
  <si>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</si>
  <si>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</si>
  <si>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</si>
  <si>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</si>
  <si>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</si>
  <si>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</si>
  <si>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</si>
  <si>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</si>
  <si>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</si>
  <si>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</si>
  <si>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</si>
  <si>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</si>
  <si>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</si>
  <si>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</si>
  <si>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</si>
  <si>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</si>
  <si>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</si>
  <si>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</si>
  <si>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</si>
  <si>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</si>
  <si>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</si>
  <si>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</si>
  <si>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</si>
  <si>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</si>
  <si>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</si>
  <si>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</si>
  <si>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</si>
  <si>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</si>
  <si>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</si>
  <si>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</si>
  <si>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</si>
  <si>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</si>
  <si>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</si>
  <si>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</si>
  <si>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</si>
  <si>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</si>
  <si>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</si>
  <si>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</si>
  <si>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</si>
  <si>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</si>
  <si>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</si>
  <si>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</si>
  <si>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</si>
  <si>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</si>
  <si>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</si>
  <si>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</si>
  <si>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</si>
  <si>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</si>
  <si>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</si>
  <si>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</si>
  <si>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</si>
  <si>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</si>
  <si>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</si>
  <si>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</si>
  <si>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</si>
  <si>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</si>
  <si>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</si>
  <si>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</si>
  <si>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</si>
  <si>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</si>
  <si>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</si>
  <si>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</si>
  <si>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</si>
  <si>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</si>
  <si>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</si>
  <si>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</si>
  <si>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</si>
  <si>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</si>
  <si>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</si>
  <si>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</si>
  <si>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</si>
  <si>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</si>
  <si>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</si>
  <si>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</si>
  <si>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</si>
  <si>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</si>
  <si>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</si>
  <si>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</si>
  <si>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</si>
  <si>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</si>
  <si>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</si>
  <si>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</si>
  <si>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</si>
  <si>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</si>
  <si>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</si>
  <si>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</si>
  <si>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</si>
  <si>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</si>
  <si>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</si>
  <si>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</si>
  <si>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</si>
  <si>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</si>
  <si>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</si>
  <si>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</si>
  <si>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</si>
  <si>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</si>
  <si>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</si>
  <si>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</si>
  <si>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</si>
  <si>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</si>
  <si>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</si>
  <si>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</si>
  <si>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</si>
  <si>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</si>
  <si>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</si>
  <si>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</si>
  <si>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</si>
  <si>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</si>
  <si>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</si>
  <si>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</si>
  <si>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</si>
  <si>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</si>
  <si>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</si>
  <si>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</si>
  <si>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</si>
  <si>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</si>
  <si>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</si>
  <si>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</si>
  <si>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</si>
  <si>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</si>
  <si>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</si>
  <si>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</si>
  <si>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</si>
  <si>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</si>
  <si>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</si>
  <si>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</si>
  <si>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</si>
  <si>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</si>
  <si>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</si>
  <si>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</si>
  <si>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</si>
  <si>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</si>
  <si>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</si>
  <si>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</si>
  <si>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</si>
  <si>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</si>
  <si>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</si>
  <si>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</si>
  <si>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</si>
  <si>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</si>
  <si>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</si>
  <si>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</si>
  <si>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</si>
  <si>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</si>
  <si>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</si>
  <si>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</si>
  <si>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</si>
  <si>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</si>
  <si>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</si>
  <si>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</si>
  <si>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</si>
  <si>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</si>
  <si>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</si>
  <si>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</si>
  <si>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</si>
  <si>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</si>
  <si>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</si>
  <si>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</si>
  <si>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</si>
  <si>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</si>
  <si>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</si>
  <si>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</si>
  <si>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</si>
  <si>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</si>
  <si>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</si>
  <si>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</si>
  <si>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</si>
  <si>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</si>
  <si>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</si>
  <si>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</si>
  <si>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</si>
  <si>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</si>
  <si>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</si>
  <si>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</si>
  <si>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</si>
  <si>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</si>
  <si>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</si>
  <si>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</si>
  <si>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</si>
  <si>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</si>
  <si>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</si>
  <si>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</si>
  <si>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</si>
  <si>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</si>
  <si>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</si>
  <si>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</si>
  <si>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</si>
  <si>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</si>
  <si>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</si>
  <si>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</si>
  <si>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</si>
  <si>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</si>
  <si>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</si>
  <si>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</si>
  <si>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</si>
  <si>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</si>
  <si>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</si>
  <si>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</si>
  <si>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</si>
  <si>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</si>
  <si>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</si>
  <si>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</si>
  <si>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</si>
  <si>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</si>
  <si>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</si>
  <si>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</si>
  <si>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</si>
  <si>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</si>
  <si>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</si>
  <si>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</si>
  <si>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</si>
  <si>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</si>
  <si>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</si>
  <si>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</si>
  <si>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</si>
  <si>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</si>
  <si>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</si>
  <si>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</si>
  <si>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</si>
  <si>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</si>
  <si>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</si>
  <si>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</si>
  <si>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</si>
  <si>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</si>
  <si>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</si>
  <si>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</si>
  <si>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</si>
  <si>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</si>
  <si>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</si>
  <si>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</si>
  <si>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</si>
  <si>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</si>
  <si>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</si>
  <si>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</si>
  <si>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</si>
  <si>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</si>
  <si>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</si>
  <si>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</si>
  <si>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</si>
  <si>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</si>
  <si>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</si>
  <si>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</si>
  <si>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</si>
  <si>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</si>
  <si>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</si>
  <si>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</si>
  <si>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</si>
  <si>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</si>
  <si>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</si>
  <si>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</si>
  <si>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</si>
  <si>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</si>
  <si>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</si>
  <si>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</si>
  <si>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</si>
  <si>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</si>
  <si>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</si>
  <si>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</si>
  <si>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</si>
  <si>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</si>
  <si>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</si>
  <si>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</si>
  <si>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</si>
  <si>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</si>
  <si>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</si>
  <si>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</si>
  <si>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</si>
  <si>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</si>
  <si>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</si>
  <si>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</si>
  <si>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</si>
  <si>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</si>
  <si>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</si>
  <si>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</si>
  <si>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</si>
  <si>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</si>
  <si>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</si>
  <si>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</si>
  <si>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</si>
  <si>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</si>
  <si>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</si>
  <si>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</si>
  <si>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</si>
  <si>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</si>
  <si>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</si>
  <si>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</si>
  <si>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</si>
  <si>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</si>
  <si>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</si>
  <si>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</si>
  <si>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</si>
  <si>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</si>
  <si>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</si>
  <si>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</si>
  <si>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</si>
  <si>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</si>
  <si>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</si>
  <si>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</si>
  <si>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</si>
  <si>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</si>
  <si>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</si>
  <si>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</si>
  <si>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</si>
  <si>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</si>
  <si>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</si>
  <si>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</si>
  <si>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</si>
  <si>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</si>
  <si>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</si>
  <si>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</si>
  <si>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</si>
  <si>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</si>
  <si>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</si>
  <si>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</si>
  <si>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</si>
  <si>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</si>
  <si>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</si>
  <si>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</si>
  <si>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</si>
  <si>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</si>
  <si>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</si>
  <si>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</si>
  <si>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</si>
  <si>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</si>
  <si>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</si>
  <si>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</si>
  <si>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</si>
  <si>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</si>
  <si>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</si>
  <si>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</si>
  <si>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</si>
  <si>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</si>
  <si>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</si>
  <si>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</si>
  <si>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</si>
  <si>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</si>
  <si>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</si>
  <si>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</si>
  <si>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</si>
  <si>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</si>
  <si>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</si>
  <si>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</si>
  <si>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</si>
  <si>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</si>
  <si>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</si>
  <si>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</si>
  <si>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</si>
  <si>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</si>
  <si>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</si>
  <si>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</si>
  <si>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</si>
  <si>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</si>
  <si>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</si>
  <si>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</si>
  <si>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</si>
  <si>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</si>
  <si>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</si>
  <si>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</si>
  <si>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</si>
  <si>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</si>
  <si>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</si>
  <si>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</si>
  <si>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</si>
  <si>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</si>
  <si>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</si>
  <si>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</si>
  <si>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</si>
  <si>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</si>
  <si>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</si>
  <si>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</si>
  <si>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</si>
  <si>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</si>
  <si>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</si>
  <si>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</si>
  <si>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</si>
  <si>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</si>
  <si>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</si>
  <si>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</si>
  <si>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</si>
  <si>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</si>
  <si>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</si>
  <si>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</si>
  <si>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</si>
  <si>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</si>
  <si>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</si>
  <si>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</si>
  <si>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</si>
  <si>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</si>
  <si>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</si>
  <si>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</si>
  <si>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</si>
  <si>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</si>
  <si>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</si>
  <si>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</si>
  <si>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</si>
  <si>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</si>
  <si>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</si>
  <si>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</si>
  <si>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</si>
  <si>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</si>
  <si>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</si>
  <si>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</si>
  <si>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</si>
  <si>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</si>
  <si>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</si>
  <si>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</si>
  <si>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</si>
  <si>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</si>
  <si>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</si>
  <si>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</si>
  <si>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</si>
  <si>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</si>
  <si>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</si>
  <si>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</si>
  <si>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</si>
  <si>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</si>
  <si>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</si>
  <si>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</si>
  <si>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</si>
  <si>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</si>
  <si>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</si>
  <si>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</si>
  <si>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</si>
  <si>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</si>
  <si>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</si>
  <si>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</si>
  <si>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</si>
  <si>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</si>
  <si>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</si>
  <si>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</si>
  <si>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</si>
  <si>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</si>
  <si>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</si>
  <si>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</si>
  <si>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</si>
  <si>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</si>
  <si>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</si>
  <si>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</si>
  <si>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</si>
  <si>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</si>
  <si>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</si>
  <si>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</si>
  <si>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</si>
  <si>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</si>
  <si>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</si>
  <si>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</si>
  <si>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</si>
  <si>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</si>
  <si>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</si>
  <si>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</si>
  <si>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</si>
  <si>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</si>
  <si>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</si>
  <si>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</si>
  <si>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</si>
  <si>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</si>
  <si>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</si>
  <si>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</si>
  <si>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</si>
  <si>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</si>
  <si>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</si>
  <si>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</si>
  <si>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</si>
  <si>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</si>
  <si>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</si>
  <si>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</si>
  <si>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</si>
  <si>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</si>
  <si>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</si>
  <si>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</si>
  <si>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</si>
  <si>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</si>
  <si>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</si>
  <si>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</si>
  <si>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</si>
  <si>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</si>
  <si>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</si>
  <si>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</si>
  <si>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</si>
  <si>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</si>
  <si>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</si>
  <si>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</si>
  <si>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</si>
  <si>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</si>
  <si>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</si>
  <si>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</si>
  <si>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</si>
  <si>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</si>
  <si>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</si>
  <si>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</si>
  <si>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</si>
  <si>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</si>
  <si>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</si>
  <si>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</si>
  <si>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</si>
  <si>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</si>
  <si>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</si>
  <si>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</si>
  <si>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</si>
  <si>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</si>
  <si>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</si>
  <si>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</si>
  <si>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</si>
  <si>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</si>
  <si>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</si>
  <si>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</si>
  <si>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</si>
  <si>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</si>
  <si>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</si>
  <si>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</si>
  <si>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</si>
  <si>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</si>
  <si>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</si>
  <si>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</si>
  <si>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</si>
  <si>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</si>
  <si>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</si>
  <si>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</si>
  <si>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</si>
  <si>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</si>
  <si>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</si>
  <si>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</si>
  <si>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</si>
  <si>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</si>
  <si>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</si>
  <si>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</si>
  <si>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</si>
  <si>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</si>
  <si>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</si>
  <si>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</si>
  <si>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</si>
  <si>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</si>
  <si>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</si>
  <si>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</si>
  <si>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</si>
  <si>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</si>
  <si>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</si>
  <si>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</si>
  <si>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</si>
  <si>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</si>
  <si>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</si>
  <si>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</si>
  <si>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</si>
  <si>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</si>
  <si>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</si>
  <si>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</si>
  <si>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</si>
  <si>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</si>
  <si>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</si>
  <si>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</si>
  <si>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</si>
  <si>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</si>
  <si>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</si>
  <si>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</si>
  <si>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</si>
  <si>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</si>
  <si>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</si>
  <si>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</si>
  <si>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</si>
  <si>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</si>
  <si>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</si>
  <si>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</si>
  <si>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</si>
  <si>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</si>
  <si>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</si>
  <si>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</si>
  <si>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</si>
  <si>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</si>
  <si>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</si>
  <si>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</si>
  <si>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</si>
  <si>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</si>
  <si>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</si>
  <si>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</si>
  <si>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</si>
  <si>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</si>
  <si>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</si>
  <si>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</si>
  <si>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</si>
  <si>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</si>
  <si>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</si>
  <si>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</si>
  <si>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</si>
  <si>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</si>
  <si>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</si>
  <si>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</si>
  <si>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</si>
  <si>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</si>
  <si>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</si>
  <si>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</si>
  <si>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</si>
  <si>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</si>
  <si>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</si>
  <si>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</si>
  <si>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</si>
  <si>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</si>
  <si>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</si>
  <si>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</si>
  <si>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</si>
  <si>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</si>
  <si>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</si>
  <si>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</si>
  <si>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</si>
  <si>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</si>
  <si>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</si>
  <si>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</si>
  <si>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</si>
  <si>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</si>
  <si>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</si>
  <si>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</si>
  <si>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</si>
  <si>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</si>
  <si>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</si>
  <si>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</si>
  <si>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</si>
  <si>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</si>
  <si>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</si>
  <si>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</si>
  <si>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</si>
  <si>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</si>
  <si>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</si>
  <si>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</si>
  <si>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</si>
  <si>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</si>
  <si>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</si>
  <si>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</si>
  <si>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</si>
  <si>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</si>
  <si>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</si>
  <si>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</si>
  <si>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</si>
  <si>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</si>
  <si>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</si>
  <si>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</si>
  <si>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</si>
  <si>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</si>
  <si>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</si>
  <si>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</si>
  <si>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</si>
  <si>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</si>
  <si>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</si>
  <si>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</si>
  <si>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</si>
  <si>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</si>
  <si>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</si>
  <si>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</si>
  <si>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</si>
  <si>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</si>
  <si>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</si>
  <si>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</si>
  <si>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</si>
  <si>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</si>
  <si>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</si>
  <si>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</si>
  <si>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</si>
  <si>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</si>
  <si>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</si>
  <si>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</si>
  <si>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</si>
  <si>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</si>
  <si>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</si>
  <si>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</si>
  <si>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</si>
  <si>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</si>
  <si>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</si>
  <si>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</si>
  <si>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</si>
  <si>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</si>
  <si>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</si>
  <si>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</si>
  <si>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</si>
  <si>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</si>
  <si>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</si>
  <si>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</si>
  <si>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</si>
  <si>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</si>
  <si>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</si>
  <si>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</si>
  <si>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</si>
  <si>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</si>
  <si>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</si>
  <si>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</si>
  <si>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</si>
  <si>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</si>
  <si>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</si>
  <si>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</si>
  <si>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</si>
  <si>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</si>
  <si>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</si>
  <si>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</si>
  <si>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</si>
  <si>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</si>
  <si>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</si>
  <si>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</si>
  <si>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</si>
  <si>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</si>
  <si>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</si>
  <si>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</si>
  <si>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</si>
  <si>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</si>
  <si>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</si>
  <si>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</si>
  <si>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</si>
  <si>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</si>
  <si>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</si>
  <si>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</si>
  <si>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</si>
  <si>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</si>
  <si>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</si>
  <si>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</si>
  <si>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</si>
  <si>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</si>
  <si>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</si>
  <si>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</si>
  <si>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</si>
  <si>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</si>
  <si>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</si>
  <si>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</si>
  <si>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</si>
  <si>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</si>
  <si>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</si>
  <si>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</si>
  <si>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</si>
  <si>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</si>
  <si>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</si>
  <si>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</si>
  <si>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</si>
  <si>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</si>
  <si>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</si>
  <si>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</si>
  <si>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</si>
  <si>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</si>
  <si>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</si>
  <si>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</si>
  <si>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</si>
  <si>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</si>
  <si>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</si>
  <si>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</si>
  <si>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</si>
  <si>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</si>
  <si>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</si>
  <si>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</si>
  <si>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</si>
  <si>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</si>
  <si>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</si>
  <si>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</si>
  <si>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</si>
  <si>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</si>
  <si>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</si>
  <si>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</si>
  <si>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</si>
  <si>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</si>
  <si>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</si>
  <si>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</si>
  <si>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</si>
  <si>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</si>
  <si>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</si>
  <si>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</si>
  <si>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</si>
  <si>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</si>
  <si>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</si>
  <si>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</si>
  <si>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</si>
  <si>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</si>
  <si>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</si>
  <si>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</si>
  <si>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</si>
  <si>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</si>
  <si>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</si>
  <si>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</si>
  <si>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</si>
  <si>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</si>
  <si>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</si>
  <si>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</si>
  <si>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</si>
  <si>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</si>
  <si>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</si>
  <si>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</si>
  <si>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</si>
  <si>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</si>
  <si>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</si>
  <si>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</si>
  <si>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</si>
  <si>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</si>
  <si>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</si>
  <si>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</si>
  <si>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</si>
  <si>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</si>
  <si>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</si>
  <si>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</si>
  <si>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</si>
  <si>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</si>
  <si>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</si>
  <si>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</si>
  <si>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</si>
  <si>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</si>
  <si>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</si>
  <si>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</si>
  <si>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</si>
  <si>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</si>
  <si>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</si>
  <si>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</si>
  <si>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</si>
  <si>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</si>
  <si>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</si>
  <si>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</si>
  <si>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</si>
  <si>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</si>
  <si>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</si>
  <si>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</si>
  <si>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</si>
  <si>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</si>
  <si>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</si>
  <si>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</si>
  <si>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</si>
  <si>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</si>
  <si>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</si>
  <si>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</si>
  <si>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</si>
  <si>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</si>
  <si>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</si>
  <si>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</si>
  <si>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</si>
  <si>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</si>
  <si>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</si>
  <si>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</si>
  <si>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</si>
  <si>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</si>
  <si>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</si>
  <si>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</si>
  <si>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</si>
  <si>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</si>
  <si>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</si>
  <si>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</si>
  <si>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</si>
  <si>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</si>
  <si>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</si>
  <si>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</si>
  <si>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</si>
  <si>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</si>
  <si>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</si>
  <si>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</si>
  <si>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</si>
  <si>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</si>
  <si>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</si>
  <si>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</si>
  <si>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</si>
  <si>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</si>
  <si>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</si>
  <si>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</si>
  <si>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</si>
  <si>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</si>
  <si>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</si>
  <si>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</si>
  <si>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</si>
  <si>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</si>
  <si>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</si>
  <si>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</si>
  <si>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</si>
  <si>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</si>
  <si>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</si>
  <si>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</si>
  <si>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</si>
  <si>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</si>
  <si>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</si>
  <si>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</si>
  <si>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</si>
  <si>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</si>
  <si>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</si>
  <si>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</si>
  <si>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</si>
  <si>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</si>
  <si>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</si>
  <si>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</si>
  <si>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</si>
  <si>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</si>
  <si>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</si>
  <si>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</si>
  <si>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</si>
  <si>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</si>
  <si>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</si>
  <si>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</si>
  <si>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</si>
  <si>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</si>
  <si>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</si>
  <si>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</si>
  <si>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</si>
  <si>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</si>
  <si>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</si>
  <si>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</si>
  <si>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</si>
  <si>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</si>
  <si>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</si>
  <si>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</si>
  <si>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</si>
  <si>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</si>
  <si>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</si>
  <si>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</si>
  <si>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</si>
  <si>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</si>
  <si>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</si>
  <si>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</si>
  <si>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</si>
  <si>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</si>
  <si>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</si>
  <si>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</si>
  <si>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</si>
  <si>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</si>
  <si>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</si>
  <si>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</si>
  <si>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</si>
  <si>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</si>
  <si>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</si>
  <si>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</si>
  <si>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</si>
  <si>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</si>
  <si>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</si>
  <si>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</si>
  <si>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</si>
  <si>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</si>
  <si>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</si>
  <si>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</si>
  <si>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</si>
  <si>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</si>
  <si>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</si>
  <si>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</si>
  <si>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</si>
  <si>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</si>
  <si>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</si>
  <si>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</si>
  <si>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</si>
  <si>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</si>
  <si>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</si>
  <si>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</si>
  <si>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</si>
  <si>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</si>
  <si>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</si>
  <si>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</si>
  <si>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</si>
  <si>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</si>
  <si>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</si>
  <si>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</si>
  <si>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</si>
  <si>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</si>
  <si>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</si>
  <si>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</si>
  <si>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</si>
  <si>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</si>
  <si>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</si>
  <si>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</si>
  <si>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</si>
  <si>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</si>
  <si>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</si>
  <si>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</si>
  <si>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</si>
  <si>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</si>
  <si>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</si>
  <si>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</si>
  <si>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</si>
  <si>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</si>
  <si>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</si>
  <si>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</si>
  <si>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</si>
  <si>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</si>
  <si>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</si>
  <si>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</si>
  <si>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</si>
  <si>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</si>
  <si>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</si>
  <si>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</si>
  <si>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</si>
  <si>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</si>
  <si>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</si>
  <si>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</si>
  <si>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</si>
  <si>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</si>
  <si>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</si>
  <si>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</si>
  <si>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</si>
  <si>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</si>
  <si>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</si>
  <si>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</si>
  <si>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</si>
  <si>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</si>
  <si>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</si>
  <si>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</si>
  <si>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</si>
  <si>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</si>
  <si>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</si>
  <si>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</si>
  <si>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</si>
  <si>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</si>
  <si>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</si>
  <si>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</si>
  <si>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</si>
  <si>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</si>
  <si>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</si>
  <si>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</si>
  <si>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</si>
  <si>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</si>
  <si>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</si>
  <si>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</si>
  <si>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</si>
  <si>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</si>
  <si>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</si>
  <si>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</si>
  <si>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</si>
  <si>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</si>
  <si>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</si>
  <si>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</si>
  <si>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</si>
  <si>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</si>
  <si>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</si>
  <si>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</si>
  <si>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</si>
  <si>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</si>
  <si>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</si>
  <si>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</si>
  <si>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</si>
  <si>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</si>
  <si>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</si>
  <si>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</si>
  <si>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</si>
  <si>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</si>
  <si>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</si>
  <si>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</si>
  <si>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</si>
  <si>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</si>
  <si>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</si>
  <si>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</si>
  <si>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</si>
  <si>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</si>
  <si>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</si>
  <si>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</si>
  <si>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</si>
  <si>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</si>
  <si>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</si>
  <si>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</si>
  <si>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</si>
  <si>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</si>
  <si>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</si>
  <si>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</si>
  <si>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</si>
  <si>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</si>
  <si>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</si>
  <si>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</si>
  <si>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</si>
  <si>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</si>
  <si>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</si>
  <si>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</si>
  <si>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</si>
  <si>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</si>
  <si>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</si>
  <si>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</si>
  <si>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</si>
  <si>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</si>
  <si>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</si>
  <si>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</si>
  <si>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</si>
  <si>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</si>
  <si>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</si>
  <si>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</si>
  <si>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</si>
  <si>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</si>
  <si>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</si>
  <si>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</si>
  <si>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</si>
  <si>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</si>
  <si>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</si>
  <si>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</si>
  <si>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</si>
  <si>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</si>
  <si>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</si>
  <si>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</si>
  <si>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</si>
  <si>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</si>
  <si>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</si>
  <si>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</si>
  <si>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</si>
  <si>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</si>
  <si>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</si>
  <si>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</si>
  <si>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</si>
  <si>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</si>
  <si>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</si>
  <si>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</si>
  <si>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</si>
  <si>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</si>
  <si>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</si>
  <si>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</si>
  <si>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</si>
  <si>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</si>
  <si>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</si>
  <si>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</si>
  <si>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</si>
  <si>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</si>
  <si>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</si>
  <si>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</si>
  <si>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</si>
  <si>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</si>
  <si>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</si>
  <si>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</si>
  <si>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</si>
  <si>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</si>
  <si>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</si>
  <si>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</si>
  <si>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</si>
  <si>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</si>
  <si>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</si>
  <si>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</si>
  <si>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</si>
  <si>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</si>
  <si>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</si>
  <si>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</si>
  <si>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</si>
  <si>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</si>
  <si>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</si>
  <si>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</si>
  <si>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</si>
  <si>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</si>
  <si>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</si>
  <si>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</si>
  <si>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</si>
  <si>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</si>
  <si>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</si>
  <si>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</si>
  <si>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</si>
  <si>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</si>
  <si>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</si>
  <si>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</si>
  <si>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</si>
  <si>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</si>
  <si>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</si>
  <si>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</si>
  <si>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</si>
  <si>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</si>
  <si>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</si>
  <si>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</si>
  <si>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</si>
  <si>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</si>
  <si>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</si>
  <si>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</si>
  <si>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</si>
  <si>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</si>
  <si>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</si>
  <si>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</si>
  <si>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</si>
  <si>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</si>
  <si>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</si>
  <si>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</si>
  <si>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</si>
  <si>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</si>
  <si>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</si>
  <si>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</si>
  <si>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</si>
  <si>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</si>
  <si>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</si>
  <si>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</si>
  <si>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</si>
  <si>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</si>
  <si>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</si>
  <si>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</si>
  <si>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</si>
  <si>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</si>
  <si>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</si>
  <si>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</si>
  <si>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</si>
  <si>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</si>
  <si>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</si>
  <si>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</si>
  <si>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</si>
  <si>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</si>
  <si>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</si>
  <si>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</si>
  <si>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</si>
  <si>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</si>
  <si>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</si>
  <si>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</si>
  <si>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</si>
  <si>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</si>
  <si>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</si>
  <si>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</si>
  <si>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</si>
  <si>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</si>
  <si>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</si>
  <si>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</si>
  <si>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</si>
  <si>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</si>
  <si>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</si>
  <si>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</si>
  <si>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</si>
  <si>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</si>
  <si>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</si>
  <si>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</si>
  <si>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</si>
  <si>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</si>
  <si>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</si>
  <si>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</si>
  <si>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</si>
  <si>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</si>
  <si>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</si>
  <si>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</si>
  <si>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</si>
  <si>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</si>
  <si>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</si>
  <si>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</si>
  <si>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</si>
  <si>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</si>
  <si>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</si>
  <si>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</si>
  <si>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</si>
  <si>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</si>
  <si>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</si>
  <si>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</si>
  <si>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</si>
  <si>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</si>
  <si>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</si>
  <si>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</si>
  <si>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</si>
  <si>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</si>
  <si>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</si>
  <si>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</si>
  <si>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</si>
  <si>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</si>
  <si>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</si>
  <si>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</si>
  <si>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</si>
  <si>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</si>
  <si>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</si>
  <si>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</si>
  <si>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</si>
  <si>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</si>
  <si>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</si>
  <si>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</si>
  <si>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</si>
  <si>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</si>
  <si>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</si>
  <si>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</si>
  <si>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</si>
  <si>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</si>
  <si>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</si>
  <si>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</si>
  <si>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</si>
  <si>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</si>
  <si>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</si>
  <si>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</si>
  <si>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</si>
  <si>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</si>
  <si>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</si>
  <si>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</si>
  <si>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</si>
  <si>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</si>
  <si>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</si>
  <si>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</si>
  <si>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</si>
  <si>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</si>
  <si>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</si>
  <si>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</si>
  <si>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</si>
  <si>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</si>
  <si>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</si>
  <si>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</si>
  <si>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</si>
  <si>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</si>
  <si>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</si>
  <si>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</si>
  <si>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</si>
  <si>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</si>
  <si>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</si>
  <si>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</si>
  <si>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</si>
  <si>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</si>
  <si>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</si>
  <si>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</si>
  <si>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</si>
  <si>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</si>
  <si>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</si>
  <si>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</si>
  <si>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</si>
  <si>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</si>
  <si>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</si>
  <si>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</si>
  <si>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</si>
  <si>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</si>
  <si>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</si>
  <si>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</si>
  <si>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</si>
  <si>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</si>
  <si>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</si>
  <si>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</si>
  <si>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</si>
  <si>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</si>
  <si>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</si>
  <si>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</si>
  <si>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</si>
  <si>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</si>
  <si>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</si>
  <si>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</si>
  <si>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</si>
  <si>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</si>
  <si>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</si>
  <si>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</si>
  <si>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</si>
  <si>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</si>
  <si>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</si>
  <si>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</si>
  <si>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</si>
  <si>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</si>
  <si>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</si>
  <si>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</si>
  <si>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</si>
  <si>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</si>
  <si>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</si>
  <si>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</si>
  <si>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</si>
  <si>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</si>
  <si>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</si>
  <si>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</si>
  <si>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</si>
  <si>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</si>
  <si>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</si>
  <si>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</si>
  <si>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</si>
  <si>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</si>
  <si>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</si>
  <si>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</si>
  <si>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</si>
  <si>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</si>
  <si>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</si>
  <si>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</si>
  <si>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</si>
  <si>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</si>
  <si>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</si>
  <si>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</si>
  <si>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</si>
  <si>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</si>
  <si>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</si>
  <si>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</si>
  <si>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</si>
  <si>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</si>
  <si>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</si>
  <si>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</si>
  <si>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</si>
  <si>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</si>
  <si>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</si>
  <si>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</si>
  <si>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</si>
  <si>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</si>
  <si>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</si>
  <si>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</si>
  <si>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</si>
  <si>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</si>
  <si>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</si>
  <si>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</si>
  <si>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</si>
  <si>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</si>
  <si>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</si>
  <si>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</si>
  <si>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</si>
  <si>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</si>
  <si>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</si>
  <si>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</si>
  <si>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</si>
  <si>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</si>
  <si>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</si>
  <si>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</si>
  <si>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</si>
  <si>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</si>
  <si>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</si>
  <si>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</si>
  <si>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</si>
  <si>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</si>
  <si>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</si>
  <si>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</si>
  <si>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</si>
  <si>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</si>
  <si>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</si>
  <si>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</si>
  <si>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</si>
  <si>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</si>
  <si>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</si>
  <si>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</si>
  <si>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</si>
  <si>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</si>
  <si>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</si>
  <si>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</si>
  <si>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</si>
  <si>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</si>
  <si>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</si>
  <si>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</si>
  <si>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</si>
  <si>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</si>
  <si>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</si>
  <si>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</si>
  <si>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</si>
  <si>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</si>
  <si>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</si>
  <si>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</si>
  <si>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</si>
  <si>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</si>
  <si>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</si>
  <si>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</si>
  <si>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</si>
  <si>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</si>
  <si>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</si>
  <si>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</si>
  <si>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</si>
  <si>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</si>
  <si>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</si>
  <si>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</si>
  <si>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</si>
  <si>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</si>
  <si>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</si>
  <si>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</si>
  <si>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</si>
  <si>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</si>
  <si>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</si>
  <si>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</si>
  <si>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</si>
  <si>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</si>
  <si>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</si>
  <si>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</si>
  <si>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</si>
  <si>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</si>
  <si>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</si>
  <si>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</si>
  <si>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</si>
  <si>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</si>
  <si>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</si>
  <si>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</si>
  <si>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</si>
  <si>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</si>
  <si>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</si>
  <si>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</si>
  <si>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</si>
  <si>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</si>
  <si>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</si>
  <si>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</si>
  <si>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</si>
  <si>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</si>
  <si>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</si>
  <si>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</si>
  <si>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</si>
  <si>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</si>
  <si>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</si>
  <si>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</si>
  <si>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</si>
  <si>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</si>
  <si>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</si>
  <si>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</si>
  <si>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</si>
  <si>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</si>
  <si>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</si>
  <si>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</si>
  <si>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Average Age</t>
  </si>
  <si>
    <t>Attribution Count</t>
  </si>
  <si>
    <t>Active Employee</t>
  </si>
  <si>
    <t>Attribution Rate</t>
  </si>
  <si>
    <t>Average of Job Satisfaction</t>
  </si>
  <si>
    <t>Row Labels</t>
  </si>
  <si>
    <t>Grand Total</t>
  </si>
  <si>
    <t>Count of Employee Count</t>
  </si>
  <si>
    <t>female</t>
  </si>
  <si>
    <t>male</t>
  </si>
  <si>
    <t>Sum of CF_attrition counts</t>
  </si>
  <si>
    <t>Job role</t>
  </si>
  <si>
    <t>Attribution</t>
  </si>
  <si>
    <t>Count of Attrition</t>
  </si>
  <si>
    <t xml:space="preserve">marital stetus </t>
  </si>
  <si>
    <t>(blank)</t>
  </si>
  <si>
    <t>balance rating</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</si>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</sst>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theme="1"/>
      <name val="Calibri"/>
      <family val="2"/>
      <scheme val="minor"/>
    </font>
    <font>
      <sz val="11"/>
      <color theme="1"/>
      <name val="Calibri"/>
      <family val="2"/>
      <scheme val="minor"/>
    </font>
    <font>
      <sz val="11"/>
      <color rgb="FFFF0000"/>
      <name val="Calibri"/>
      <family val="2"/>
      <scheme val="minor"/>
    </font>
    <font>
      <sz val="12"/>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rgb="FF222B35"/>
        <bgColor indexed="64"/>
      </patternFill>
    </fill>
    <fill>
      <patternFill patternType="solid">
        <fgColor rgb="FF303B4A"/>
        <bgColor indexed="64"/>
      </patternFill>
    </fill>
    <fill>
      <patternFill patternType="solid">
        <fgColor theme="4" tint="0.79998168889431442"/>
        <bgColor theme="4" tint="0.79998168889431442"/>
      </patternFill>
    </fill>
    <fill>
      <patternFill patternType="solid">
        <fgColor theme="3" tint="-0.499984740745262"/>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3" fillId="2" borderId="0" xfId="0" applyFont="1" applyFill="1"/>
    <xf numFmtId="0" fontId="3" fillId="3" borderId="0" xfId="0" applyFont="1" applyFill="1"/>
    <xf numFmtId="1" fontId="0" fillId="0" borderId="0" xfId="0" applyNumberFormat="1"/>
    <xf numFmtId="10" fontId="0" fillId="0" borderId="0" xfId="1" applyNumberFormat="1" applyFont="1"/>
    <xf numFmtId="0" fontId="0" fillId="4" borderId="0" xfId="0" applyFill="1"/>
    <xf numFmtId="0" fontId="2" fillId="4" borderId="0" xfId="0" applyFont="1" applyFill="1"/>
    <xf numFmtId="0" fontId="0" fillId="5" borderId="0" xfId="0" applyFill="1"/>
    <xf numFmtId="0" fontId="4" fillId="6" borderId="1" xfId="0" applyFont="1" applyFill="1" applyBorder="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applyAlignment="1">
      <alignment horizontal="center"/>
    </xf>
    <xf numFmtId="10" fontId="0" fillId="0" borderId="0" xfId="0" applyNumberFormat="1"/>
    <xf numFmtId="164" fontId="0" fillId="7" borderId="0" xfId="0" applyNumberFormat="1" applyFill="1" applyAlignment="1">
      <alignment horizontal="center"/>
    </xf>
    <xf numFmtId="0" fontId="0" fillId="7" borderId="0" xfId="0" applyFill="1"/>
    <xf numFmtId="0" fontId="0" fillId="0" borderId="0" xfId="0" applyNumberFormat="1"/>
  </cellXfs>
  <cellStyles count="2">
    <cellStyle name="Normal" xfId="0" builtinId="0"/>
    <cellStyle name="Percent" xfId="1" builtinId="5"/>
  </cellStyles>
  <dxfs count="104">
    <dxf>
      <numFmt numFmtId="164" formatCode="0.0"/>
    </dxf>
    <dxf>
      <alignment horizontal="center"/>
    </dxf>
    <dxf>
      <numFmt numFmtId="164" formatCode="0.0"/>
    </dxf>
    <dxf>
      <alignment horizontal="center"/>
    </dxf>
    <dxf>
      <numFmt numFmtId="164" formatCode="0.0"/>
    </dxf>
    <dxf>
      <alignment horizontal="center"/>
    </dxf>
    <dxf>
      <font>
        <b/>
        <i val="0"/>
        <color theme="0"/>
      </font>
      <fill>
        <patternFill patternType="solid">
          <fgColor auto="1"/>
          <bgColor rgb="FF303B4A"/>
        </patternFill>
      </fill>
    </dxf>
    <dxf>
      <font>
        <b val="0"/>
        <i val="0"/>
        <color theme="2"/>
        <name val="Lato Black"/>
        <family val="2"/>
        <scheme val="none"/>
      </font>
      <fill>
        <patternFill>
          <bgColor rgb="FF303B4A"/>
        </patternFill>
      </fill>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fill>
        <patternFill patternType="solid">
          <bgColor theme="1" tint="0.34998626667073579"/>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theme="4"/>
          <bgColor theme="4"/>
        </patternFill>
      </fill>
    </dxf>
    <dxf>
      <alignment horizontal="center"/>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E4159340-1566-49A5-BD8C-CCE55C9EBFF4}">
      <tableStyleElement type="headerRow" dxfId="103"/>
      <tableStyleElement type="firstRowStripe" dxfId="102"/>
      <tableStyleElement type="secondRowStripe" dxfId="101"/>
    </tableStyle>
    <tableStyle name="Slicer " pivot="0" table="0" count="4" xr9:uid="{4B283C48-67CE-43CB-AC6B-37313D1A35EE}">
      <tableStyleElement type="wholeTable" dxfId="7"/>
      <tableStyleElement type="headerRow" dxfId="6"/>
    </tableStyle>
    <tableStyle name="Slicer Style 1" pivot="0" table="0" count="1" xr9:uid="{5F91A9A7-D195-4806-B381-DB598F09217E}">
      <tableStyleElement type="wholeTable" dxfId="52"/>
    </tableStyle>
  </tableStyles>
  <colors>
    <mruColors>
      <color rgb="FF303B4A"/>
      <color rgb="FF333399"/>
      <color rgb="FFCC66FF"/>
      <color rgb="FFF4A0B2"/>
      <color rgb="FFFF0066"/>
      <color rgb="FFB7A9EB"/>
      <color rgb="FF2B348D"/>
      <color rgb="FFEF89E3"/>
      <color rgb="FFE95DD8"/>
      <color rgb="FF686464"/>
    </mruColors>
  </colors>
  <extLst>
    <ext xmlns:x14="http://schemas.microsoft.com/office/spreadsheetml/2009/9/main" uri="{46F421CA-312F-682f-3DD2-61675219B42D}">
      <x14:dxfs count="8">
        <dxf>
          <fill>
            <gradientFill>
              <stop position="0">
                <color rgb="FFCC66FF"/>
              </stop>
              <stop position="1">
                <color rgb="FFF4A0B2"/>
              </stop>
            </gradientFill>
          </fill>
        </dxf>
        <dxf>
          <fill>
            <gradientFill>
              <stop position="0">
                <color rgb="FFCC66FF"/>
              </stop>
              <stop position="1">
                <color rgb="FFF4A0B2"/>
              </stop>
            </gradientFill>
          </fill>
        </dxf>
        <dxf>
          <fill>
            <gradientFill>
              <stop position="0">
                <color rgb="FFCC66FF"/>
              </stop>
              <stop position="1">
                <color rgb="FFF4A0B2"/>
              </stop>
            </gradientFill>
          </fill>
        </dxf>
        <dxf>
          <fill>
            <gradientFill>
              <stop position="0">
                <color rgb="FFCC66FF"/>
              </stop>
              <stop position="1">
                <color rgb="FFF4A0B2"/>
              </stop>
            </gradientFill>
          </fill>
        </dxf>
        <dxf>
          <fill>
            <gradientFill>
              <stop position="0">
                <color rgb="FFCC66FF"/>
              </stop>
              <stop position="1">
                <color rgb="FFF4A0B2"/>
              </stop>
            </gradientFill>
          </fill>
        </dxf>
        <dxf>
          <fill>
            <gradientFill>
              <stop position="0">
                <color rgb="FFCC66FF"/>
              </stop>
              <stop position="1">
                <color rgb="FFF4A0B2"/>
              </stop>
            </gradientFill>
          </fill>
        </dxf>
        <dxf>
          <fill>
            <gradientFill>
              <stop position="0">
                <color rgb="FFCC66FF"/>
              </stop>
              <stop position="1">
                <color rgb="FFF4A0B2"/>
              </stop>
            </gradientFill>
          </fill>
        </dxf>
        <dxf>
          <fill>
            <gradientFill>
              <stop position="0">
                <color rgb="FFCC66FF"/>
              </stop>
              <stop position="1">
                <color rgb="FFF4A0B2"/>
              </stop>
            </gradientFill>
          </fill>
        </dxf>
      </x14:dxfs>
    </ext>
    <ext xmlns:x14="http://schemas.microsoft.com/office/spreadsheetml/2009/9/main" uri="{EB79DEF2-80B8-43e5-95BD-54CBDDF9020C}">
      <x14:slicerStyles defaultSlicerStyle="SlicerStyleLight1">
        <x14:slicerStyle name="Slicer ">
          <x14:slicerStyleElements>
            <x14:slicerStyleElement type="selectedItemWithData" dxfId="1"/>
            <x14:slicerStyleElement type="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795273429279854"/>
          <c:y val="0.10521536496774087"/>
          <c:w val="0.50470567555794099"/>
          <c:h val="0.7544642857142857"/>
        </c:manualLayout>
      </c:layout>
      <c:doughnutChart>
        <c:varyColors val="1"/>
        <c:ser>
          <c:idx val="0"/>
          <c:order val="0"/>
          <c:spPr>
            <a:ln>
              <a:no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75A-4871-806A-121E15E4AA89}"/>
              </c:ext>
            </c:extLst>
          </c:dPt>
          <c:dPt>
            <c:idx val="1"/>
            <c:bubble3D val="0"/>
            <c:spPr>
              <a:solidFill>
                <a:srgbClr val="303B4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75A-4871-806A-121E15E4AA89}"/>
              </c:ext>
            </c:extLst>
          </c:dPt>
          <c:val>
            <c:numRef>
              <c:f>Rating!$B$6:$B$7</c:f>
              <c:numCache>
                <c:formatCode>0.0</c:formatCode>
                <c:ptCount val="2"/>
                <c:pt idx="0">
                  <c:v>2.6265306122448981</c:v>
                </c:pt>
                <c:pt idx="1">
                  <c:v>2</c:v>
                </c:pt>
              </c:numCache>
            </c:numRef>
          </c:val>
          <c:extLst>
            <c:ext xmlns:c16="http://schemas.microsoft.com/office/drawing/2014/chart" uri="{C3380CC4-5D6E-409C-BE32-E72D297353CC}">
              <c16:uniqueId val="{00000004-275A-4871-806A-121E15E4AA8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555555555555552E-2"/>
          <c:y val="0.14993055555555557"/>
          <c:w val="0.8059722222222222"/>
          <c:h val="0.8059722222222222"/>
        </c:manualLayout>
      </c:layout>
      <c:doughnutChart>
        <c:varyColors val="1"/>
        <c:ser>
          <c:idx val="0"/>
          <c:order val="0"/>
          <c:spPr>
            <a:solidFill>
              <a:srgbClr val="E95DD8"/>
            </a:solidFill>
          </c:spPr>
          <c:dPt>
            <c:idx val="0"/>
            <c:bubble3D val="0"/>
            <c:spPr>
              <a:solidFill>
                <a:srgbClr val="E95DD8"/>
              </a:solidFill>
              <a:ln w="19050">
                <a:noFill/>
              </a:ln>
              <a:effectLst/>
            </c:spPr>
            <c:extLst>
              <c:ext xmlns:c16="http://schemas.microsoft.com/office/drawing/2014/chart" uri="{C3380CC4-5D6E-409C-BE32-E72D297353CC}">
                <c16:uniqueId val="{00000001-B879-4769-8CF5-EAFDDBA389F3}"/>
              </c:ext>
            </c:extLst>
          </c:dPt>
          <c:dPt>
            <c:idx val="1"/>
            <c:bubble3D val="0"/>
            <c:spPr>
              <a:solidFill>
                <a:schemeClr val="bg2">
                  <a:lumMod val="90000"/>
                </a:schemeClr>
              </a:solidFill>
              <a:ln w="19050">
                <a:noFill/>
              </a:ln>
              <a:effectLst/>
            </c:spPr>
            <c:extLst>
              <c:ext xmlns:c16="http://schemas.microsoft.com/office/drawing/2014/chart" uri="{C3380CC4-5D6E-409C-BE32-E72D297353CC}">
                <c16:uniqueId val="{00000003-B879-4769-8CF5-EAFDDBA389F3}"/>
              </c:ext>
            </c:extLst>
          </c:dPt>
          <c:val>
            <c:numRef>
              <c:f>attribution!$C$10:$C$11</c:f>
              <c:numCache>
                <c:formatCode>0%</c:formatCode>
                <c:ptCount val="2"/>
                <c:pt idx="0">
                  <c:v>0.4</c:v>
                </c:pt>
                <c:pt idx="1">
                  <c:v>0.6</c:v>
                </c:pt>
              </c:numCache>
            </c:numRef>
          </c:val>
          <c:extLst>
            <c:ext xmlns:c16="http://schemas.microsoft.com/office/drawing/2014/chart" uri="{C3380CC4-5D6E-409C-BE32-E72D297353CC}">
              <c16:uniqueId val="{00000004-B879-4769-8CF5-EAFDDBA389F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2034722222222218"/>
          <c:y val="0"/>
          <c:w val="0.47965277777777776"/>
          <c:h val="0.47965277777777776"/>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848611111111111"/>
          <c:y val="9.5390100664242583E-2"/>
          <c:w val="0.8059722222222222"/>
          <c:h val="0.8059722222222222"/>
        </c:manualLayout>
      </c:layout>
      <c:doughnutChart>
        <c:varyColors val="1"/>
        <c:ser>
          <c:idx val="0"/>
          <c:order val="0"/>
          <c:spPr>
            <a:solidFill>
              <a:schemeClr val="bg2">
                <a:lumMod val="90000"/>
              </a:schemeClr>
            </a:solidFill>
            <a:ln>
              <a:noFill/>
            </a:ln>
          </c:spPr>
          <c:dPt>
            <c:idx val="0"/>
            <c:bubble3D val="0"/>
            <c:spPr>
              <a:solidFill>
                <a:schemeClr val="bg2">
                  <a:lumMod val="90000"/>
                </a:schemeClr>
              </a:solidFill>
              <a:ln w="19050">
                <a:noFill/>
              </a:ln>
              <a:effectLst/>
            </c:spPr>
            <c:extLst>
              <c:ext xmlns:c16="http://schemas.microsoft.com/office/drawing/2014/chart" uri="{C3380CC4-5D6E-409C-BE32-E72D297353CC}">
                <c16:uniqueId val="{00000001-B879-4769-8CF5-EAFDDBA389F3}"/>
              </c:ext>
            </c:extLst>
          </c:dPt>
          <c:dPt>
            <c:idx val="1"/>
            <c:bubble3D val="0"/>
            <c:spPr>
              <a:solidFill>
                <a:srgbClr val="949CEC"/>
              </a:solidFill>
              <a:ln w="19050">
                <a:noFill/>
              </a:ln>
              <a:effectLst/>
            </c:spPr>
            <c:extLst>
              <c:ext xmlns:c16="http://schemas.microsoft.com/office/drawing/2014/chart" uri="{C3380CC4-5D6E-409C-BE32-E72D297353CC}">
                <c16:uniqueId val="{00000003-B879-4769-8CF5-EAFDDBA389F3}"/>
              </c:ext>
            </c:extLst>
          </c:dPt>
          <c:val>
            <c:numRef>
              <c:f>attribution!$C$10:$C$11</c:f>
              <c:numCache>
                <c:formatCode>0%</c:formatCode>
                <c:ptCount val="2"/>
                <c:pt idx="0">
                  <c:v>0.4</c:v>
                </c:pt>
                <c:pt idx="1">
                  <c:v>0.6</c:v>
                </c:pt>
              </c:numCache>
            </c:numRef>
          </c:val>
          <c:extLst>
            <c:ext xmlns:c16="http://schemas.microsoft.com/office/drawing/2014/chart" uri="{C3380CC4-5D6E-409C-BE32-E72D297353CC}">
              <c16:uniqueId val="{00000004-B879-4769-8CF5-EAFDDBA389F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2034722222222218"/>
          <c:y val="0"/>
          <c:w val="0.47965277777777776"/>
          <c:h val="0.47965277777777776"/>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[Nikita_HR Analytics_Dashboard.xlsx]attribution!PivotTable2</c:name>
    <c:fmtId val="5"/>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attribution!$B$26</c:f>
              <c:strCache>
                <c:ptCount val="1"/>
                <c:pt idx="0">
                  <c:v>Total</c:v>
                </c:pt>
              </c:strCache>
            </c:strRef>
          </c:tx>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attribution!$A$27:$A$32</c:f>
              <c:strCache>
                <c:ptCount val="5"/>
                <c:pt idx="0">
                  <c:v>Doctoral Degree</c:v>
                </c:pt>
                <c:pt idx="1">
                  <c:v>High School</c:v>
                </c:pt>
                <c:pt idx="2">
                  <c:v>Associates Degree</c:v>
                </c:pt>
                <c:pt idx="3">
                  <c:v>Master's Degree</c:v>
                </c:pt>
                <c:pt idx="4">
                  <c:v>Bachelor's Degree</c:v>
                </c:pt>
              </c:strCache>
            </c:strRef>
          </c:cat>
          <c:val>
            <c:numRef>
              <c:f>attribution!$B$27:$B$32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B71-48C2-A7C3-9326FF3831AA}"/>
            </c:ext>
          </c:extLst>
        </c:ser>
        <c:dLbls>
          <c:dLblPos val="outEnd"/>
          <c:showLegendKey val="0"/>
          <c:showVal val="1"/>
          <c:showCatName val="0"/>
          <c:showSerName val="0"/>
          <c:showPercent val="0"/>
          <c:showBubbleSize val="0"/>
        </c:dLbls>
        <c:gapWidth val="115"/>
        <c:overlap val="-20"/>
        <c:axId val="1239398912"/>
        <c:axId val="1239408992"/>
      </c:barChart>
      <c:catAx>
        <c:axId val="12393989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9408992"/>
        <c:crosses val="autoZero"/>
        <c:auto val="1"/>
        <c:lblAlgn val="ctr"/>
        <c:lblOffset val="100"/>
        <c:noMultiLvlLbl val="0"/>
      </c:catAx>
      <c:valAx>
        <c:axId val="1239408992"/>
        <c:scaling>
          <c:orientation val="minMax"/>
        </c:scaling>
        <c:delete val="1"/>
        <c:axPos val="b"/>
        <c:numFmt formatCode="General" sourceLinked="1"/>
        <c:majorTickMark val="none"/>
        <c:minorTickMark val="none"/>
        <c:tickLblPos val="nextTo"/>
        <c:crossAx val="123939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[Nikita_HR Analytics_Dashboard.xlsx]Depart.wise Attribution!PivotTable4</c:name>
    <c:fmtId val="3"/>
  </c:pivotSource>
  <c:chart>
    <c:autoTitleDeleted val="1"/>
    <c:pivotFmts>
      <c:pivotFmt>
        <c:idx val="0"/>
        <c:spPr>
          <a:gradFill>
            <a:gsLst>
              <a:gs pos="0">
                <a:schemeClr val="accent5">
                  <a:lumMod val="67000"/>
                </a:schemeClr>
              </a:gs>
              <a:gs pos="48000">
                <a:schemeClr val="accent5">
                  <a:lumMod val="97000"/>
                  <a:lumOff val="3000"/>
                </a:schemeClr>
              </a:gs>
              <a:gs pos="100000">
                <a:schemeClr val="accent5">
                  <a:lumMod val="60000"/>
                  <a:lumOff val="40000"/>
                </a:schemeClr>
              </a:gs>
            </a:gsLst>
            <a:lin ang="162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solidFill>
              <a:schemeClr val="lt1"/>
            </a:solidFill>
          </a:ln>
          <a:effectLst/>
        </c:spPr>
      </c:pivotFmt>
      <c:pivotFmt>
        <c:idx val="2"/>
        <c:spPr>
          <a:gradFill flip="none" rotWithShape="1">
            <a:gsLst>
              <a:gs pos="74842">
                <a:srgbClr val="80B1DE"/>
              </a:gs>
              <a:gs pos="57360">
                <a:srgbClr val="6BA5D9"/>
              </a:gs>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pivotFmt>
      <c:pivotFmt>
        <c:idx val="3"/>
        <c:spPr>
          <a:gradFill flip="none" rotWithShape="1">
            <a:gsLst>
              <a:gs pos="87390">
                <a:srgbClr val="FFCC31"/>
              </a:gs>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19050">
            <a:solidFill>
              <a:schemeClr val="lt1"/>
            </a:solidFill>
          </a:ln>
          <a:effectLst/>
        </c:spPr>
      </c:pivotFmt>
      <c:pivotFmt>
        <c:idx val="4"/>
        <c:spPr>
          <a:gradFill>
            <a:gsLst>
              <a:gs pos="0">
                <a:schemeClr val="accent5">
                  <a:lumMod val="67000"/>
                </a:schemeClr>
              </a:gs>
              <a:gs pos="48000">
                <a:schemeClr val="accent5">
                  <a:lumMod val="97000"/>
                  <a:lumOff val="3000"/>
                </a:schemeClr>
              </a:gs>
              <a:gs pos="100000">
                <a:schemeClr val="accent5">
                  <a:lumMod val="60000"/>
                  <a:lumOff val="40000"/>
                </a:schemeClr>
              </a:gs>
            </a:gsLst>
            <a:lin ang="162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74842">
                <a:srgbClr val="80B1DE"/>
              </a:gs>
              <a:gs pos="57360">
                <a:srgbClr val="6BA5D9"/>
              </a:gs>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pivotFmt>
      <c:pivotFmt>
        <c:idx val="6"/>
        <c:spPr>
          <a:gradFill flip="none" rotWithShape="1">
            <a:gsLst>
              <a:gs pos="87390">
                <a:srgbClr val="FFCC31"/>
              </a:gs>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19050">
            <a:solidFill>
              <a:schemeClr val="lt1"/>
            </a:solidFill>
          </a:ln>
          <a:effectLst/>
        </c:spPr>
      </c:pivotFmt>
      <c:pivotFmt>
        <c:idx val="7"/>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solidFill>
              <a:schemeClr val="lt1"/>
            </a:solidFill>
          </a:ln>
          <a:effectLst/>
        </c:spPr>
      </c:pivotFmt>
      <c:pivotFmt>
        <c:idx val="8"/>
        <c:spPr>
          <a:gradFill>
            <a:gsLst>
              <a:gs pos="0">
                <a:schemeClr val="accent5">
                  <a:lumMod val="67000"/>
                </a:schemeClr>
              </a:gs>
              <a:gs pos="48000">
                <a:schemeClr val="accent5">
                  <a:lumMod val="97000"/>
                  <a:lumOff val="3000"/>
                </a:schemeClr>
              </a:gs>
              <a:gs pos="100000">
                <a:schemeClr val="accent5">
                  <a:lumMod val="60000"/>
                  <a:lumOff val="40000"/>
                </a:schemeClr>
              </a:gs>
            </a:gsLst>
            <a:lin ang="16200000" scaled="1"/>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74842">
                <a:srgbClr val="80B1DE"/>
              </a:gs>
              <a:gs pos="57360">
                <a:srgbClr val="6BA5D9"/>
              </a:gs>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noFill/>
          </a:ln>
          <a:effectLst/>
        </c:spPr>
      </c:pivotFmt>
      <c:pivotFmt>
        <c:idx val="10"/>
        <c:spPr>
          <a:gradFill flip="none" rotWithShape="1">
            <a:gsLst>
              <a:gs pos="87390">
                <a:srgbClr val="FFCC31"/>
              </a:gs>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19050">
            <a:noFill/>
          </a:ln>
          <a:effectLst/>
        </c:spPr>
      </c:pivotFmt>
      <c:pivotFmt>
        <c:idx val="11"/>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noFill/>
          </a:ln>
          <a:effectLst/>
        </c:spPr>
      </c:pivotFmt>
    </c:pivotFmts>
    <c:plotArea>
      <c:layout/>
      <c:pieChart>
        <c:varyColors val="1"/>
        <c:ser>
          <c:idx val="0"/>
          <c:order val="0"/>
          <c:tx>
            <c:strRef>
              <c:f>'Depart.wise Attribution'!$B$3</c:f>
              <c:strCache>
                <c:ptCount val="1"/>
                <c:pt idx="0">
                  <c:v>Total</c:v>
                </c:pt>
              </c:strCache>
            </c:strRef>
          </c:tx>
          <c:spPr>
            <a:gradFill>
              <a:gsLst>
                <a:gs pos="0">
                  <a:schemeClr val="accent5">
                    <a:lumMod val="67000"/>
                  </a:schemeClr>
                </a:gs>
                <a:gs pos="48000">
                  <a:schemeClr val="accent5">
                    <a:lumMod val="97000"/>
                    <a:lumOff val="3000"/>
                  </a:schemeClr>
                </a:gs>
                <a:gs pos="100000">
                  <a:schemeClr val="accent5">
                    <a:lumMod val="60000"/>
                    <a:lumOff val="40000"/>
                  </a:schemeClr>
                </a:gs>
              </a:gsLst>
              <a:lin ang="16200000" scaled="1"/>
            </a:gradFill>
            <a:ln>
              <a:noFill/>
            </a:ln>
          </c:spPr>
          <c:dPt>
            <c:idx val="0"/>
            <c:bubble3D val="0"/>
            <c:spPr>
              <a:gradFill flip="none" rotWithShape="1">
                <a:gsLst>
                  <a:gs pos="74842">
                    <a:srgbClr val="80B1DE"/>
                  </a:gs>
                  <a:gs pos="57360">
                    <a:srgbClr val="6BA5D9"/>
                  </a:gs>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noFill/>
              </a:ln>
              <a:effectLst/>
            </c:spPr>
            <c:extLst>
              <c:ext xmlns:c16="http://schemas.microsoft.com/office/drawing/2014/chart" uri="{C3380CC4-5D6E-409C-BE32-E72D297353CC}">
                <c16:uniqueId val="{00000001-1061-470A-8CED-954A219E2F1D}"/>
              </c:ext>
            </c:extLst>
          </c:dPt>
          <c:dPt>
            <c:idx val="1"/>
            <c:bubble3D val="0"/>
            <c:spPr>
              <a:gradFill flip="none" rotWithShape="1">
                <a:gsLst>
                  <a:gs pos="87390">
                    <a:srgbClr val="FFCC31"/>
                  </a:gs>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19050">
                <a:noFill/>
              </a:ln>
              <a:effectLst/>
            </c:spPr>
            <c:extLst>
              <c:ext xmlns:c16="http://schemas.microsoft.com/office/drawing/2014/chart" uri="{C3380CC4-5D6E-409C-BE32-E72D297353CC}">
                <c16:uniqueId val="{00000003-1061-470A-8CED-954A219E2F1D}"/>
              </c:ext>
            </c:extLst>
          </c:dPt>
          <c:dPt>
            <c:idx val="2"/>
            <c:bubble3D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noFill/>
              </a:ln>
              <a:effectLst/>
            </c:spPr>
            <c:extLst>
              <c:ext xmlns:c16="http://schemas.microsoft.com/office/drawing/2014/chart" uri="{C3380CC4-5D6E-409C-BE32-E72D297353CC}">
                <c16:uniqueId val="{00000005-1061-470A-8CED-954A219E2F1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'Depart.wise Attribution'!$A$4:$A$7</c:f>
              <c:strCache>
                <c:ptCount val="3"/>
                <c:pt idx="0">
                  <c:v>Sales</c:v>
                </c:pt>
                <c:pt idx="1">
                  <c:v>HR</c:v>
                </c:pt>
                <c:pt idx="2">
                  <c:v>R&amp;D</c:v>
                </c:pt>
              </c:strCache>
            </c:strRef>
          </c:cat>
          <c:val>
            <c:numRef>
              <c:f>'Depart.wise Attribution'!$B$4:$B$7</c:f>
              <c:numCache>
                <c:formatCode>0.00%</c:formatCode>
                <c:ptCount val="3"/>
                <c:pt idx="0">
                  <c:v>0.3881856540084388</c:v>
                </c:pt>
                <c:pt idx="1">
                  <c:v>5.0632911392405063E-2</c:v>
                </c:pt>
                <c:pt idx="2">
                  <c:v>0.56118143459915615</c:v>
                </c:pt>
              </c:numCache>
            </c:numRef>
          </c:val>
          <c:extLst>
            <c:ext xmlns:c16="http://schemas.microsoft.com/office/drawing/2014/chart" uri="{C3380CC4-5D6E-409C-BE32-E72D297353CC}">
              <c16:uniqueId val="{00000006-1061-470A-8CED-954A219E2F1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614611111111106"/>
          <c:y val="0.38966813324596261"/>
          <c:w val="0.26385388888888889"/>
          <c:h val="0.364768056371109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[Nikita_HR Analytics_Dashboard.xlsx]age band!PivotTable1</c:name>
    <c:fmtId val="6"/>
  </c:pivotSource>
  <c:chart>
    <c:autoTitleDeleted val="1"/>
    <c:pivotFmts>
      <c:pivotFmt>
        <c:idx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695073012262703E-2"/>
          <c:y val="0"/>
          <c:w val="0.91860985397547457"/>
          <c:h val="0.85402235125209403"/>
        </c:manualLayout>
      </c:layout>
      <c:barChart>
        <c:barDir val="col"/>
        <c:grouping val="stacked"/>
        <c:varyColors val="0"/>
        <c:ser>
          <c:idx val="0"/>
          <c:order val="0"/>
          <c:tx>
            <c:strRef>
              <c:f>'age band'!$B$3</c:f>
              <c:strCache>
                <c:ptCount val="1"/>
                <c:pt idx="0">
                  <c:v>Total</c:v>
                </c:pt>
              </c:strCache>
            </c:strRef>
          </c:tx>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band'!$A$4:$A$9</c:f>
              <c:strCache>
                <c:ptCount val="5"/>
                <c:pt idx="0">
                  <c:v>25 - 34</c:v>
                </c:pt>
                <c:pt idx="1">
                  <c:v>35 - 44</c:v>
                </c:pt>
                <c:pt idx="2">
                  <c:v>45 - 54</c:v>
                </c:pt>
                <c:pt idx="3">
                  <c:v>Over 55</c:v>
                </c:pt>
                <c:pt idx="4">
                  <c:v>Under 25</c:v>
                </c:pt>
              </c:strCache>
            </c:strRef>
          </c:cat>
          <c:val>
            <c:numRef>
              <c:f>'age band'!$B$4:$B$9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FB1-4F42-948B-E064A6668CE7}"/>
            </c:ext>
          </c:extLst>
        </c:ser>
        <c:dLbls>
          <c:dLblPos val="ctr"/>
          <c:showLegendKey val="0"/>
          <c:showVal val="1"/>
          <c:showCatName val="0"/>
          <c:showSerName val="0"/>
          <c:showPercent val="0"/>
          <c:showBubbleSize val="0"/>
        </c:dLbls>
        <c:gapWidth val="150"/>
        <c:overlap val="100"/>
        <c:axId val="140722607"/>
        <c:axId val="1862637743"/>
      </c:barChart>
      <c:catAx>
        <c:axId val="140722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62637743"/>
        <c:crosses val="autoZero"/>
        <c:auto val="1"/>
        <c:lblAlgn val="ctr"/>
        <c:lblOffset val="100"/>
        <c:noMultiLvlLbl val="0"/>
      </c:catAx>
      <c:valAx>
        <c:axId val="1862637743"/>
        <c:scaling>
          <c:orientation val="minMax"/>
        </c:scaling>
        <c:delete val="1"/>
        <c:axPos val="l"/>
        <c:numFmt formatCode="General" sourceLinked="1"/>
        <c:majorTickMark val="none"/>
        <c:minorTickMark val="none"/>
        <c:tickLblPos val="nextTo"/>
        <c:crossAx val="14072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568200027628126"/>
          <c:y val="0.11549999545275609"/>
          <c:w val="0.65405636137588063"/>
          <c:h val="0.88450000454724387"/>
        </c:manualLayout>
      </c:layout>
      <c:barChart>
        <c:barDir val="bar"/>
        <c:grouping val="stacked"/>
        <c:varyColors val="0"/>
        <c:ser>
          <c:idx val="0"/>
          <c:order val="0"/>
          <c:spPr>
            <a:solidFill>
              <a:schemeClr val="accent2"/>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D4C-4D28-966D-20E4F8C7D2FE}"/>
            </c:ext>
          </c:extLst>
        </c:ser>
        <c:ser>
          <c:idx val="1"/>
          <c:order val="1"/>
          <c:spPr>
            <a:solidFill>
              <a:srgbClr val="303B4A"/>
            </a:solidFill>
            <a:ln>
              <a:noFill/>
            </a:ln>
            <a:effectLst/>
          </c:spPr>
          <c:invertIfNegative val="0"/>
          <c:val>
            <c:numRef>
              <c:f>Rating!$B$7</c:f>
              <c:numCache>
                <c:formatCode>0.0</c:formatCode>
                <c:ptCount val="1"/>
                <c:pt idx="0">
                  <c:v>2</c:v>
                </c:pt>
              </c:numCache>
            </c:numRef>
          </c:val>
          <c:extLst>
            <c:ext xmlns:c16="http://schemas.microsoft.com/office/drawing/2014/chart" uri="{C3380CC4-5D6E-409C-BE32-E72D297353CC}">
              <c16:uniqueId val="{00000001-9D4C-4D28-966D-20E4F8C7D2FE}"/>
            </c:ext>
          </c:extLst>
        </c:ser>
        <c:dLbls>
          <c:showLegendKey val="0"/>
          <c:showVal val="0"/>
          <c:showCatName val="0"/>
          <c:showSerName val="0"/>
          <c:showPercent val="0"/>
          <c:showBubbleSize val="0"/>
        </c:dLbls>
        <c:gapWidth val="150"/>
        <c:overlap val="100"/>
        <c:axId val="2105637215"/>
        <c:axId val="2105615615"/>
      </c:barChart>
      <c:catAx>
        <c:axId val="2105637215"/>
        <c:scaling>
          <c:orientation val="minMax"/>
        </c:scaling>
        <c:delete val="1"/>
        <c:axPos val="l"/>
        <c:majorTickMark val="out"/>
        <c:minorTickMark val="none"/>
        <c:tickLblPos val="nextTo"/>
        <c:crossAx val="2105615615"/>
        <c:crosses val="autoZero"/>
        <c:auto val="1"/>
        <c:lblAlgn val="ctr"/>
        <c:lblOffset val="100"/>
        <c:noMultiLvlLbl val="0"/>
      </c:catAx>
      <c:valAx>
        <c:axId val="2105615615"/>
        <c:scaling>
          <c:orientation val="minMax"/>
          <c:max val="4"/>
        </c:scaling>
        <c:delete val="1"/>
        <c:axPos val="b"/>
        <c:numFmt formatCode="0.0" sourceLinked="1"/>
        <c:majorTickMark val="out"/>
        <c:minorTickMark val="none"/>
        <c:tickLblPos val="nextTo"/>
        <c:crossAx val="210563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accent1">
          <a:alpha val="0"/>
        </a:schemeClr>
      </a:glow>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70879801734818"/>
          <c:y val="7.716049382716049E-2"/>
          <c:w val="0.66666666666666663"/>
          <c:h val="0.8302469135802469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4E-4127-BB1C-93D2F91B58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4E-4127-BB1C-93D2F91B5880}"/>
              </c:ext>
            </c:extLst>
          </c:dPt>
          <c:val>
            <c:numRef>
              <c:f>Rating!$B$6:$B$7</c:f>
              <c:numCache>
                <c:formatCode>0.0</c:formatCode>
                <c:ptCount val="2"/>
                <c:pt idx="0">
                  <c:v>2.6265306122448981</c:v>
                </c:pt>
                <c:pt idx="1">
                  <c:v>2</c:v>
                </c:pt>
              </c:numCache>
            </c:numRef>
          </c:val>
          <c:extLst>
            <c:ext xmlns:c16="http://schemas.microsoft.com/office/drawing/2014/chart" uri="{C3380CC4-5D6E-409C-BE32-E72D297353CC}">
              <c16:uniqueId val="{00000000-9DBB-47C9-A644-39975F47997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57673711838653"/>
          <c:y val="3.4995625546806651E-2"/>
          <c:w val="0.65405636137588063"/>
          <c:h val="0.95614524562382475"/>
        </c:manualLayout>
      </c:layout>
      <c:barChart>
        <c:barDir val="bar"/>
        <c:grouping val="stacked"/>
        <c:varyColors val="0"/>
        <c:ser>
          <c:idx val="0"/>
          <c:order val="0"/>
          <c:spPr>
            <a:solidFill>
              <a:schemeClr val="accent2"/>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957-4EB5-AD82-A4D66501D1F3}"/>
            </c:ext>
          </c:extLst>
        </c:ser>
        <c:ser>
          <c:idx val="1"/>
          <c:order val="1"/>
          <c:spPr>
            <a:solidFill>
              <a:srgbClr val="303B4A"/>
            </a:solidFill>
            <a:ln>
              <a:noFill/>
            </a:ln>
            <a:effectLst/>
          </c:spPr>
          <c:invertIfNegative val="0"/>
          <c:val>
            <c:numRef>
              <c:f>Rating!$B$7</c:f>
              <c:numCache>
                <c:formatCode>0.0</c:formatCode>
                <c:ptCount val="1"/>
                <c:pt idx="0">
                  <c:v>2</c:v>
                </c:pt>
              </c:numCache>
            </c:numRef>
          </c:val>
          <c:extLst>
            <c:ext xmlns:c16="http://schemas.microsoft.com/office/drawing/2014/chart" uri="{C3380CC4-5D6E-409C-BE32-E72D297353CC}">
              <c16:uniqueId val="{00000001-1957-4EB5-AD82-A4D66501D1F3}"/>
            </c:ext>
          </c:extLst>
        </c:ser>
        <c:dLbls>
          <c:showLegendKey val="0"/>
          <c:showVal val="0"/>
          <c:showCatName val="0"/>
          <c:showSerName val="0"/>
          <c:showPercent val="0"/>
          <c:showBubbleSize val="0"/>
        </c:dLbls>
        <c:gapWidth val="150"/>
        <c:overlap val="100"/>
        <c:axId val="2105637215"/>
        <c:axId val="2105615615"/>
      </c:barChart>
      <c:catAx>
        <c:axId val="2105637215"/>
        <c:scaling>
          <c:orientation val="minMax"/>
        </c:scaling>
        <c:delete val="1"/>
        <c:axPos val="l"/>
        <c:majorTickMark val="out"/>
        <c:minorTickMark val="none"/>
        <c:tickLblPos val="nextTo"/>
        <c:crossAx val="2105615615"/>
        <c:crosses val="autoZero"/>
        <c:auto val="1"/>
        <c:lblAlgn val="ctr"/>
        <c:lblOffset val="100"/>
        <c:noMultiLvlLbl val="0"/>
      </c:catAx>
      <c:valAx>
        <c:axId val="2105615615"/>
        <c:scaling>
          <c:orientation val="minMax"/>
          <c:max val="4"/>
        </c:scaling>
        <c:delete val="1"/>
        <c:axPos val="b"/>
        <c:numFmt formatCode="0.0" sourceLinked="1"/>
        <c:majorTickMark val="out"/>
        <c:minorTickMark val="none"/>
        <c:tickLblPos val="nextTo"/>
        <c:crossAx val="210563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F6-4BB2-AD0F-0FA23DA180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F6-4BB2-AD0F-0FA23DA18078}"/>
              </c:ext>
            </c:extLst>
          </c:dPt>
          <c:val>
            <c:numRef>
              <c:f>attribution!$C$10:$C$11</c:f>
              <c:numCache>
                <c:formatCode>0%</c:formatCode>
                <c:ptCount val="2"/>
                <c:pt idx="0">
                  <c:v>0.4</c:v>
                </c:pt>
                <c:pt idx="1">
                  <c:v>0.6</c:v>
                </c:pt>
              </c:numCache>
            </c:numRef>
          </c:val>
          <c:extLst>
            <c:ext xmlns:c16="http://schemas.microsoft.com/office/drawing/2014/chart" uri="{C3380CC4-5D6E-409C-BE32-E72D297353CC}">
              <c16:uniqueId val="{00000000-BFE5-4208-9487-A3CAA987045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[Nikita_HR Analytics_Dashboard.xlsx]attribution!PivotTable2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73447069116354"/>
          <c:y val="2.3148148148148147E-2"/>
          <c:w val="0.74326552930883638"/>
          <c:h val="0.89814814814814814"/>
        </c:manualLayout>
      </c:layout>
      <c:barChart>
        <c:barDir val="bar"/>
        <c:grouping val="clustered"/>
        <c:varyColors val="0"/>
        <c:ser>
          <c:idx val="0"/>
          <c:order val="0"/>
          <c:tx>
            <c:strRef>
              <c:f>attribution!$B$26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attribution!$A$27:$A$32</c:f>
              <c:strCache>
                <c:ptCount val="5"/>
                <c:pt idx="0">
                  <c:v>Doctoral Degree</c:v>
                </c:pt>
                <c:pt idx="1">
                  <c:v>High School</c:v>
                </c:pt>
                <c:pt idx="2">
                  <c:v>Associates Degree</c:v>
                </c:pt>
                <c:pt idx="3">
                  <c:v>Master's Degree</c:v>
                </c:pt>
                <c:pt idx="4">
                  <c:v>Bachelor's Degree</c:v>
                </c:pt>
              </c:strCache>
            </c:strRef>
          </c:cat>
          <c:val>
            <c:numRef>
              <c:f>attribution!$B$27:$B$32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74B-40A8-AEA3-3B820D700016}"/>
            </c:ext>
          </c:extLst>
        </c:ser>
        <c:dLbls>
          <c:dLblPos val="outEnd"/>
          <c:showLegendKey val="0"/>
          <c:showVal val="1"/>
          <c:showCatName val="0"/>
          <c:showSerName val="0"/>
          <c:showPercent val="0"/>
          <c:showBubbleSize val="0"/>
        </c:dLbls>
        <c:gapWidth val="182"/>
        <c:axId val="1239398912"/>
        <c:axId val="1239408992"/>
      </c:barChart>
      <c:catAx>
        <c:axId val="12393989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408992"/>
        <c:crosses val="autoZero"/>
        <c:auto val="1"/>
        <c:lblAlgn val="ctr"/>
        <c:lblOffset val="100"/>
        <c:noMultiLvlLbl val="0"/>
      </c:catAx>
      <c:valAx>
        <c:axId val="1239408992"/>
        <c:scaling>
          <c:orientation val="minMax"/>
        </c:scaling>
        <c:delete val="1"/>
        <c:axPos val="b"/>
        <c:numFmt formatCode="General" sourceLinked="1"/>
        <c:majorTickMark val="out"/>
        <c:minorTickMark val="none"/>
        <c:tickLblPos val="nextTo"/>
        <c:crossAx val="123939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[Nikita_HR Analytics_Dashboard.xlsx]age band!PivotTable1</c:name>
    <c:fmtId val="3"/>
  </c:pivotSource>
  <c:chart>
    <c:autoTitleDeleted val="1"/>
    <c:pivotFmts>
      <c:pivotFmt>
        <c:idx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3.7037037037037035E-2"/>
          <c:w val="0.93888888888888888"/>
          <c:h val="0.8416746864975212"/>
        </c:manualLayout>
      </c:layout>
      <c:barChart>
        <c:barDir val="col"/>
        <c:grouping val="stacked"/>
        <c:varyColors val="0"/>
        <c:ser>
          <c:idx val="0"/>
          <c:order val="0"/>
          <c:tx>
            <c:strRef>
              <c:f>'age band'!$B$3</c:f>
              <c:strCache>
                <c:ptCount val="1"/>
                <c:pt idx="0">
                  <c:v>Total</c:v>
                </c:pt>
              </c:strCache>
            </c:strRef>
          </c:tx>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band'!$A$4:$A$9</c:f>
              <c:strCache>
                <c:ptCount val="5"/>
                <c:pt idx="0">
                  <c:v>25 - 34</c:v>
                </c:pt>
                <c:pt idx="1">
                  <c:v>35 - 44</c:v>
                </c:pt>
                <c:pt idx="2">
                  <c:v>45 - 54</c:v>
                </c:pt>
                <c:pt idx="3">
                  <c:v>Over 55</c:v>
                </c:pt>
                <c:pt idx="4">
                  <c:v>Under 25</c:v>
                </c:pt>
              </c:strCache>
            </c:strRef>
          </c:cat>
          <c:val>
            <c:numRef>
              <c:f>'age band'!$B$4:$B$9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E66F-4547-96AC-FEC11F9D3EA7}"/>
            </c:ext>
          </c:extLst>
        </c:ser>
        <c:dLbls>
          <c:dLblPos val="ctr"/>
          <c:showLegendKey val="0"/>
          <c:showVal val="1"/>
          <c:showCatName val="0"/>
          <c:showSerName val="0"/>
          <c:showPercent val="0"/>
          <c:showBubbleSize val="0"/>
        </c:dLbls>
        <c:gapWidth val="150"/>
        <c:overlap val="100"/>
        <c:axId val="140722607"/>
        <c:axId val="1862637743"/>
      </c:barChart>
      <c:catAx>
        <c:axId val="140722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637743"/>
        <c:crosses val="autoZero"/>
        <c:auto val="1"/>
        <c:lblAlgn val="ctr"/>
        <c:lblOffset val="100"/>
        <c:noMultiLvlLbl val="0"/>
      </c:catAx>
      <c:valAx>
        <c:axId val="1862637743"/>
        <c:scaling>
          <c:orientation val="minMax"/>
        </c:scaling>
        <c:delete val="1"/>
        <c:axPos val="l"/>
        <c:numFmt formatCode="General" sourceLinked="1"/>
        <c:majorTickMark val="none"/>
        <c:minorTickMark val="none"/>
        <c:tickLblPos val="nextTo"/>
        <c:crossAx val="14072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[Nikita_HR Analytics_Dashboard.xlsx]Depart.wise Attribution!PivotTable4</c:name>
    <c:fmtId val="1"/>
  </c:pivotSource>
  <c:chart>
    <c:autoTitleDeleted val="1"/>
    <c:pivotFmts>
      <c:pivotFmt>
        <c:idx val="0"/>
        <c:spPr>
          <a:gradFill>
            <a:gsLst>
              <a:gs pos="0">
                <a:schemeClr val="accent5">
                  <a:lumMod val="67000"/>
                </a:schemeClr>
              </a:gs>
              <a:gs pos="48000">
                <a:schemeClr val="accent5">
                  <a:lumMod val="97000"/>
                  <a:lumOff val="3000"/>
                </a:schemeClr>
              </a:gs>
              <a:gs pos="100000">
                <a:schemeClr val="accent5">
                  <a:lumMod val="60000"/>
                  <a:lumOff val="40000"/>
                </a:schemeClr>
              </a:gs>
            </a:gsLst>
            <a:lin ang="162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solidFill>
              <a:schemeClr val="lt1"/>
            </a:solidFill>
          </a:ln>
          <a:effectLst/>
        </c:spPr>
      </c:pivotFmt>
      <c:pivotFmt>
        <c:idx val="2"/>
        <c:spPr>
          <a:gradFill flip="none" rotWithShape="1">
            <a:gsLst>
              <a:gs pos="74842">
                <a:srgbClr val="80B1DE"/>
              </a:gs>
              <a:gs pos="57360">
                <a:srgbClr val="6BA5D9"/>
              </a:gs>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pivotFmt>
      <c:pivotFmt>
        <c:idx val="3"/>
        <c:spPr>
          <a:gradFill flip="none" rotWithShape="1">
            <a:gsLst>
              <a:gs pos="87390">
                <a:srgbClr val="FFCC31"/>
              </a:gs>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19050">
            <a:solidFill>
              <a:schemeClr val="lt1"/>
            </a:solidFill>
          </a:ln>
          <a:effectLst/>
        </c:spPr>
      </c:pivotFmt>
    </c:pivotFmts>
    <c:plotArea>
      <c:layout/>
      <c:pieChart>
        <c:varyColors val="1"/>
        <c:ser>
          <c:idx val="0"/>
          <c:order val="0"/>
          <c:tx>
            <c:strRef>
              <c:f>'Depart.wise Attribution'!$B$3</c:f>
              <c:strCache>
                <c:ptCount val="1"/>
                <c:pt idx="0">
                  <c:v>Total</c:v>
                </c:pt>
              </c:strCache>
            </c:strRef>
          </c:tx>
          <c:spPr>
            <a:gradFill>
              <a:gsLst>
                <a:gs pos="0">
                  <a:schemeClr val="accent5">
                    <a:lumMod val="67000"/>
                  </a:schemeClr>
                </a:gs>
                <a:gs pos="48000">
                  <a:schemeClr val="accent5">
                    <a:lumMod val="97000"/>
                    <a:lumOff val="3000"/>
                  </a:schemeClr>
                </a:gs>
                <a:gs pos="100000">
                  <a:schemeClr val="accent5">
                    <a:lumMod val="60000"/>
                    <a:lumOff val="40000"/>
                  </a:schemeClr>
                </a:gs>
              </a:gsLst>
              <a:lin ang="16200000" scaled="1"/>
            </a:gradFill>
          </c:spPr>
          <c:dPt>
            <c:idx val="0"/>
            <c:bubble3D val="0"/>
            <c:spPr>
              <a:gradFill flip="none" rotWithShape="1">
                <a:gsLst>
                  <a:gs pos="74842">
                    <a:srgbClr val="80B1DE"/>
                  </a:gs>
                  <a:gs pos="57360">
                    <a:srgbClr val="6BA5D9"/>
                  </a:gs>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3-DF52-4C39-8A33-E58B5DF12F1D}"/>
              </c:ext>
            </c:extLst>
          </c:dPt>
          <c:dPt>
            <c:idx val="1"/>
            <c:bubble3D val="0"/>
            <c:spPr>
              <a:gradFill flip="none" rotWithShape="1">
                <a:gsLst>
                  <a:gs pos="87390">
                    <a:srgbClr val="FFCC31"/>
                  </a:gs>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19050">
                <a:solidFill>
                  <a:schemeClr val="lt1"/>
                </a:solidFill>
              </a:ln>
              <a:effectLst/>
            </c:spPr>
            <c:extLst>
              <c:ext xmlns:c16="http://schemas.microsoft.com/office/drawing/2014/chart" uri="{C3380CC4-5D6E-409C-BE32-E72D297353CC}">
                <c16:uniqueId val="{00000004-DF52-4C39-8A33-E58B5DF12F1D}"/>
              </c:ext>
            </c:extLst>
          </c:dPt>
          <c:dPt>
            <c:idx val="2"/>
            <c:bubble3D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2-DF52-4C39-8A33-E58B5DF12F1D}"/>
              </c:ext>
            </c:extLst>
          </c:dPt>
          <c:cat>
            <c:strRef>
              <c:f>'Depart.wise Attribution'!$A$4:$A$7</c:f>
              <c:strCache>
                <c:ptCount val="3"/>
                <c:pt idx="0">
                  <c:v>Sales</c:v>
                </c:pt>
                <c:pt idx="1">
                  <c:v>HR</c:v>
                </c:pt>
                <c:pt idx="2">
                  <c:v>R&amp;D</c:v>
                </c:pt>
              </c:strCache>
            </c:strRef>
          </c:cat>
          <c:val>
            <c:numRef>
              <c:f>'Depart.wise Attribution'!$B$4:$B$7</c:f>
              <c:numCache>
                <c:formatCode>0.00%</c:formatCode>
                <c:ptCount val="3"/>
                <c:pt idx="0">
                  <c:v>0.3881856540084388</c:v>
                </c:pt>
                <c:pt idx="1">
                  <c:v>5.0632911392405063E-2</c:v>
                </c:pt>
                <c:pt idx="2">
                  <c:v>0.56118143459915615</c:v>
                </c:pt>
              </c:numCache>
            </c:numRef>
          </c:val>
          <c:extLst>
            <c:ext xmlns:c16="http://schemas.microsoft.com/office/drawing/2014/chart" uri="{C3380CC4-5D6E-409C-BE32-E72D297353CC}">
              <c16:uniqueId val="{00000000-DF52-4C39-8A33-E58B5DF12F1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7AE5633B-A32B-4BC4-A6E7-EE0CDC587DCA}">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1F9704A2-DD02-4DDD-B4EC-2FD21022A552}">
          <cx:tx>
            <cx:txData>
              <cx:f>_xlchart.v2.1</cx:f>
              <cx:v>Attrition</cx:v>
            </cx:txData>
          </cx:tx>
          <cx: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bg2"/>
                </a:solidFill>
              </a:defRPr>
            </a:pPr>
            <a:endParaRPr lang="en-US" sz="900" b="0" i="0" u="none" strike="noStrike" baseline="0">
              <a:solidFill>
                <a:schemeClr val="bg2"/>
              </a:solidFill>
              <a:latin typeface="Calibri" panose="020F0502020204030204"/>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7AE5633B-A32B-4BC4-A6E7-EE0CDC587DCA}">
          <cx:dataLabels>
            <cx:visibility seriesName="0" categoryName="1" value="0"/>
          </cx:dataLabels>
          <cx:dataId val="0"/>
          <cx:layoutPr>
            <cx:parentLabelLayout val="overlapping"/>
          </cx:layoutPr>
        </cx:series>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1F9704A2-DD02-4DDD-B4EC-2FD21022A552}">
          <cx:tx>
            <cx:txData>
              <cx:f>_xlchart.v2.8</cx:f>
              <cx:v>Attrition</cx:v>
            </cx:txData>
          </cx:tx>
          <cx: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cx:spPr>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5.xml"/><Relationship Id="rId18" Type="http://schemas.openxmlformats.org/officeDocument/2006/relationships/chart" Target="../charts/chart6.xml"/><Relationship Id="rId3" Type="http://schemas.openxmlformats.org/officeDocument/2006/relationships/image" Target="../media/image2.png"/><Relationship Id="rId21" Type="http://schemas.openxmlformats.org/officeDocument/2006/relationships/chart" Target="../charts/chart8.xml"/><Relationship Id="rId7" Type="http://schemas.openxmlformats.org/officeDocument/2006/relationships/image" Target="../media/image6.png"/><Relationship Id="rId12" Type="http://schemas.openxmlformats.org/officeDocument/2006/relationships/chart" Target="../charts/chart4.xml"/><Relationship Id="rId17" Type="http://schemas.openxmlformats.org/officeDocument/2006/relationships/image" Target="../media/image11.svg"/><Relationship Id="rId25" Type="http://schemas.openxmlformats.org/officeDocument/2006/relationships/chart" Target="../charts/chart9.xml"/><Relationship Id="rId2" Type="http://schemas.microsoft.com/office/2007/relationships/hdphoto" Target="../media/hdphoto1.wdp"/><Relationship Id="rId16" Type="http://schemas.openxmlformats.org/officeDocument/2006/relationships/image" Target="../media/image10.png"/><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3.xml"/><Relationship Id="rId24" Type="http://schemas.openxmlformats.org/officeDocument/2006/relationships/image" Target="../media/image12.emf"/><Relationship Id="rId5" Type="http://schemas.openxmlformats.org/officeDocument/2006/relationships/image" Target="../media/image4.png"/><Relationship Id="rId15" Type="http://schemas.openxmlformats.org/officeDocument/2006/relationships/image" Target="../media/image9.svg"/><Relationship Id="rId23" Type="http://schemas.microsoft.com/office/2014/relationships/chartEx" Target="../charts/chartEx3.xml"/><Relationship Id="rId10" Type="http://schemas.openxmlformats.org/officeDocument/2006/relationships/chart" Target="../charts/chart2.xml"/><Relationship Id="rId19" Type="http://schemas.microsoft.com/office/2014/relationships/chartEx" Target="../charts/chartEx1.xml"/><Relationship Id="rId4" Type="http://schemas.openxmlformats.org/officeDocument/2006/relationships/image" Target="../media/image3.png"/><Relationship Id="rId9" Type="http://schemas.openxmlformats.org/officeDocument/2006/relationships/chart" Target="../charts/chart1.xml"/><Relationship Id="rId14" Type="http://schemas.openxmlformats.org/officeDocument/2006/relationships/image" Target="../media/image8.png"/><Relationship Id="rId22"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microsoft.com/office/2014/relationships/chartEx" Target="../charts/chartEx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microsoft.com/office/2014/relationships/chartEx" Target="../charts/chartEx5.xml"/></Relationships>
</file>

<file path=xl/drawings/drawing1.xml><?xml version="1.0" encoding="utf-8"?>
<xdr:wsDr xmlns:xdr="http://schemas.openxmlformats.org/drawingml/2006/spreadsheetDrawing" xmlns:a="http://schemas.openxmlformats.org/drawingml/2006/main">
  <xdr:twoCellAnchor>
    <xdr:from>
      <xdr:col>0</xdr:col>
      <xdr:colOff>169332</xdr:colOff>
      <xdr:row>0</xdr:row>
      <xdr:rowOff>138546</xdr:rowOff>
    </xdr:from>
    <xdr:to>
      <xdr:col>13</xdr:col>
      <xdr:colOff>377150</xdr:colOff>
      <xdr:row>4</xdr:row>
      <xdr:rowOff>29637</xdr:rowOff>
    </xdr:to>
    <xdr:sp macro="" textlink="">
      <xdr:nvSpPr>
        <xdr:cNvPr id="8" name="Rectangle 7">
          <a:extLst>
            <a:ext uri="{FF2B5EF4-FFF2-40B4-BE49-F238E27FC236}">
              <a16:creationId xmlns:a16="http://schemas.microsoft.com/office/drawing/2014/main" id="{BA948769-00B9-82A4-F58E-41E50D1F10BB}"/>
            </a:ext>
          </a:extLst>
        </xdr:cNvPr>
        <xdr:cNvSpPr/>
      </xdr:nvSpPr>
      <xdr:spPr>
        <a:xfrm>
          <a:off x="169332" y="138546"/>
          <a:ext cx="8089515" cy="6300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13</xdr:col>
      <xdr:colOff>500302</xdr:colOff>
      <xdr:row>0</xdr:row>
      <xdr:rowOff>161637</xdr:rowOff>
    </xdr:from>
    <xdr:to>
      <xdr:col>23</xdr:col>
      <xdr:colOff>238605</xdr:colOff>
      <xdr:row>4</xdr:row>
      <xdr:rowOff>52728</xdr:rowOff>
    </xdr:to>
    <xdr:sp macro="" textlink="">
      <xdr:nvSpPr>
        <xdr:cNvPr id="9" name="Rectangle 8">
          <a:extLst>
            <a:ext uri="{FF2B5EF4-FFF2-40B4-BE49-F238E27FC236}">
              <a16:creationId xmlns:a16="http://schemas.microsoft.com/office/drawing/2014/main" id="{CDD6FC75-AEE0-93F1-E2AA-CB8CD3574B43}"/>
            </a:ext>
          </a:extLst>
        </xdr:cNvPr>
        <xdr:cNvSpPr/>
      </xdr:nvSpPr>
      <xdr:spPr>
        <a:xfrm>
          <a:off x="8381999" y="161637"/>
          <a:ext cx="5818909" cy="6300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0</xdr:col>
      <xdr:colOff>200121</xdr:colOff>
      <xdr:row>10</xdr:row>
      <xdr:rowOff>72157</xdr:rowOff>
    </xdr:from>
    <xdr:to>
      <xdr:col>7</xdr:col>
      <xdr:colOff>515697</xdr:colOff>
      <xdr:row>21</xdr:row>
      <xdr:rowOff>77757</xdr:rowOff>
    </xdr:to>
    <xdr:sp macro="" textlink="">
      <xdr:nvSpPr>
        <xdr:cNvPr id="17" name="Rectangle 16">
          <a:extLst>
            <a:ext uri="{FF2B5EF4-FFF2-40B4-BE49-F238E27FC236}">
              <a16:creationId xmlns:a16="http://schemas.microsoft.com/office/drawing/2014/main" id="{213DC75D-E27C-9B1E-D98E-1F86750AAED5}"/>
            </a:ext>
          </a:extLst>
        </xdr:cNvPr>
        <xdr:cNvSpPr/>
      </xdr:nvSpPr>
      <xdr:spPr>
        <a:xfrm>
          <a:off x="200121" y="1919430"/>
          <a:ext cx="4572000" cy="2037600"/>
        </a:xfrm>
        <a:prstGeom prst="rect">
          <a:avLst/>
        </a:prstGeom>
        <a:solidFill>
          <a:srgbClr val="303B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42333</xdr:colOff>
      <xdr:row>10</xdr:row>
      <xdr:rowOff>95248</xdr:rowOff>
    </xdr:from>
    <xdr:to>
      <xdr:col>15</xdr:col>
      <xdr:colOff>381000</xdr:colOff>
      <xdr:row>21</xdr:row>
      <xdr:rowOff>100848</xdr:rowOff>
    </xdr:to>
    <xdr:sp macro="" textlink="">
      <xdr:nvSpPr>
        <xdr:cNvPr id="20" name="Rectangle 19">
          <a:extLst>
            <a:ext uri="{FF2B5EF4-FFF2-40B4-BE49-F238E27FC236}">
              <a16:creationId xmlns:a16="http://schemas.microsoft.com/office/drawing/2014/main" id="{D614A955-7539-4AC2-7464-BDCE9E2AE6C2}"/>
            </a:ext>
          </a:extLst>
        </xdr:cNvPr>
        <xdr:cNvSpPr/>
      </xdr:nvSpPr>
      <xdr:spPr>
        <a:xfrm>
          <a:off x="4906818" y="1942521"/>
          <a:ext cx="4572000" cy="20376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508000</xdr:colOff>
      <xdr:row>10</xdr:row>
      <xdr:rowOff>64461</xdr:rowOff>
    </xdr:from>
    <xdr:to>
      <xdr:col>23</xdr:col>
      <xdr:colOff>215515</xdr:colOff>
      <xdr:row>21</xdr:row>
      <xdr:rowOff>70061</xdr:rowOff>
    </xdr:to>
    <xdr:sp macro="" textlink="">
      <xdr:nvSpPr>
        <xdr:cNvPr id="22" name="Rectangle 21">
          <a:extLst>
            <a:ext uri="{FF2B5EF4-FFF2-40B4-BE49-F238E27FC236}">
              <a16:creationId xmlns:a16="http://schemas.microsoft.com/office/drawing/2014/main" id="{30E5E5B1-1EBB-D544-F597-996358838B92}"/>
            </a:ext>
          </a:extLst>
        </xdr:cNvPr>
        <xdr:cNvSpPr/>
      </xdr:nvSpPr>
      <xdr:spPr>
        <a:xfrm>
          <a:off x="9605818" y="1911734"/>
          <a:ext cx="4572000" cy="20376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215518</xdr:colOff>
      <xdr:row>22</xdr:row>
      <xdr:rowOff>30787</xdr:rowOff>
    </xdr:from>
    <xdr:to>
      <xdr:col>6</xdr:col>
      <xdr:colOff>23091</xdr:colOff>
      <xdr:row>32</xdr:row>
      <xdr:rowOff>161635</xdr:rowOff>
    </xdr:to>
    <xdr:sp macro="" textlink="">
      <xdr:nvSpPr>
        <xdr:cNvPr id="27" name="Rectangle 26">
          <a:extLst>
            <a:ext uri="{FF2B5EF4-FFF2-40B4-BE49-F238E27FC236}">
              <a16:creationId xmlns:a16="http://schemas.microsoft.com/office/drawing/2014/main" id="{E8818381-2FE4-2D40-3BCD-F222C81F382E}"/>
            </a:ext>
          </a:extLst>
        </xdr:cNvPr>
        <xdr:cNvSpPr/>
      </xdr:nvSpPr>
      <xdr:spPr>
        <a:xfrm>
          <a:off x="215518" y="4094787"/>
          <a:ext cx="3455937" cy="1978121"/>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197556</xdr:colOff>
      <xdr:row>22</xdr:row>
      <xdr:rowOff>19241</xdr:rowOff>
    </xdr:from>
    <xdr:to>
      <xdr:col>11</xdr:col>
      <xdr:colOff>574708</xdr:colOff>
      <xdr:row>32</xdr:row>
      <xdr:rowOff>157787</xdr:rowOff>
    </xdr:to>
    <xdr:sp macro="" textlink="">
      <xdr:nvSpPr>
        <xdr:cNvPr id="28" name="Rectangle 27">
          <a:extLst>
            <a:ext uri="{FF2B5EF4-FFF2-40B4-BE49-F238E27FC236}">
              <a16:creationId xmlns:a16="http://schemas.microsoft.com/office/drawing/2014/main" id="{77CA62B0-B0F3-7DE6-1FD6-52E1C2B21920}"/>
            </a:ext>
          </a:extLst>
        </xdr:cNvPr>
        <xdr:cNvSpPr/>
      </xdr:nvSpPr>
      <xdr:spPr>
        <a:xfrm>
          <a:off x="3845920" y="4083241"/>
          <a:ext cx="3417455" cy="1985819"/>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61576</xdr:colOff>
      <xdr:row>22</xdr:row>
      <xdr:rowOff>38350</xdr:rowOff>
    </xdr:from>
    <xdr:to>
      <xdr:col>23</xdr:col>
      <xdr:colOff>200121</xdr:colOff>
      <xdr:row>32</xdr:row>
      <xdr:rowOff>138677</xdr:rowOff>
    </xdr:to>
    <xdr:sp macro="" textlink="">
      <xdr:nvSpPr>
        <xdr:cNvPr id="31" name="Rectangle 30">
          <a:extLst>
            <a:ext uri="{FF2B5EF4-FFF2-40B4-BE49-F238E27FC236}">
              <a16:creationId xmlns:a16="http://schemas.microsoft.com/office/drawing/2014/main" id="{16C4C8C2-6A38-6D3A-36AE-6CEAB7FCC47C}"/>
            </a:ext>
          </a:extLst>
        </xdr:cNvPr>
        <xdr:cNvSpPr/>
      </xdr:nvSpPr>
      <xdr:spPr>
        <a:xfrm>
          <a:off x="10983576" y="4102350"/>
          <a:ext cx="3178848" cy="19476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592668</xdr:colOff>
      <xdr:row>4</xdr:row>
      <xdr:rowOff>155863</xdr:rowOff>
    </xdr:from>
    <xdr:to>
      <xdr:col>23</xdr:col>
      <xdr:colOff>245165</xdr:colOff>
      <xdr:row>9</xdr:row>
      <xdr:rowOff>132227</xdr:rowOff>
    </xdr:to>
    <xdr:sp macro="" textlink="">
      <xdr:nvSpPr>
        <xdr:cNvPr id="40" name="Rectangle 39">
          <a:extLst>
            <a:ext uri="{FF2B5EF4-FFF2-40B4-BE49-F238E27FC236}">
              <a16:creationId xmlns:a16="http://schemas.microsoft.com/office/drawing/2014/main" id="{969C1538-9DD8-00E1-77D7-26253077BD06}"/>
            </a:ext>
          </a:extLst>
        </xdr:cNvPr>
        <xdr:cNvSpPr/>
      </xdr:nvSpPr>
      <xdr:spPr>
        <a:xfrm>
          <a:off x="11514668" y="894772"/>
          <a:ext cx="2692800" cy="9000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14</xdr:col>
      <xdr:colOff>188577</xdr:colOff>
      <xdr:row>4</xdr:row>
      <xdr:rowOff>155863</xdr:rowOff>
    </xdr:from>
    <xdr:to>
      <xdr:col>18</xdr:col>
      <xdr:colOff>449135</xdr:colOff>
      <xdr:row>9</xdr:row>
      <xdr:rowOff>132227</xdr:rowOff>
    </xdr:to>
    <xdr:sp macro="" textlink="">
      <xdr:nvSpPr>
        <xdr:cNvPr id="41" name="Rectangle 40">
          <a:extLst>
            <a:ext uri="{FF2B5EF4-FFF2-40B4-BE49-F238E27FC236}">
              <a16:creationId xmlns:a16="http://schemas.microsoft.com/office/drawing/2014/main" id="{78F39EAB-DA8B-02FC-3B7D-58BAB6F462E8}"/>
            </a:ext>
          </a:extLst>
        </xdr:cNvPr>
        <xdr:cNvSpPr/>
      </xdr:nvSpPr>
      <xdr:spPr>
        <a:xfrm>
          <a:off x="8678335" y="894772"/>
          <a:ext cx="2692800" cy="9000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9</xdr:col>
      <xdr:colOff>369456</xdr:colOff>
      <xdr:row>4</xdr:row>
      <xdr:rowOff>155863</xdr:rowOff>
    </xdr:from>
    <xdr:to>
      <xdr:col>14</xdr:col>
      <xdr:colOff>45043</xdr:colOff>
      <xdr:row>9</xdr:row>
      <xdr:rowOff>132227</xdr:rowOff>
    </xdr:to>
    <xdr:sp macro="" textlink="">
      <xdr:nvSpPr>
        <xdr:cNvPr id="42" name="Rectangle 41">
          <a:extLst>
            <a:ext uri="{FF2B5EF4-FFF2-40B4-BE49-F238E27FC236}">
              <a16:creationId xmlns:a16="http://schemas.microsoft.com/office/drawing/2014/main" id="{8BFA7D1E-A66A-8F28-6440-B183CB7C186E}"/>
            </a:ext>
          </a:extLst>
        </xdr:cNvPr>
        <xdr:cNvSpPr/>
      </xdr:nvSpPr>
      <xdr:spPr>
        <a:xfrm>
          <a:off x="5842001" y="894772"/>
          <a:ext cx="2692800" cy="9000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4</xdr:col>
      <xdr:colOff>573425</xdr:colOff>
      <xdr:row>4</xdr:row>
      <xdr:rowOff>155863</xdr:rowOff>
    </xdr:from>
    <xdr:to>
      <xdr:col>9</xdr:col>
      <xdr:colOff>225922</xdr:colOff>
      <xdr:row>9</xdr:row>
      <xdr:rowOff>132227</xdr:rowOff>
    </xdr:to>
    <xdr:sp macro="" textlink="">
      <xdr:nvSpPr>
        <xdr:cNvPr id="43" name="Rectangle 42">
          <a:extLst>
            <a:ext uri="{FF2B5EF4-FFF2-40B4-BE49-F238E27FC236}">
              <a16:creationId xmlns:a16="http://schemas.microsoft.com/office/drawing/2014/main" id="{4A396D38-24F1-C992-2812-78F1DBEA163C}"/>
            </a:ext>
          </a:extLst>
        </xdr:cNvPr>
        <xdr:cNvSpPr/>
      </xdr:nvSpPr>
      <xdr:spPr>
        <a:xfrm>
          <a:off x="3005667" y="894772"/>
          <a:ext cx="2692800" cy="9000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800"/>
        </a:p>
      </xdr:txBody>
    </xdr:sp>
    <xdr:clientData/>
  </xdr:twoCellAnchor>
  <xdr:twoCellAnchor>
    <xdr:from>
      <xdr:col>0</xdr:col>
      <xdr:colOff>169333</xdr:colOff>
      <xdr:row>4</xdr:row>
      <xdr:rowOff>155863</xdr:rowOff>
    </xdr:from>
    <xdr:to>
      <xdr:col>4</xdr:col>
      <xdr:colOff>429891</xdr:colOff>
      <xdr:row>9</xdr:row>
      <xdr:rowOff>132227</xdr:rowOff>
    </xdr:to>
    <xdr:sp macro="" textlink="">
      <xdr:nvSpPr>
        <xdr:cNvPr id="44" name="Rectangle 43">
          <a:extLst>
            <a:ext uri="{FF2B5EF4-FFF2-40B4-BE49-F238E27FC236}">
              <a16:creationId xmlns:a16="http://schemas.microsoft.com/office/drawing/2014/main" id="{C3A9B22E-C4F6-7F12-5C00-C6DC207B4C0B}"/>
            </a:ext>
          </a:extLst>
        </xdr:cNvPr>
        <xdr:cNvSpPr/>
      </xdr:nvSpPr>
      <xdr:spPr>
        <a:xfrm>
          <a:off x="169333" y="894772"/>
          <a:ext cx="2692800" cy="9000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accent4">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      Total</a:t>
          </a:r>
          <a:r>
            <a:rPr lang="en-IN" sz="1800" baseline="0">
              <a:solidFill>
                <a:schemeClr val="accent4">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 Employee</a:t>
          </a:r>
        </a:p>
        <a:p>
          <a:pPr algn="ctr"/>
          <a:endParaRPr lang="en-IN" sz="1600">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171901</xdr:colOff>
      <xdr:row>22</xdr:row>
      <xdr:rowOff>38350</xdr:rowOff>
    </xdr:from>
    <xdr:to>
      <xdr:col>17</xdr:col>
      <xdr:colOff>487476</xdr:colOff>
      <xdr:row>32</xdr:row>
      <xdr:rowOff>138677</xdr:rowOff>
    </xdr:to>
    <xdr:sp macro="" textlink="">
      <xdr:nvSpPr>
        <xdr:cNvPr id="45" name="Rectangle 44">
          <a:extLst>
            <a:ext uri="{FF2B5EF4-FFF2-40B4-BE49-F238E27FC236}">
              <a16:creationId xmlns:a16="http://schemas.microsoft.com/office/drawing/2014/main" id="{E1F3C020-224C-62F6-A97F-FF5429EA38FE}"/>
            </a:ext>
          </a:extLst>
        </xdr:cNvPr>
        <xdr:cNvSpPr/>
      </xdr:nvSpPr>
      <xdr:spPr>
        <a:xfrm>
          <a:off x="7445537" y="4102350"/>
          <a:ext cx="3355878" cy="1947600"/>
        </a:xfrm>
        <a:prstGeom prst="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307879</xdr:colOff>
      <xdr:row>6</xdr:row>
      <xdr:rowOff>111605</xdr:rowOff>
    </xdr:from>
    <xdr:to>
      <xdr:col>4</xdr:col>
      <xdr:colOff>579237</xdr:colOff>
      <xdr:row>9</xdr:row>
      <xdr:rowOff>47024</xdr:rowOff>
    </xdr:to>
    <xdr:sp macro="" textlink="'pivot table'!A7">
      <xdr:nvSpPr>
        <xdr:cNvPr id="15" name="TextBox 14">
          <a:extLst>
            <a:ext uri="{FF2B5EF4-FFF2-40B4-BE49-F238E27FC236}">
              <a16:creationId xmlns:a16="http://schemas.microsoft.com/office/drawing/2014/main" id="{AD9011B1-2FF1-A947-8DE6-3DCF9CACE910}"/>
            </a:ext>
          </a:extLst>
        </xdr:cNvPr>
        <xdr:cNvSpPr txBox="1"/>
      </xdr:nvSpPr>
      <xdr:spPr>
        <a:xfrm>
          <a:off x="307879" y="1219969"/>
          <a:ext cx="2703600" cy="48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2E0E975-1EE8-4DB1-A4A2-B5BA5A7E2F74}" type="TxLink">
            <a:rPr lang="en-US" sz="2800" b="0" i="0" u="none" strike="noStrike">
              <a:solidFill>
                <a:schemeClr val="tx2">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800">
            <a:solidFill>
              <a:schemeClr val="tx2">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538788</xdr:colOff>
      <xdr:row>4</xdr:row>
      <xdr:rowOff>161636</xdr:rowOff>
    </xdr:from>
    <xdr:to>
      <xdr:col>8</xdr:col>
      <xdr:colOff>254000</xdr:colOff>
      <xdr:row>7</xdr:row>
      <xdr:rowOff>30788</xdr:rowOff>
    </xdr:to>
    <xdr:sp macro="" textlink="">
      <xdr:nvSpPr>
        <xdr:cNvPr id="16" name="TextBox 15">
          <a:extLst>
            <a:ext uri="{FF2B5EF4-FFF2-40B4-BE49-F238E27FC236}">
              <a16:creationId xmlns:a16="http://schemas.microsoft.com/office/drawing/2014/main" id="{72F88590-6ADD-C873-2D8E-E09FA86141F0}"/>
            </a:ext>
          </a:extLst>
        </xdr:cNvPr>
        <xdr:cNvSpPr txBox="1"/>
      </xdr:nvSpPr>
      <xdr:spPr>
        <a:xfrm>
          <a:off x="2971030" y="900545"/>
          <a:ext cx="2147455"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chemeClr val="accent4">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    Attrition </a:t>
          </a:r>
        </a:p>
      </xdr:txBody>
    </xdr:sp>
    <xdr:clientData/>
  </xdr:twoCellAnchor>
  <xdr:twoCellAnchor>
    <xdr:from>
      <xdr:col>9</xdr:col>
      <xdr:colOff>469516</xdr:colOff>
      <xdr:row>5</xdr:row>
      <xdr:rowOff>23091</xdr:rowOff>
    </xdr:from>
    <xdr:to>
      <xdr:col>13</xdr:col>
      <xdr:colOff>284788</xdr:colOff>
      <xdr:row>8</xdr:row>
      <xdr:rowOff>30788</xdr:rowOff>
    </xdr:to>
    <xdr:sp macro="" textlink="">
      <xdr:nvSpPr>
        <xdr:cNvPr id="18" name="TextBox 17">
          <a:extLst>
            <a:ext uri="{FF2B5EF4-FFF2-40B4-BE49-F238E27FC236}">
              <a16:creationId xmlns:a16="http://schemas.microsoft.com/office/drawing/2014/main" id="{6E121F29-4929-35FC-8A1B-30CA1403607B}"/>
            </a:ext>
          </a:extLst>
        </xdr:cNvPr>
        <xdr:cNvSpPr txBox="1"/>
      </xdr:nvSpPr>
      <xdr:spPr>
        <a:xfrm>
          <a:off x="5942061" y="946727"/>
          <a:ext cx="2224424" cy="561879"/>
        </a:xfrm>
        <a:prstGeom prst="rect">
          <a:avLst/>
        </a:prstGeom>
        <a:solidFill>
          <a:srgbClr val="303B4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4">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18</xdr:col>
      <xdr:colOff>569576</xdr:colOff>
      <xdr:row>4</xdr:row>
      <xdr:rowOff>161637</xdr:rowOff>
    </xdr:from>
    <xdr:to>
      <xdr:col>22</xdr:col>
      <xdr:colOff>61576</xdr:colOff>
      <xdr:row>7</xdr:row>
      <xdr:rowOff>46182</xdr:rowOff>
    </xdr:to>
    <xdr:sp macro="" textlink="">
      <xdr:nvSpPr>
        <xdr:cNvPr id="23" name="TextBox 22">
          <a:extLst>
            <a:ext uri="{FF2B5EF4-FFF2-40B4-BE49-F238E27FC236}">
              <a16:creationId xmlns:a16="http://schemas.microsoft.com/office/drawing/2014/main" id="{4FAFE993-82C3-FEDB-6DF7-D432DA5C5DBB}"/>
            </a:ext>
          </a:extLst>
        </xdr:cNvPr>
        <xdr:cNvSpPr txBox="1"/>
      </xdr:nvSpPr>
      <xdr:spPr>
        <a:xfrm>
          <a:off x="11491576" y="900546"/>
          <a:ext cx="1924242"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chemeClr val="accent4">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4</xdr:col>
      <xdr:colOff>454121</xdr:colOff>
      <xdr:row>6</xdr:row>
      <xdr:rowOff>107759</xdr:rowOff>
    </xdr:from>
    <xdr:to>
      <xdr:col>9</xdr:col>
      <xdr:colOff>117418</xdr:colOff>
      <xdr:row>9</xdr:row>
      <xdr:rowOff>43178</xdr:rowOff>
    </xdr:to>
    <xdr:sp macro="" textlink="'pivot table'!B7">
      <xdr:nvSpPr>
        <xdr:cNvPr id="24" name="TextBox 23">
          <a:extLst>
            <a:ext uri="{FF2B5EF4-FFF2-40B4-BE49-F238E27FC236}">
              <a16:creationId xmlns:a16="http://schemas.microsoft.com/office/drawing/2014/main" id="{F7217624-D9C2-60FE-D584-B73CB39D3CD4}"/>
            </a:ext>
          </a:extLst>
        </xdr:cNvPr>
        <xdr:cNvSpPr txBox="1"/>
      </xdr:nvSpPr>
      <xdr:spPr>
        <a:xfrm>
          <a:off x="2886363" y="1216123"/>
          <a:ext cx="2703600" cy="48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B28133-D052-43C3-833B-C7AEBCF5DDB3}" type="TxLink">
            <a:rPr lang="en-US" sz="2800" b="0" i="0" u="none" strike="noStrike">
              <a:solidFill>
                <a:schemeClr val="tx2">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800">
            <a:solidFill>
              <a:schemeClr val="tx2">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238605</xdr:colOff>
      <xdr:row>6</xdr:row>
      <xdr:rowOff>119304</xdr:rowOff>
    </xdr:from>
    <xdr:to>
      <xdr:col>13</xdr:col>
      <xdr:colOff>533053</xdr:colOff>
      <xdr:row>9</xdr:row>
      <xdr:rowOff>54723</xdr:rowOff>
    </xdr:to>
    <xdr:sp macro="" textlink="'pivot table'!D7">
      <xdr:nvSpPr>
        <xdr:cNvPr id="2" name="TextBox 1">
          <a:extLst>
            <a:ext uri="{FF2B5EF4-FFF2-40B4-BE49-F238E27FC236}">
              <a16:creationId xmlns:a16="http://schemas.microsoft.com/office/drawing/2014/main" id="{22D8F348-805A-B372-BBD2-CAB8D2101F7B}"/>
            </a:ext>
          </a:extLst>
        </xdr:cNvPr>
        <xdr:cNvSpPr txBox="1"/>
      </xdr:nvSpPr>
      <xdr:spPr>
        <a:xfrm>
          <a:off x="5711150" y="1227668"/>
          <a:ext cx="2703600" cy="48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2C8A078-A8E9-48E9-B6BA-0EA000E10D04}" type="TxLink">
            <a:rPr lang="en-US" sz="2800" b="0" i="0" u="none" strike="noStrike">
              <a:solidFill>
                <a:schemeClr val="tx2">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800">
            <a:solidFill>
              <a:schemeClr val="tx2">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173181</xdr:colOff>
      <xdr:row>6</xdr:row>
      <xdr:rowOff>115455</xdr:rowOff>
    </xdr:from>
    <xdr:to>
      <xdr:col>18</xdr:col>
      <xdr:colOff>444539</xdr:colOff>
      <xdr:row>9</xdr:row>
      <xdr:rowOff>50874</xdr:rowOff>
    </xdr:to>
    <xdr:sp macro="" textlink="'pivot table'!E7">
      <xdr:nvSpPr>
        <xdr:cNvPr id="3" name="TextBox 2">
          <a:extLst>
            <a:ext uri="{FF2B5EF4-FFF2-40B4-BE49-F238E27FC236}">
              <a16:creationId xmlns:a16="http://schemas.microsoft.com/office/drawing/2014/main" id="{E8727385-01DB-AF8A-9460-9309A731E4B8}"/>
            </a:ext>
          </a:extLst>
        </xdr:cNvPr>
        <xdr:cNvSpPr txBox="1"/>
      </xdr:nvSpPr>
      <xdr:spPr>
        <a:xfrm>
          <a:off x="8662939" y="1223819"/>
          <a:ext cx="2703600" cy="48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046A6C-9415-4ED2-A9EA-A71297D09248}" type="TxLink">
            <a:rPr lang="en-US" sz="2800" b="0" i="0" u="none" strike="noStrike">
              <a:solidFill>
                <a:schemeClr val="tx2">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800" b="0">
            <a:solidFill>
              <a:schemeClr val="tx2">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415637</xdr:colOff>
      <xdr:row>6</xdr:row>
      <xdr:rowOff>61576</xdr:rowOff>
    </xdr:from>
    <xdr:to>
      <xdr:col>23</xdr:col>
      <xdr:colOff>78934</xdr:colOff>
      <xdr:row>8</xdr:row>
      <xdr:rowOff>181722</xdr:rowOff>
    </xdr:to>
    <xdr:sp macro="" textlink="'pivot table'!C7">
      <xdr:nvSpPr>
        <xdr:cNvPr id="4" name="TextBox 3">
          <a:extLst>
            <a:ext uri="{FF2B5EF4-FFF2-40B4-BE49-F238E27FC236}">
              <a16:creationId xmlns:a16="http://schemas.microsoft.com/office/drawing/2014/main" id="{EC5CAD2E-8D85-D28B-0D55-8ECD21F1E130}"/>
            </a:ext>
          </a:extLst>
        </xdr:cNvPr>
        <xdr:cNvSpPr txBox="1"/>
      </xdr:nvSpPr>
      <xdr:spPr>
        <a:xfrm>
          <a:off x="11337637" y="1169940"/>
          <a:ext cx="2703600" cy="48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E935275-7639-4575-BA7B-B6F869CACBF4}" type="TxLink">
            <a:rPr lang="en-US" sz="3200" b="0" i="0" u="none" strike="noStrike">
              <a:solidFill>
                <a:schemeClr val="tx2">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3200">
            <a:solidFill>
              <a:schemeClr val="tx2">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xdr:col>
      <xdr:colOff>600363</xdr:colOff>
      <xdr:row>5</xdr:row>
      <xdr:rowOff>46180</xdr:rowOff>
    </xdr:from>
    <xdr:ext cx="333375" cy="314325"/>
    <xdr:pic>
      <xdr:nvPicPr>
        <xdr:cNvPr id="12" name="image4.png">
          <a:extLst>
            <a:ext uri="{FF2B5EF4-FFF2-40B4-BE49-F238E27FC236}">
              <a16:creationId xmlns:a16="http://schemas.microsoft.com/office/drawing/2014/main" id="{6DC4827E-3F89-4DFA-ACB2-51523201F267}"/>
            </a:ext>
          </a:extLst>
        </xdr:cNvPr>
        <xdr:cNvPicPr preferRelativeResize="0"/>
      </xdr:nvPicPr>
      <xdr:blipFill>
        <a:blip xmlns:r="http://schemas.openxmlformats.org/officeDocument/2006/relationships" r:embed="rId1" cstate="print">
          <a:duotone>
            <a:prstClr val="black"/>
            <a:schemeClr val="tx2">
              <a:tint val="45000"/>
              <a:satMod val="400000"/>
            </a:schemeClr>
          </a:duotone>
          <a:extLst>
            <a:ext uri="{BEBA8EAE-BF5A-486C-A8C5-ECC9F3942E4B}">
              <a14:imgProps xmlns:a14="http://schemas.microsoft.com/office/drawing/2010/main">
                <a14:imgLayer r:embed="rId2">
                  <a14:imgEffect>
                    <a14:colorTemperature colorTemp="7200"/>
                  </a14:imgEffect>
                </a14:imgLayer>
              </a14:imgProps>
            </a:ext>
          </a:extLst>
        </a:blip>
        <a:stretch>
          <a:fillRect/>
        </a:stretch>
      </xdr:blipFill>
      <xdr:spPr>
        <a:xfrm>
          <a:off x="2424545" y="969816"/>
          <a:ext cx="333375" cy="314325"/>
        </a:xfrm>
        <a:prstGeom prst="rect">
          <a:avLst/>
        </a:prstGeom>
        <a:solidFill>
          <a:schemeClr val="bg2">
            <a:lumMod val="75000"/>
          </a:schemeClr>
        </a:solidFill>
        <a:ln>
          <a:noFill/>
        </a:ln>
      </xdr:spPr>
    </xdr:pic>
    <xdr:clientData fLocksWithSheet="0"/>
  </xdr:oneCellAnchor>
  <xdr:oneCellAnchor>
    <xdr:from>
      <xdr:col>13</xdr:col>
      <xdr:colOff>146242</xdr:colOff>
      <xdr:row>5</xdr:row>
      <xdr:rowOff>69271</xdr:rowOff>
    </xdr:from>
    <xdr:ext cx="361757" cy="274011"/>
    <xdr:pic>
      <xdr:nvPicPr>
        <xdr:cNvPr id="13" name="image5.png">
          <a:extLst>
            <a:ext uri="{FF2B5EF4-FFF2-40B4-BE49-F238E27FC236}">
              <a16:creationId xmlns:a16="http://schemas.microsoft.com/office/drawing/2014/main" id="{A02EB983-A356-4505-A885-4F41FCF7191F}"/>
            </a:ext>
          </a:extLst>
        </xdr:cNvPr>
        <xdr:cNvPicPr preferRelativeResize="0"/>
      </xdr:nvPicPr>
      <xdr:blipFill>
        <a:blip xmlns:r="http://schemas.openxmlformats.org/officeDocument/2006/relationships" r:embed="rId3" cstate="print">
          <a:duotone>
            <a:prstClr val="black"/>
            <a:schemeClr val="tx2">
              <a:tint val="45000"/>
              <a:satMod val="400000"/>
            </a:schemeClr>
          </a:duotone>
        </a:blip>
        <a:stretch>
          <a:fillRect/>
        </a:stretch>
      </xdr:blipFill>
      <xdr:spPr>
        <a:xfrm>
          <a:off x="8027939" y="992907"/>
          <a:ext cx="361757" cy="274011"/>
        </a:xfrm>
        <a:prstGeom prst="rect">
          <a:avLst/>
        </a:prstGeom>
        <a:noFill/>
      </xdr:spPr>
    </xdr:pic>
    <xdr:clientData fLocksWithSheet="0"/>
  </xdr:oneCellAnchor>
  <xdr:oneCellAnchor>
    <xdr:from>
      <xdr:col>17</xdr:col>
      <xdr:colOff>538789</xdr:colOff>
      <xdr:row>5</xdr:row>
      <xdr:rowOff>76970</xdr:rowOff>
    </xdr:from>
    <xdr:ext cx="390525" cy="246303"/>
    <xdr:pic>
      <xdr:nvPicPr>
        <xdr:cNvPr id="14" name="image2.png">
          <a:extLst>
            <a:ext uri="{FF2B5EF4-FFF2-40B4-BE49-F238E27FC236}">
              <a16:creationId xmlns:a16="http://schemas.microsoft.com/office/drawing/2014/main" id="{B92B31AD-84BF-4705-A3A0-9D07FDFF1B7E}"/>
            </a:ext>
          </a:extLst>
        </xdr:cNvPr>
        <xdr:cNvPicPr preferRelativeResize="0"/>
      </xdr:nvPicPr>
      <xdr:blipFill>
        <a:blip xmlns:r="http://schemas.openxmlformats.org/officeDocument/2006/relationships" r:embed="rId4" cstate="print">
          <a:duotone>
            <a:prstClr val="black"/>
            <a:schemeClr val="tx2">
              <a:tint val="45000"/>
              <a:satMod val="400000"/>
            </a:schemeClr>
          </a:duotone>
        </a:blip>
        <a:stretch>
          <a:fillRect/>
        </a:stretch>
      </xdr:blipFill>
      <xdr:spPr>
        <a:xfrm>
          <a:off x="10852728" y="1000606"/>
          <a:ext cx="390525" cy="246303"/>
        </a:xfrm>
        <a:prstGeom prst="rect">
          <a:avLst/>
        </a:prstGeom>
        <a:noFill/>
      </xdr:spPr>
    </xdr:pic>
    <xdr:clientData fLocksWithSheet="0"/>
  </xdr:oneCellAnchor>
  <xdr:oneCellAnchor>
    <xdr:from>
      <xdr:col>8</xdr:col>
      <xdr:colOff>269394</xdr:colOff>
      <xdr:row>5</xdr:row>
      <xdr:rowOff>61577</xdr:rowOff>
    </xdr:from>
    <xdr:ext cx="431896" cy="284788"/>
    <xdr:pic>
      <xdr:nvPicPr>
        <xdr:cNvPr id="25" name="image7.png">
          <a:extLst>
            <a:ext uri="{FF2B5EF4-FFF2-40B4-BE49-F238E27FC236}">
              <a16:creationId xmlns:a16="http://schemas.microsoft.com/office/drawing/2014/main" id="{54D65ECB-AE25-47C5-821D-507921300E3E}"/>
            </a:ext>
          </a:extLst>
        </xdr:cNvPr>
        <xdr:cNvPicPr preferRelativeResize="0"/>
      </xdr:nvPicPr>
      <xdr:blipFill>
        <a:blip xmlns:r="http://schemas.openxmlformats.org/officeDocument/2006/relationships" r:embed="rId5" cstate="print">
          <a:duotone>
            <a:prstClr val="black"/>
            <a:schemeClr val="tx2">
              <a:tint val="45000"/>
              <a:satMod val="400000"/>
            </a:schemeClr>
          </a:duotone>
        </a:blip>
        <a:stretch>
          <a:fillRect/>
        </a:stretch>
      </xdr:blipFill>
      <xdr:spPr>
        <a:xfrm>
          <a:off x="5133879" y="985213"/>
          <a:ext cx="431896" cy="284788"/>
        </a:xfrm>
        <a:prstGeom prst="rect">
          <a:avLst/>
        </a:prstGeom>
        <a:noFill/>
      </xdr:spPr>
    </xdr:pic>
    <xdr:clientData fLocksWithSheet="0"/>
  </xdr:oneCellAnchor>
  <xdr:oneCellAnchor>
    <xdr:from>
      <xdr:col>22</xdr:col>
      <xdr:colOff>354061</xdr:colOff>
      <xdr:row>5</xdr:row>
      <xdr:rowOff>100062</xdr:rowOff>
    </xdr:from>
    <xdr:ext cx="295275" cy="266700"/>
    <xdr:pic>
      <xdr:nvPicPr>
        <xdr:cNvPr id="26" name="image6.png">
          <a:extLst>
            <a:ext uri="{FF2B5EF4-FFF2-40B4-BE49-F238E27FC236}">
              <a16:creationId xmlns:a16="http://schemas.microsoft.com/office/drawing/2014/main" id="{8BAD5CFA-49C7-4F96-B398-0E8DB727B89C}"/>
            </a:ext>
          </a:extLst>
        </xdr:cNvPr>
        <xdr:cNvPicPr preferRelativeResize="0"/>
      </xdr:nvPicPr>
      <xdr:blipFill>
        <a:blip xmlns:r="http://schemas.openxmlformats.org/officeDocument/2006/relationships" r:embed="rId6" cstate="print">
          <a:duotone>
            <a:prstClr val="black"/>
            <a:schemeClr val="tx2">
              <a:tint val="45000"/>
              <a:satMod val="400000"/>
            </a:schemeClr>
          </a:duotone>
        </a:blip>
        <a:stretch>
          <a:fillRect/>
        </a:stretch>
      </xdr:blipFill>
      <xdr:spPr>
        <a:xfrm>
          <a:off x="13708303" y="1023698"/>
          <a:ext cx="295275" cy="266700"/>
        </a:xfrm>
        <a:prstGeom prst="rect">
          <a:avLst/>
        </a:prstGeom>
        <a:noFill/>
      </xdr:spPr>
    </xdr:pic>
    <xdr:clientData fLocksWithSheet="0"/>
  </xdr:oneCellAnchor>
  <xdr:twoCellAnchor>
    <xdr:from>
      <xdr:col>0</xdr:col>
      <xdr:colOff>538788</xdr:colOff>
      <xdr:row>0</xdr:row>
      <xdr:rowOff>100061</xdr:rowOff>
    </xdr:from>
    <xdr:to>
      <xdr:col>14</xdr:col>
      <xdr:colOff>254000</xdr:colOff>
      <xdr:row>4</xdr:row>
      <xdr:rowOff>107758</xdr:rowOff>
    </xdr:to>
    <xdr:sp macro="" textlink="">
      <xdr:nvSpPr>
        <xdr:cNvPr id="34" name="TextBox 33">
          <a:extLst>
            <a:ext uri="{FF2B5EF4-FFF2-40B4-BE49-F238E27FC236}">
              <a16:creationId xmlns:a16="http://schemas.microsoft.com/office/drawing/2014/main" id="{6E074D40-D4EA-EE21-90ED-E79B4C93EC72}"/>
            </a:ext>
          </a:extLst>
        </xdr:cNvPr>
        <xdr:cNvSpPr txBox="1"/>
      </xdr:nvSpPr>
      <xdr:spPr>
        <a:xfrm>
          <a:off x="538788" y="100061"/>
          <a:ext cx="8204970" cy="746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a:solidFill>
                <a:schemeClr val="accent6">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HR ANALYITICTS</a:t>
          </a:r>
          <a:r>
            <a:rPr lang="en-IN" sz="3600" baseline="0">
              <a:solidFill>
                <a:schemeClr val="accent6">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 DASHBOARD</a:t>
          </a:r>
          <a:endParaRPr lang="en-IN" sz="3600">
            <a:solidFill>
              <a:schemeClr val="accent6">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0</xdr:col>
      <xdr:colOff>300181</xdr:colOff>
      <xdr:row>0</xdr:row>
      <xdr:rowOff>169334</xdr:rowOff>
    </xdr:from>
    <xdr:ext cx="542925" cy="523875"/>
    <xdr:pic>
      <xdr:nvPicPr>
        <xdr:cNvPr id="35" name="image1.png">
          <a:extLst>
            <a:ext uri="{FF2B5EF4-FFF2-40B4-BE49-F238E27FC236}">
              <a16:creationId xmlns:a16="http://schemas.microsoft.com/office/drawing/2014/main" id="{49BEDB76-7124-41B0-95AD-F22F5FC1A11F}"/>
            </a:ext>
          </a:extLst>
        </xdr:cNvPr>
        <xdr:cNvPicPr preferRelativeResize="0"/>
      </xdr:nvPicPr>
      <xdr:blipFill>
        <a:blip xmlns:r="http://schemas.openxmlformats.org/officeDocument/2006/relationships" r:embed="rId7" cstate="print"/>
        <a:stretch>
          <a:fillRect/>
        </a:stretch>
      </xdr:blipFill>
      <xdr:spPr>
        <a:xfrm>
          <a:off x="300181" y="169334"/>
          <a:ext cx="542925" cy="523875"/>
        </a:xfrm>
        <a:prstGeom prst="rect">
          <a:avLst/>
        </a:prstGeom>
        <a:noFill/>
      </xdr:spPr>
    </xdr:pic>
    <xdr:clientData fLocksWithSheet="0"/>
  </xdr:oneCellAnchor>
  <xdr:oneCellAnchor>
    <xdr:from>
      <xdr:col>14</xdr:col>
      <xdr:colOff>15396</xdr:colOff>
      <xdr:row>1</xdr:row>
      <xdr:rowOff>7697</xdr:rowOff>
    </xdr:from>
    <xdr:ext cx="723900" cy="515697"/>
    <xdr:pic>
      <xdr:nvPicPr>
        <xdr:cNvPr id="36" name="image3.png">
          <a:extLst>
            <a:ext uri="{FF2B5EF4-FFF2-40B4-BE49-F238E27FC236}">
              <a16:creationId xmlns:a16="http://schemas.microsoft.com/office/drawing/2014/main" id="{0FF0F455-9FB6-49D9-9833-31927FA2A54E}"/>
            </a:ext>
          </a:extLst>
        </xdr:cNvPr>
        <xdr:cNvPicPr preferRelativeResize="0"/>
      </xdr:nvPicPr>
      <xdr:blipFill>
        <a:blip xmlns:r="http://schemas.openxmlformats.org/officeDocument/2006/relationships" r:embed="rId8" cstate="print">
          <a:duotone>
            <a:prstClr val="black"/>
            <a:schemeClr val="tx2">
              <a:tint val="45000"/>
              <a:satMod val="400000"/>
            </a:schemeClr>
          </a:duotone>
        </a:blip>
        <a:stretch>
          <a:fillRect/>
        </a:stretch>
      </xdr:blipFill>
      <xdr:spPr>
        <a:xfrm>
          <a:off x="8505154" y="192424"/>
          <a:ext cx="723900" cy="515697"/>
        </a:xfrm>
        <a:prstGeom prst="rect">
          <a:avLst/>
        </a:prstGeom>
        <a:solidFill>
          <a:srgbClr val="303B4A"/>
        </a:solidFill>
      </xdr:spPr>
    </xdr:pic>
    <xdr:clientData fLocksWithSheet="0"/>
  </xdr:oneCellAnchor>
  <xdr:twoCellAnchor>
    <xdr:from>
      <xdr:col>15</xdr:col>
      <xdr:colOff>246303</xdr:colOff>
      <xdr:row>0</xdr:row>
      <xdr:rowOff>61576</xdr:rowOff>
    </xdr:from>
    <xdr:to>
      <xdr:col>20</xdr:col>
      <xdr:colOff>307879</xdr:colOff>
      <xdr:row>5</xdr:row>
      <xdr:rowOff>23092</xdr:rowOff>
    </xdr:to>
    <xdr:sp macro="" textlink="">
      <xdr:nvSpPr>
        <xdr:cNvPr id="37" name="TextBox 36">
          <a:extLst>
            <a:ext uri="{FF2B5EF4-FFF2-40B4-BE49-F238E27FC236}">
              <a16:creationId xmlns:a16="http://schemas.microsoft.com/office/drawing/2014/main" id="{14BDD512-3A2F-B000-294F-76D1BFB7BF27}"/>
            </a:ext>
          </a:extLst>
        </xdr:cNvPr>
        <xdr:cNvSpPr txBox="1"/>
      </xdr:nvSpPr>
      <xdr:spPr>
        <a:xfrm>
          <a:off x="9344121" y="61576"/>
          <a:ext cx="3101879" cy="88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4">
                  <a:lumMod val="60000"/>
                  <a:lumOff val="40000"/>
                </a:schemeClr>
              </a:solidFill>
              <a:latin typeface="Lato Black" panose="020F0502020204030203" pitchFamily="34" charset="0"/>
              <a:ea typeface="Lato Black" panose="020F0502020204030203" pitchFamily="34" charset="0"/>
              <a:cs typeface="Lato Black" panose="020F0502020204030203" pitchFamily="34" charset="0"/>
            </a:rPr>
            <a:t>        </a:t>
          </a:r>
          <a:r>
            <a:rPr lang="en-IN" sz="1400">
              <a:solidFill>
                <a:schemeClr val="accent1">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JOB </a:t>
          </a:r>
        </a:p>
        <a:p>
          <a:r>
            <a:rPr lang="en-IN" sz="1400">
              <a:solidFill>
                <a:schemeClr val="accent1">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SATISFACTION</a:t>
          </a:r>
        </a:p>
        <a:p>
          <a:r>
            <a:rPr lang="en-IN" sz="1400" baseline="0">
              <a:solidFill>
                <a:schemeClr val="accent1">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       RATING</a:t>
          </a:r>
          <a:endParaRPr lang="en-IN" sz="1400">
            <a:solidFill>
              <a:schemeClr val="accent1">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354060</xdr:colOff>
      <xdr:row>4</xdr:row>
      <xdr:rowOff>177031</xdr:rowOff>
    </xdr:from>
    <xdr:to>
      <xdr:col>18</xdr:col>
      <xdr:colOff>15394</xdr:colOff>
      <xdr:row>7</xdr:row>
      <xdr:rowOff>46183</xdr:rowOff>
    </xdr:to>
    <xdr:sp macro="" textlink="">
      <xdr:nvSpPr>
        <xdr:cNvPr id="49" name="TextBox 48">
          <a:extLst>
            <a:ext uri="{FF2B5EF4-FFF2-40B4-BE49-F238E27FC236}">
              <a16:creationId xmlns:a16="http://schemas.microsoft.com/office/drawing/2014/main" id="{F633190E-FF56-202B-F25B-4E4383835E4C}"/>
            </a:ext>
          </a:extLst>
        </xdr:cNvPr>
        <xdr:cNvSpPr txBox="1"/>
      </xdr:nvSpPr>
      <xdr:spPr>
        <a:xfrm>
          <a:off x="8843818" y="915940"/>
          <a:ext cx="2093576"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4">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600" baseline="0">
              <a:solidFill>
                <a:schemeClr val="accent4">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 Rate</a:t>
          </a:r>
          <a:endParaRPr lang="en-IN" sz="1600">
            <a:solidFill>
              <a:schemeClr val="accent4">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438728</xdr:colOff>
      <xdr:row>0</xdr:row>
      <xdr:rowOff>115454</xdr:rowOff>
    </xdr:from>
    <xdr:to>
      <xdr:col>19</xdr:col>
      <xdr:colOff>315576</xdr:colOff>
      <xdr:row>4</xdr:row>
      <xdr:rowOff>100061</xdr:rowOff>
    </xdr:to>
    <xdr:graphicFrame macro="">
      <xdr:nvGraphicFramePr>
        <xdr:cNvPr id="5" name="Chart 4">
          <a:extLst>
            <a:ext uri="{FF2B5EF4-FFF2-40B4-BE49-F238E27FC236}">
              <a16:creationId xmlns:a16="http://schemas.microsoft.com/office/drawing/2014/main" id="{A3F4C82B-8E61-48C4-BAE3-A252873C7E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84668</xdr:colOff>
      <xdr:row>13</xdr:row>
      <xdr:rowOff>130847</xdr:rowOff>
    </xdr:from>
    <xdr:to>
      <xdr:col>3</xdr:col>
      <xdr:colOff>315576</xdr:colOff>
      <xdr:row>20</xdr:row>
      <xdr:rowOff>177030</xdr:rowOff>
    </xdr:to>
    <xdr:graphicFrame macro="">
      <xdr:nvGraphicFramePr>
        <xdr:cNvPr id="38" name="Chart 37">
          <a:extLst>
            <a:ext uri="{FF2B5EF4-FFF2-40B4-BE49-F238E27FC236}">
              <a16:creationId xmlns:a16="http://schemas.microsoft.com/office/drawing/2014/main" id="{F73AE9FB-A38F-4F33-B3A7-A6CAB2A4FA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184726</xdr:colOff>
      <xdr:row>10</xdr:row>
      <xdr:rowOff>87551</xdr:rowOff>
    </xdr:from>
    <xdr:to>
      <xdr:col>2</xdr:col>
      <xdr:colOff>408605</xdr:colOff>
      <xdr:row>18</xdr:row>
      <xdr:rowOff>49733</xdr:rowOff>
    </xdr:to>
    <xdr:graphicFrame macro="">
      <xdr:nvGraphicFramePr>
        <xdr:cNvPr id="46" name="Chart 45">
          <a:extLst>
            <a:ext uri="{FF2B5EF4-FFF2-40B4-BE49-F238E27FC236}">
              <a16:creationId xmlns:a16="http://schemas.microsoft.com/office/drawing/2014/main" id="{5658E1B9-B927-4D56-AE02-90B786D4D5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207818</xdr:colOff>
      <xdr:row>13</xdr:row>
      <xdr:rowOff>23087</xdr:rowOff>
    </xdr:from>
    <xdr:to>
      <xdr:col>7</xdr:col>
      <xdr:colOff>377151</xdr:colOff>
      <xdr:row>22</xdr:row>
      <xdr:rowOff>46181</xdr:rowOff>
    </xdr:to>
    <xdr:graphicFrame macro="">
      <xdr:nvGraphicFramePr>
        <xdr:cNvPr id="47" name="Chart 46">
          <a:extLst>
            <a:ext uri="{FF2B5EF4-FFF2-40B4-BE49-F238E27FC236}">
              <a16:creationId xmlns:a16="http://schemas.microsoft.com/office/drawing/2014/main" id="{BEB2D090-593C-6245-312E-5E74EA0C2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577272</xdr:colOff>
      <xdr:row>11</xdr:row>
      <xdr:rowOff>164521</xdr:rowOff>
    </xdr:from>
    <xdr:to>
      <xdr:col>6</xdr:col>
      <xdr:colOff>193090</xdr:colOff>
      <xdr:row>19</xdr:row>
      <xdr:rowOff>126703</xdr:rowOff>
    </xdr:to>
    <xdr:graphicFrame macro="">
      <xdr:nvGraphicFramePr>
        <xdr:cNvPr id="48" name="Chart 47">
          <a:extLst>
            <a:ext uri="{FF2B5EF4-FFF2-40B4-BE49-F238E27FC236}">
              <a16:creationId xmlns:a16="http://schemas.microsoft.com/office/drawing/2014/main" id="{6CF47D2C-393A-A30D-D4D7-4F31F42722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4</xdr:col>
      <xdr:colOff>138545</xdr:colOff>
      <xdr:row>15</xdr:row>
      <xdr:rowOff>84668</xdr:rowOff>
    </xdr:from>
    <xdr:to>
      <xdr:col>5</xdr:col>
      <xdr:colOff>250484</xdr:colOff>
      <xdr:row>19</xdr:row>
      <xdr:rowOff>65759</xdr:rowOff>
    </xdr:to>
    <xdr:pic>
      <xdr:nvPicPr>
        <xdr:cNvPr id="54" name="Graphic 53" descr="Male profile with solid fill">
          <a:extLst>
            <a:ext uri="{FF2B5EF4-FFF2-40B4-BE49-F238E27FC236}">
              <a16:creationId xmlns:a16="http://schemas.microsoft.com/office/drawing/2014/main" id="{2345A6C2-C33E-6931-F146-9D4AE157AECC}"/>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570787" y="2855577"/>
          <a:ext cx="720000" cy="720000"/>
        </a:xfrm>
        <a:prstGeom prst="rect">
          <a:avLst/>
        </a:prstGeom>
      </xdr:spPr>
    </xdr:pic>
    <xdr:clientData/>
  </xdr:twoCellAnchor>
  <xdr:twoCellAnchor editAs="oneCell">
    <xdr:from>
      <xdr:col>2</xdr:col>
      <xdr:colOff>550243</xdr:colOff>
      <xdr:row>15</xdr:row>
      <xdr:rowOff>88424</xdr:rowOff>
    </xdr:from>
    <xdr:to>
      <xdr:col>4</xdr:col>
      <xdr:colOff>54122</xdr:colOff>
      <xdr:row>19</xdr:row>
      <xdr:rowOff>69515</xdr:rowOff>
    </xdr:to>
    <xdr:pic>
      <xdr:nvPicPr>
        <xdr:cNvPr id="56" name="Graphic 55" descr="Female Profile with solid fill">
          <a:extLst>
            <a:ext uri="{FF2B5EF4-FFF2-40B4-BE49-F238E27FC236}">
              <a16:creationId xmlns:a16="http://schemas.microsoft.com/office/drawing/2014/main" id="{2F016BFC-A4A7-07C9-C933-12899AC9672F}"/>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766364" y="2859333"/>
          <a:ext cx="720000" cy="720000"/>
        </a:xfrm>
        <a:prstGeom prst="rect">
          <a:avLst/>
        </a:prstGeom>
      </xdr:spPr>
    </xdr:pic>
    <xdr:clientData/>
  </xdr:twoCellAnchor>
  <xdr:twoCellAnchor>
    <xdr:from>
      <xdr:col>0</xdr:col>
      <xdr:colOff>223213</xdr:colOff>
      <xdr:row>10</xdr:row>
      <xdr:rowOff>161636</xdr:rowOff>
    </xdr:from>
    <xdr:to>
      <xdr:col>4</xdr:col>
      <xdr:colOff>461819</xdr:colOff>
      <xdr:row>12</xdr:row>
      <xdr:rowOff>161637</xdr:rowOff>
    </xdr:to>
    <xdr:sp macro="" textlink="">
      <xdr:nvSpPr>
        <xdr:cNvPr id="61" name="TextBox 60">
          <a:extLst>
            <a:ext uri="{FF2B5EF4-FFF2-40B4-BE49-F238E27FC236}">
              <a16:creationId xmlns:a16="http://schemas.microsoft.com/office/drawing/2014/main" id="{B250C260-8472-14D1-6789-CBCD16310F28}"/>
            </a:ext>
          </a:extLst>
        </xdr:cNvPr>
        <xdr:cNvSpPr txBox="1"/>
      </xdr:nvSpPr>
      <xdr:spPr>
        <a:xfrm>
          <a:off x="223213" y="2008909"/>
          <a:ext cx="2670848" cy="369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Total Employee by Gender</a:t>
          </a:r>
        </a:p>
      </xdr:txBody>
    </xdr:sp>
    <xdr:clientData/>
  </xdr:twoCellAnchor>
  <xdr:twoCellAnchor>
    <xdr:from>
      <xdr:col>8</xdr:col>
      <xdr:colOff>130848</xdr:colOff>
      <xdr:row>11</xdr:row>
      <xdr:rowOff>107758</xdr:rowOff>
    </xdr:from>
    <xdr:to>
      <xdr:col>15</xdr:col>
      <xdr:colOff>323272</xdr:colOff>
      <xdr:row>21</xdr:row>
      <xdr:rowOff>177030</xdr:rowOff>
    </xdr:to>
    <xdr:graphicFrame macro="">
      <xdr:nvGraphicFramePr>
        <xdr:cNvPr id="62" name="Chart 61">
          <a:extLst>
            <a:ext uri="{FF2B5EF4-FFF2-40B4-BE49-F238E27FC236}">
              <a16:creationId xmlns:a16="http://schemas.microsoft.com/office/drawing/2014/main" id="{52527C93-9CC3-4D74-B2E2-1AE93CC525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69273</xdr:colOff>
      <xdr:row>10</xdr:row>
      <xdr:rowOff>76970</xdr:rowOff>
    </xdr:from>
    <xdr:to>
      <xdr:col>12</xdr:col>
      <xdr:colOff>477212</xdr:colOff>
      <xdr:row>12</xdr:row>
      <xdr:rowOff>69274</xdr:rowOff>
    </xdr:to>
    <xdr:sp macro="" textlink="">
      <xdr:nvSpPr>
        <xdr:cNvPr id="63" name="TextBox 62">
          <a:extLst>
            <a:ext uri="{FF2B5EF4-FFF2-40B4-BE49-F238E27FC236}">
              <a16:creationId xmlns:a16="http://schemas.microsoft.com/office/drawing/2014/main" id="{C8AFD4CC-F463-8E78-1D44-A508587CE7FD}"/>
            </a:ext>
          </a:extLst>
        </xdr:cNvPr>
        <xdr:cNvSpPr txBox="1"/>
      </xdr:nvSpPr>
      <xdr:spPr>
        <a:xfrm>
          <a:off x="4933758" y="1924243"/>
          <a:ext cx="2817090" cy="361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16</xdr:col>
      <xdr:colOff>53879</xdr:colOff>
      <xdr:row>10</xdr:row>
      <xdr:rowOff>46182</xdr:rowOff>
    </xdr:from>
    <xdr:to>
      <xdr:col>20</xdr:col>
      <xdr:colOff>269393</xdr:colOff>
      <xdr:row>12</xdr:row>
      <xdr:rowOff>15394</xdr:rowOff>
    </xdr:to>
    <xdr:sp macro="" textlink="">
      <xdr:nvSpPr>
        <xdr:cNvPr id="64" name="TextBox 63">
          <a:extLst>
            <a:ext uri="{FF2B5EF4-FFF2-40B4-BE49-F238E27FC236}">
              <a16:creationId xmlns:a16="http://schemas.microsoft.com/office/drawing/2014/main" id="{2BA71844-92B9-0296-6B87-BE2F1CE69DF8}"/>
            </a:ext>
          </a:extLst>
        </xdr:cNvPr>
        <xdr:cNvSpPr txBox="1"/>
      </xdr:nvSpPr>
      <xdr:spPr>
        <a:xfrm>
          <a:off x="9759758" y="1893455"/>
          <a:ext cx="2647756"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aseline="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140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561879</xdr:colOff>
      <xdr:row>12</xdr:row>
      <xdr:rowOff>0</xdr:rowOff>
    </xdr:from>
    <xdr:to>
      <xdr:col>23</xdr:col>
      <xdr:colOff>123152</xdr:colOff>
      <xdr:row>21</xdr:row>
      <xdr:rowOff>23091</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FB88BA2B-20DE-482A-AFFE-B9EF5940D3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683019" y="2194560"/>
              <a:ext cx="4438073" cy="166901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169333</xdr:colOff>
      <xdr:row>22</xdr:row>
      <xdr:rowOff>123151</xdr:rowOff>
    </xdr:from>
    <xdr:to>
      <xdr:col>5</xdr:col>
      <xdr:colOff>38485</xdr:colOff>
      <xdr:row>33</xdr:row>
      <xdr:rowOff>46182</xdr:rowOff>
    </xdr:to>
    <xdr:graphicFrame macro="">
      <xdr:nvGraphicFramePr>
        <xdr:cNvPr id="66" name="Chart 65">
          <a:extLst>
            <a:ext uri="{FF2B5EF4-FFF2-40B4-BE49-F238E27FC236}">
              <a16:creationId xmlns:a16="http://schemas.microsoft.com/office/drawing/2014/main" id="{8B824558-CC44-4EC9-9328-477685A9BF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269395</xdr:colOff>
      <xdr:row>22</xdr:row>
      <xdr:rowOff>23092</xdr:rowOff>
    </xdr:from>
    <xdr:to>
      <xdr:col>5</xdr:col>
      <xdr:colOff>23092</xdr:colOff>
      <xdr:row>24</xdr:row>
      <xdr:rowOff>0</xdr:rowOff>
    </xdr:to>
    <xdr:sp macro="" textlink="">
      <xdr:nvSpPr>
        <xdr:cNvPr id="67" name="TextBox 66">
          <a:extLst>
            <a:ext uri="{FF2B5EF4-FFF2-40B4-BE49-F238E27FC236}">
              <a16:creationId xmlns:a16="http://schemas.microsoft.com/office/drawing/2014/main" id="{DD8F2A79-9A6B-4878-8755-E3E4B39E9A95}"/>
            </a:ext>
          </a:extLst>
        </xdr:cNvPr>
        <xdr:cNvSpPr txBox="1"/>
      </xdr:nvSpPr>
      <xdr:spPr>
        <a:xfrm>
          <a:off x="269395" y="4087092"/>
          <a:ext cx="2794000"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6</xdr:col>
      <xdr:colOff>384848</xdr:colOff>
      <xdr:row>23</xdr:row>
      <xdr:rowOff>7697</xdr:rowOff>
    </xdr:from>
    <xdr:to>
      <xdr:col>11</xdr:col>
      <xdr:colOff>184727</xdr:colOff>
      <xdr:row>32</xdr:row>
      <xdr:rowOff>115455</xdr:rowOff>
    </xdr:to>
    <xdr:graphicFrame macro="">
      <xdr:nvGraphicFramePr>
        <xdr:cNvPr id="7" name="Chart 6">
          <a:extLst>
            <a:ext uri="{FF2B5EF4-FFF2-40B4-BE49-F238E27FC236}">
              <a16:creationId xmlns:a16="http://schemas.microsoft.com/office/drawing/2014/main" id="{B4490448-2E33-4642-A150-8A01A6C9F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6</xdr:col>
      <xdr:colOff>354060</xdr:colOff>
      <xdr:row>22</xdr:row>
      <xdr:rowOff>38485</xdr:rowOff>
    </xdr:from>
    <xdr:to>
      <xdr:col>11</xdr:col>
      <xdr:colOff>30788</xdr:colOff>
      <xdr:row>24</xdr:row>
      <xdr:rowOff>7698</xdr:rowOff>
    </xdr:to>
    <xdr:sp macro="" textlink="">
      <xdr:nvSpPr>
        <xdr:cNvPr id="10" name="TextBox 9">
          <a:extLst>
            <a:ext uri="{FF2B5EF4-FFF2-40B4-BE49-F238E27FC236}">
              <a16:creationId xmlns:a16="http://schemas.microsoft.com/office/drawing/2014/main" id="{9E07F414-0849-9961-C6C2-941830A7A2A8}"/>
            </a:ext>
          </a:extLst>
        </xdr:cNvPr>
        <xdr:cNvSpPr txBox="1"/>
      </xdr:nvSpPr>
      <xdr:spPr>
        <a:xfrm>
          <a:off x="4002424" y="4102485"/>
          <a:ext cx="2717031" cy="338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aseline="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140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523394</xdr:colOff>
      <xdr:row>23</xdr:row>
      <xdr:rowOff>169334</xdr:rowOff>
    </xdr:from>
    <xdr:to>
      <xdr:col>18</xdr:col>
      <xdr:colOff>330970</xdr:colOff>
      <xdr:row>32</xdr:row>
      <xdr:rowOff>120033</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F65DCE4F-E68F-42AD-B8CE-B3DEF1C3A4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8425334" y="4375574"/>
              <a:ext cx="2855576" cy="15966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523394</xdr:colOff>
      <xdr:row>24</xdr:row>
      <xdr:rowOff>30787</xdr:rowOff>
    </xdr:from>
    <xdr:to>
      <xdr:col>16</xdr:col>
      <xdr:colOff>600362</xdr:colOff>
      <xdr:row>32</xdr:row>
      <xdr:rowOff>161635</xdr:rowOff>
    </xdr:to>
    <mc:AlternateContent xmlns:mc="http://schemas.openxmlformats.org/markup-compatibility/2006">
      <mc:Choice xmlns:cx2="http://schemas.microsoft.com/office/drawing/2015/10/21/chartex" Requires="cx2">
        <xdr:graphicFrame macro="">
          <xdr:nvGraphicFramePr>
            <xdr:cNvPr id="32" name="Chart 31">
              <a:extLst>
                <a:ext uri="{FF2B5EF4-FFF2-40B4-BE49-F238E27FC236}">
                  <a16:creationId xmlns:a16="http://schemas.microsoft.com/office/drawing/2014/main" id="{6E51ECBD-9E3B-492C-895B-0A5BC61E9E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7815734" y="4419907"/>
              <a:ext cx="2515368" cy="159388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423335</xdr:colOff>
      <xdr:row>22</xdr:row>
      <xdr:rowOff>76970</xdr:rowOff>
    </xdr:from>
    <xdr:to>
      <xdr:col>17</xdr:col>
      <xdr:colOff>46182</xdr:colOff>
      <xdr:row>24</xdr:row>
      <xdr:rowOff>38485</xdr:rowOff>
    </xdr:to>
    <xdr:sp macro="" textlink="">
      <xdr:nvSpPr>
        <xdr:cNvPr id="39" name="TextBox 38">
          <a:extLst>
            <a:ext uri="{FF2B5EF4-FFF2-40B4-BE49-F238E27FC236}">
              <a16:creationId xmlns:a16="http://schemas.microsoft.com/office/drawing/2014/main" id="{4935F5F4-4C84-2612-A40C-0DBECE33A59E}"/>
            </a:ext>
          </a:extLst>
        </xdr:cNvPr>
        <xdr:cNvSpPr txBox="1"/>
      </xdr:nvSpPr>
      <xdr:spPr>
        <a:xfrm>
          <a:off x="7696971" y="4140970"/>
          <a:ext cx="2663150" cy="330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Attrition By</a:t>
          </a:r>
          <a:r>
            <a:rPr lang="en-IN" sz="1400" baseline="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rPr>
            <a:t> Marital Stetus</a:t>
          </a:r>
          <a:endParaRPr lang="en-IN" sz="1400">
            <a:solidFill>
              <a:schemeClr val="accent5">
                <a:lumMod val="40000"/>
                <a:lumOff val="6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18</xdr:col>
      <xdr:colOff>207818</xdr:colOff>
      <xdr:row>22</xdr:row>
      <xdr:rowOff>23090</xdr:rowOff>
    </xdr:from>
    <xdr:to>
      <xdr:col>20</xdr:col>
      <xdr:colOff>447117</xdr:colOff>
      <xdr:row>31</xdr:row>
      <xdr:rowOff>138547</xdr:rowOff>
    </xdr:to>
    <mc:AlternateContent xmlns:mc="http://schemas.openxmlformats.org/markup-compatibility/2006">
      <mc:Choice xmlns:a14="http://schemas.microsoft.com/office/drawing/2010/main" Requires="a14">
        <xdr:graphicFrame macro="">
          <xdr:nvGraphicFramePr>
            <xdr:cNvPr id="50" name="Education Field 3">
              <a:extLst>
                <a:ext uri="{FF2B5EF4-FFF2-40B4-BE49-F238E27FC236}">
                  <a16:creationId xmlns:a16="http://schemas.microsoft.com/office/drawing/2014/main" id="{A5025E59-D33D-4413-9425-AB531D4229B5}"/>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129818" y="4087090"/>
              <a:ext cx="1455420" cy="17780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177029</xdr:colOff>
      <xdr:row>10</xdr:row>
      <xdr:rowOff>146243</xdr:rowOff>
    </xdr:from>
    <xdr:to>
      <xdr:col>7</xdr:col>
      <xdr:colOff>423333</xdr:colOff>
      <xdr:row>14</xdr:row>
      <xdr:rowOff>15394</xdr:rowOff>
    </xdr:to>
    <mc:AlternateContent xmlns:mc="http://schemas.openxmlformats.org/markup-compatibility/2006">
      <mc:Choice xmlns:a14="http://schemas.microsoft.com/office/drawing/2010/main" Requires="a14">
        <xdr:graphicFrame macro="">
          <xdr:nvGraphicFramePr>
            <xdr:cNvPr id="51" name="Gender 3">
              <a:extLst>
                <a:ext uri="{FF2B5EF4-FFF2-40B4-BE49-F238E27FC236}">
                  <a16:creationId xmlns:a16="http://schemas.microsoft.com/office/drawing/2014/main" id="{2E30BEDF-B9D0-45C3-9C6E-7BB58516857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217332" y="1993516"/>
              <a:ext cx="1462425" cy="608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43</xdr:row>
      <xdr:rowOff>0</xdr:rowOff>
    </xdr:from>
    <xdr:to>
      <xdr:col>21</xdr:col>
      <xdr:colOff>411480</xdr:colOff>
      <xdr:row>44</xdr:row>
      <xdr:rowOff>7620</xdr:rowOff>
    </xdr:to>
    <xdr:pic>
      <xdr:nvPicPr>
        <xdr:cNvPr id="52" name="Picture 51">
          <a:extLst>
            <a:ext uri="{FF2B5EF4-FFF2-40B4-BE49-F238E27FC236}">
              <a16:creationId xmlns:a16="http://schemas.microsoft.com/office/drawing/2014/main" id="{7CD2076E-5810-1631-F883-90A7DAF5A315}"/>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1559540" y="7863840"/>
          <a:ext cx="163068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153939</xdr:colOff>
      <xdr:row>16</xdr:row>
      <xdr:rowOff>100061</xdr:rowOff>
    </xdr:from>
    <xdr:to>
      <xdr:col>2</xdr:col>
      <xdr:colOff>107757</xdr:colOff>
      <xdr:row>20</xdr:row>
      <xdr:rowOff>61577</xdr:rowOff>
    </xdr:to>
    <xdr:sp macro="" textlink="attribution!B10">
      <xdr:nvSpPr>
        <xdr:cNvPr id="53" name="TextBox 52">
          <a:extLst>
            <a:ext uri="{FF2B5EF4-FFF2-40B4-BE49-F238E27FC236}">
              <a16:creationId xmlns:a16="http://schemas.microsoft.com/office/drawing/2014/main" id="{A91525A8-4A62-AD9D-9834-C0ED0AAB32FC}"/>
            </a:ext>
          </a:extLst>
        </xdr:cNvPr>
        <xdr:cNvSpPr txBox="1"/>
      </xdr:nvSpPr>
      <xdr:spPr>
        <a:xfrm>
          <a:off x="762000" y="3055697"/>
          <a:ext cx="561878" cy="700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727964-94C7-40A7-86B8-695C26A3201F}" type="TxLink">
            <a:rPr lang="en-US" sz="1600" b="0" i="0" u="none" strike="noStrike">
              <a:solidFill>
                <a:schemeClr val="accent6">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600">
            <a:solidFill>
              <a:schemeClr val="accent6">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230909</xdr:colOff>
      <xdr:row>1</xdr:row>
      <xdr:rowOff>153940</xdr:rowOff>
    </xdr:from>
    <xdr:to>
      <xdr:col>19</xdr:col>
      <xdr:colOff>307878</xdr:colOff>
      <xdr:row>3</xdr:row>
      <xdr:rowOff>30788</xdr:rowOff>
    </xdr:to>
    <xdr:sp macro="" textlink="Rating!B6">
      <xdr:nvSpPr>
        <xdr:cNvPr id="55" name="TextBox 54">
          <a:extLst>
            <a:ext uri="{FF2B5EF4-FFF2-40B4-BE49-F238E27FC236}">
              <a16:creationId xmlns:a16="http://schemas.microsoft.com/office/drawing/2014/main" id="{FD8960E4-A8FD-291E-6492-C258DE1087CE}"/>
            </a:ext>
          </a:extLst>
        </xdr:cNvPr>
        <xdr:cNvSpPr txBox="1"/>
      </xdr:nvSpPr>
      <xdr:spPr>
        <a:xfrm>
          <a:off x="11152909" y="338667"/>
          <a:ext cx="685030" cy="246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132B7CB-0DC7-4570-8904-2FD29BBF23F5}" type="TxLink">
            <a:rPr lang="en-US" sz="1100" b="1" i="0" u="none" strike="noStrike">
              <a:solidFill>
                <a:schemeClr val="accent4">
                  <a:lumMod val="60000"/>
                  <a:lumOff val="40000"/>
                </a:schemeClr>
              </a:solidFill>
              <a:latin typeface="Calibri"/>
              <a:ea typeface="Calibri"/>
              <a:cs typeface="Calibri"/>
            </a:rPr>
            <a:pPr/>
            <a:t>2.6</a:t>
          </a:fld>
          <a:endParaRPr lang="en-US" sz="1200" b="1">
            <a:solidFill>
              <a:schemeClr val="accent4">
                <a:lumMod val="60000"/>
                <a:lumOff val="40000"/>
              </a:schemeClr>
            </a:solidFill>
          </a:endParaRPr>
        </a:p>
      </xdr:txBody>
    </xdr:sp>
    <xdr:clientData/>
  </xdr:twoCellAnchor>
  <xdr:twoCellAnchor editAs="oneCell">
    <xdr:from>
      <xdr:col>20</xdr:col>
      <xdr:colOff>582122</xdr:colOff>
      <xdr:row>23</xdr:row>
      <xdr:rowOff>144086</xdr:rowOff>
    </xdr:from>
    <xdr:to>
      <xdr:col>23</xdr:col>
      <xdr:colOff>53340</xdr:colOff>
      <xdr:row>30</xdr:row>
      <xdr:rowOff>47335</xdr:rowOff>
    </xdr:to>
    <mc:AlternateContent xmlns:mc="http://schemas.openxmlformats.org/markup-compatibility/2006" xmlns:a14="http://schemas.microsoft.com/office/drawing/2010/main">
      <mc:Choice Requires="a14">
        <xdr:graphicFrame macro="">
          <xdr:nvGraphicFramePr>
            <xdr:cNvPr id="11" name="Department 1">
              <a:extLst>
                <a:ext uri="{FF2B5EF4-FFF2-40B4-BE49-F238E27FC236}">
                  <a16:creationId xmlns:a16="http://schemas.microsoft.com/office/drawing/2014/main" id="{D5A8F9E8-3089-4AC2-9ACF-A723BF1B9D1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720243" y="4392813"/>
              <a:ext cx="12954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161637</xdr:colOff>
      <xdr:row>22</xdr:row>
      <xdr:rowOff>46182</xdr:rowOff>
    </xdr:from>
    <xdr:to>
      <xdr:col>20</xdr:col>
      <xdr:colOff>69273</xdr:colOff>
      <xdr:row>23</xdr:row>
      <xdr:rowOff>146243</xdr:rowOff>
    </xdr:to>
    <xdr:sp macro="" textlink="">
      <xdr:nvSpPr>
        <xdr:cNvPr id="19" name="TextBox 18">
          <a:extLst>
            <a:ext uri="{FF2B5EF4-FFF2-40B4-BE49-F238E27FC236}">
              <a16:creationId xmlns:a16="http://schemas.microsoft.com/office/drawing/2014/main" id="{EA6A88FE-2109-5B89-26F3-FEB53DCBEBA9}"/>
            </a:ext>
          </a:extLst>
        </xdr:cNvPr>
        <xdr:cNvSpPr txBox="1"/>
      </xdr:nvSpPr>
      <xdr:spPr>
        <a:xfrm>
          <a:off x="11083637" y="4110182"/>
          <a:ext cx="1123757" cy="284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Education</a:t>
          </a:r>
          <a:r>
            <a:rPr lang="en-IN" sz="1100" b="1">
              <a:solidFill>
                <a:srgbClr val="00B050"/>
              </a:solidFill>
            </a:rPr>
            <a:t> </a:t>
          </a:r>
          <a:r>
            <a:rPr lang="en-IN" sz="1100" b="1">
              <a:solidFill>
                <a:srgbClr val="FFC000"/>
              </a:solidFill>
            </a:rPr>
            <a:t>Field</a:t>
          </a:r>
        </a:p>
      </xdr:txBody>
    </xdr:sp>
    <xdr:clientData/>
  </xdr:twoCellAnchor>
  <xdr:twoCellAnchor>
    <xdr:from>
      <xdr:col>20</xdr:col>
      <xdr:colOff>584969</xdr:colOff>
      <xdr:row>23</xdr:row>
      <xdr:rowOff>138546</xdr:rowOff>
    </xdr:from>
    <xdr:to>
      <xdr:col>22</xdr:col>
      <xdr:colOff>377151</xdr:colOff>
      <xdr:row>25</xdr:row>
      <xdr:rowOff>69273</xdr:rowOff>
    </xdr:to>
    <xdr:sp macro="" textlink="">
      <xdr:nvSpPr>
        <xdr:cNvPr id="29" name="TextBox 28">
          <a:extLst>
            <a:ext uri="{FF2B5EF4-FFF2-40B4-BE49-F238E27FC236}">
              <a16:creationId xmlns:a16="http://schemas.microsoft.com/office/drawing/2014/main" id="{F9029240-74B3-1BF8-14AF-3B348646080D}"/>
            </a:ext>
          </a:extLst>
        </xdr:cNvPr>
        <xdr:cNvSpPr txBox="1"/>
      </xdr:nvSpPr>
      <xdr:spPr>
        <a:xfrm>
          <a:off x="12723090" y="4387273"/>
          <a:ext cx="1008303" cy="300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Department</a:t>
          </a:r>
        </a:p>
      </xdr:txBody>
    </xdr:sp>
    <xdr:clientData/>
  </xdr:twoCellAnchor>
  <xdr:twoCellAnchor>
    <xdr:from>
      <xdr:col>5</xdr:col>
      <xdr:colOff>169333</xdr:colOff>
      <xdr:row>10</xdr:row>
      <xdr:rowOff>146242</xdr:rowOff>
    </xdr:from>
    <xdr:to>
      <xdr:col>6</xdr:col>
      <xdr:colOff>400242</xdr:colOff>
      <xdr:row>12</xdr:row>
      <xdr:rowOff>23091</xdr:rowOff>
    </xdr:to>
    <xdr:sp macro="" textlink="">
      <xdr:nvSpPr>
        <xdr:cNvPr id="30" name="TextBox 29">
          <a:extLst>
            <a:ext uri="{FF2B5EF4-FFF2-40B4-BE49-F238E27FC236}">
              <a16:creationId xmlns:a16="http://schemas.microsoft.com/office/drawing/2014/main" id="{50EC1B0C-B3CD-4F08-81C5-3F54D1B1EB23}"/>
            </a:ext>
          </a:extLst>
        </xdr:cNvPr>
        <xdr:cNvSpPr txBox="1"/>
      </xdr:nvSpPr>
      <xdr:spPr>
        <a:xfrm flipH="1">
          <a:off x="3209636" y="1993515"/>
          <a:ext cx="838970" cy="246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Gender</a:t>
          </a:r>
        </a:p>
      </xdr:txBody>
    </xdr:sp>
    <xdr:clientData/>
  </xdr:twoCellAnchor>
  <xdr:twoCellAnchor>
    <xdr:from>
      <xdr:col>19</xdr:col>
      <xdr:colOff>146242</xdr:colOff>
      <xdr:row>0</xdr:row>
      <xdr:rowOff>76969</xdr:rowOff>
    </xdr:from>
    <xdr:to>
      <xdr:col>22</xdr:col>
      <xdr:colOff>546486</xdr:colOff>
      <xdr:row>4</xdr:row>
      <xdr:rowOff>107757</xdr:rowOff>
    </xdr:to>
    <xdr:graphicFrame macro="">
      <xdr:nvGraphicFramePr>
        <xdr:cNvPr id="59" name="Chart 58">
          <a:extLst>
            <a:ext uri="{FF2B5EF4-FFF2-40B4-BE49-F238E27FC236}">
              <a16:creationId xmlns:a16="http://schemas.microsoft.com/office/drawing/2014/main" id="{A2157C07-5767-4DBB-B882-BA6517F2C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19</xdr:col>
      <xdr:colOff>521854</xdr:colOff>
      <xdr:row>1</xdr:row>
      <xdr:rowOff>52343</xdr:rowOff>
    </xdr:from>
    <xdr:to>
      <xdr:col>22</xdr:col>
      <xdr:colOff>497673</xdr:colOff>
      <xdr:row>3</xdr:row>
      <xdr:rowOff>125688</xdr:rowOff>
    </xdr:to>
    <xdr:sp macro="" textlink="">
      <xdr:nvSpPr>
        <xdr:cNvPr id="60" name="Freeform: Shape 59">
          <a:extLst>
            <a:ext uri="{FF2B5EF4-FFF2-40B4-BE49-F238E27FC236}">
              <a16:creationId xmlns:a16="http://schemas.microsoft.com/office/drawing/2014/main" id="{A0697303-4D07-4088-98DE-60A8BBC734DA}"/>
            </a:ext>
          </a:extLst>
        </xdr:cNvPr>
        <xdr:cNvSpPr/>
      </xdr:nvSpPr>
      <xdr:spPr>
        <a:xfrm>
          <a:off x="12051915" y="237070"/>
          <a:ext cx="1800000" cy="442800"/>
        </a:xfrm>
        <a:custGeom>
          <a:avLst/>
          <a:gdLst>
            <a:gd name="connsiteX0" fmla="*/ 2068052 w 2422014"/>
            <a:gd name="connsiteY0" fmla="*/ 79889 h 609601"/>
            <a:gd name="connsiteX1" fmla="*/ 2007705 w 2422014"/>
            <a:gd name="connsiteY1" fmla="*/ 252646 h 609601"/>
            <a:gd name="connsiteX2" fmla="*/ 1812414 w 2422014"/>
            <a:gd name="connsiteY2" fmla="*/ 252645 h 609601"/>
            <a:gd name="connsiteX3" fmla="*/ 1970408 w 2422014"/>
            <a:gd name="connsiteY3" fmla="*/ 359413 h 609601"/>
            <a:gd name="connsiteX4" fmla="*/ 1910059 w 2422014"/>
            <a:gd name="connsiteY4" fmla="*/ 532170 h 609601"/>
            <a:gd name="connsiteX5" fmla="*/ 2068052 w 2422014"/>
            <a:gd name="connsiteY5" fmla="*/ 425399 h 609601"/>
            <a:gd name="connsiteX6" fmla="*/ 2226045 w 2422014"/>
            <a:gd name="connsiteY6" fmla="*/ 532170 h 609601"/>
            <a:gd name="connsiteX7" fmla="*/ 2165696 w 2422014"/>
            <a:gd name="connsiteY7" fmla="*/ 359413 h 609601"/>
            <a:gd name="connsiteX8" fmla="*/ 2323690 w 2422014"/>
            <a:gd name="connsiteY8" fmla="*/ 252645 h 609601"/>
            <a:gd name="connsiteX9" fmla="*/ 2128399 w 2422014"/>
            <a:gd name="connsiteY9" fmla="*/ 252646 h 609601"/>
            <a:gd name="connsiteX10" fmla="*/ 1463915 w 2422014"/>
            <a:gd name="connsiteY10" fmla="*/ 79889 h 609601"/>
            <a:gd name="connsiteX11" fmla="*/ 1403568 w 2422014"/>
            <a:gd name="connsiteY11" fmla="*/ 252646 h 609601"/>
            <a:gd name="connsiteX12" fmla="*/ 1208277 w 2422014"/>
            <a:gd name="connsiteY12" fmla="*/ 252645 h 609601"/>
            <a:gd name="connsiteX13" fmla="*/ 1366271 w 2422014"/>
            <a:gd name="connsiteY13" fmla="*/ 359413 h 609601"/>
            <a:gd name="connsiteX14" fmla="*/ 1305922 w 2422014"/>
            <a:gd name="connsiteY14" fmla="*/ 532170 h 609601"/>
            <a:gd name="connsiteX15" fmla="*/ 1463915 w 2422014"/>
            <a:gd name="connsiteY15" fmla="*/ 425399 h 609601"/>
            <a:gd name="connsiteX16" fmla="*/ 1621908 w 2422014"/>
            <a:gd name="connsiteY16" fmla="*/ 532170 h 609601"/>
            <a:gd name="connsiteX17" fmla="*/ 1561559 w 2422014"/>
            <a:gd name="connsiteY17" fmla="*/ 359413 h 609601"/>
            <a:gd name="connsiteX18" fmla="*/ 1719553 w 2422014"/>
            <a:gd name="connsiteY18" fmla="*/ 252645 h 609601"/>
            <a:gd name="connsiteX19" fmla="*/ 1524262 w 2422014"/>
            <a:gd name="connsiteY19" fmla="*/ 252646 h 609601"/>
            <a:gd name="connsiteX20" fmla="*/ 859777 w 2422014"/>
            <a:gd name="connsiteY20" fmla="*/ 79889 h 609601"/>
            <a:gd name="connsiteX21" fmla="*/ 799430 w 2422014"/>
            <a:gd name="connsiteY21" fmla="*/ 252646 h 609601"/>
            <a:gd name="connsiteX22" fmla="*/ 604139 w 2422014"/>
            <a:gd name="connsiteY22" fmla="*/ 252645 h 609601"/>
            <a:gd name="connsiteX23" fmla="*/ 762133 w 2422014"/>
            <a:gd name="connsiteY23" fmla="*/ 359413 h 609601"/>
            <a:gd name="connsiteX24" fmla="*/ 701784 w 2422014"/>
            <a:gd name="connsiteY24" fmla="*/ 532170 h 609601"/>
            <a:gd name="connsiteX25" fmla="*/ 859777 w 2422014"/>
            <a:gd name="connsiteY25" fmla="*/ 425399 h 609601"/>
            <a:gd name="connsiteX26" fmla="*/ 1017770 w 2422014"/>
            <a:gd name="connsiteY26" fmla="*/ 532170 h 609601"/>
            <a:gd name="connsiteX27" fmla="*/ 957421 w 2422014"/>
            <a:gd name="connsiteY27" fmla="*/ 359413 h 609601"/>
            <a:gd name="connsiteX28" fmla="*/ 1115415 w 2422014"/>
            <a:gd name="connsiteY28" fmla="*/ 252645 h 609601"/>
            <a:gd name="connsiteX29" fmla="*/ 920124 w 2422014"/>
            <a:gd name="connsiteY29" fmla="*/ 252646 h 609601"/>
            <a:gd name="connsiteX30" fmla="*/ 255639 w 2422014"/>
            <a:gd name="connsiteY30" fmla="*/ 79889 h 609601"/>
            <a:gd name="connsiteX31" fmla="*/ 195292 w 2422014"/>
            <a:gd name="connsiteY31" fmla="*/ 252646 h 609601"/>
            <a:gd name="connsiteX32" fmla="*/ 1 w 2422014"/>
            <a:gd name="connsiteY32" fmla="*/ 252645 h 609601"/>
            <a:gd name="connsiteX33" fmla="*/ 157995 w 2422014"/>
            <a:gd name="connsiteY33" fmla="*/ 359413 h 609601"/>
            <a:gd name="connsiteX34" fmla="*/ 97646 w 2422014"/>
            <a:gd name="connsiteY34" fmla="*/ 532170 h 609601"/>
            <a:gd name="connsiteX35" fmla="*/ 255639 w 2422014"/>
            <a:gd name="connsiteY35" fmla="*/ 425399 h 609601"/>
            <a:gd name="connsiteX36" fmla="*/ 413632 w 2422014"/>
            <a:gd name="connsiteY36" fmla="*/ 532170 h 609601"/>
            <a:gd name="connsiteX37" fmla="*/ 353283 w 2422014"/>
            <a:gd name="connsiteY37" fmla="*/ 359413 h 609601"/>
            <a:gd name="connsiteX38" fmla="*/ 511277 w 2422014"/>
            <a:gd name="connsiteY38" fmla="*/ 252645 h 609601"/>
            <a:gd name="connsiteX39" fmla="*/ 315986 w 2422014"/>
            <a:gd name="connsiteY39" fmla="*/ 252646 h 609601"/>
            <a:gd name="connsiteX40" fmla="*/ 0 w 2422014"/>
            <a:gd name="connsiteY40" fmla="*/ 0 h 609601"/>
            <a:gd name="connsiteX41" fmla="*/ 2422014 w 2422014"/>
            <a:gd name="connsiteY41" fmla="*/ 0 h 609601"/>
            <a:gd name="connsiteX42" fmla="*/ 2422014 w 2422014"/>
            <a:gd name="connsiteY42" fmla="*/ 609601 h 609601"/>
            <a:gd name="connsiteX43" fmla="*/ 0 w 2422014"/>
            <a:gd name="connsiteY43" fmla="*/ 609601 h 6096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22014" h="609601">
              <a:moveTo>
                <a:pt x="2068052" y="79889"/>
              </a:moveTo>
              <a:lnTo>
                <a:pt x="2007705" y="252646"/>
              </a:lnTo>
              <a:lnTo>
                <a:pt x="1812414" y="252645"/>
              </a:lnTo>
              <a:lnTo>
                <a:pt x="1970408" y="359413"/>
              </a:lnTo>
              <a:lnTo>
                <a:pt x="1910059" y="532170"/>
              </a:lnTo>
              <a:lnTo>
                <a:pt x="2068052" y="425399"/>
              </a:lnTo>
              <a:lnTo>
                <a:pt x="2226045" y="532170"/>
              </a:lnTo>
              <a:lnTo>
                <a:pt x="2165696" y="359413"/>
              </a:lnTo>
              <a:lnTo>
                <a:pt x="2323690" y="252645"/>
              </a:lnTo>
              <a:lnTo>
                <a:pt x="2128399" y="252646"/>
              </a:lnTo>
              <a:close/>
              <a:moveTo>
                <a:pt x="1463915" y="79889"/>
              </a:moveTo>
              <a:lnTo>
                <a:pt x="1403568" y="252646"/>
              </a:lnTo>
              <a:lnTo>
                <a:pt x="1208277" y="252645"/>
              </a:lnTo>
              <a:lnTo>
                <a:pt x="1366271" y="359413"/>
              </a:lnTo>
              <a:lnTo>
                <a:pt x="1305922" y="532170"/>
              </a:lnTo>
              <a:lnTo>
                <a:pt x="1463915" y="425399"/>
              </a:lnTo>
              <a:lnTo>
                <a:pt x="1621908" y="532170"/>
              </a:lnTo>
              <a:lnTo>
                <a:pt x="1561559" y="359413"/>
              </a:lnTo>
              <a:lnTo>
                <a:pt x="1719553" y="252645"/>
              </a:lnTo>
              <a:lnTo>
                <a:pt x="1524262" y="252646"/>
              </a:lnTo>
              <a:close/>
              <a:moveTo>
                <a:pt x="859777" y="79889"/>
              </a:moveTo>
              <a:lnTo>
                <a:pt x="799430" y="252646"/>
              </a:lnTo>
              <a:lnTo>
                <a:pt x="604139" y="252645"/>
              </a:lnTo>
              <a:lnTo>
                <a:pt x="762133" y="359413"/>
              </a:lnTo>
              <a:lnTo>
                <a:pt x="701784" y="532170"/>
              </a:lnTo>
              <a:lnTo>
                <a:pt x="859777" y="425399"/>
              </a:lnTo>
              <a:lnTo>
                <a:pt x="1017770" y="532170"/>
              </a:lnTo>
              <a:lnTo>
                <a:pt x="957421" y="359413"/>
              </a:lnTo>
              <a:lnTo>
                <a:pt x="1115415" y="252645"/>
              </a:lnTo>
              <a:lnTo>
                <a:pt x="920124" y="252646"/>
              </a:lnTo>
              <a:close/>
              <a:moveTo>
                <a:pt x="255639" y="79889"/>
              </a:moveTo>
              <a:lnTo>
                <a:pt x="195292" y="252646"/>
              </a:lnTo>
              <a:lnTo>
                <a:pt x="1" y="252645"/>
              </a:lnTo>
              <a:lnTo>
                <a:pt x="157995" y="359413"/>
              </a:lnTo>
              <a:lnTo>
                <a:pt x="97646" y="532170"/>
              </a:lnTo>
              <a:lnTo>
                <a:pt x="255639" y="425399"/>
              </a:lnTo>
              <a:lnTo>
                <a:pt x="413632" y="532170"/>
              </a:lnTo>
              <a:lnTo>
                <a:pt x="353283" y="359413"/>
              </a:lnTo>
              <a:lnTo>
                <a:pt x="511277" y="252645"/>
              </a:lnTo>
              <a:lnTo>
                <a:pt x="315986" y="252646"/>
              </a:lnTo>
              <a:close/>
              <a:moveTo>
                <a:pt x="0" y="0"/>
              </a:moveTo>
              <a:lnTo>
                <a:pt x="2422014" y="0"/>
              </a:lnTo>
              <a:lnTo>
                <a:pt x="2422014" y="609601"/>
              </a:lnTo>
              <a:lnTo>
                <a:pt x="0" y="609601"/>
              </a:lnTo>
              <a:close/>
            </a:path>
          </a:pathLst>
        </a:cu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2.xml><?xml version="1.0" encoding="utf-8"?>
<c:userShapes xmlns:c="http://schemas.openxmlformats.org/drawingml/2006/chart">
  <cdr:relSizeAnchor xmlns:cdr="http://schemas.openxmlformats.org/drawingml/2006/chartDrawing">
    <cdr:from>
      <cdr:x>0.39041</cdr:x>
      <cdr:y>0.39388</cdr:y>
    </cdr:from>
    <cdr:to>
      <cdr:x>0.78595</cdr:x>
      <cdr:y>0.79476</cdr:y>
    </cdr:to>
    <cdr:sp macro="" textlink="attribution!$B$11">
      <cdr:nvSpPr>
        <cdr:cNvPr id="2" name="TextBox 1">
          <a:extLst xmlns:a="http://schemas.openxmlformats.org/drawingml/2006/main">
            <a:ext uri="{FF2B5EF4-FFF2-40B4-BE49-F238E27FC236}">
              <a16:creationId xmlns:a16="http://schemas.microsoft.com/office/drawing/2014/main" id="{B6E03473-429D-E5F7-0A7F-09352784640C}"/>
            </a:ext>
          </a:extLst>
        </cdr:cNvPr>
        <cdr:cNvSpPr txBox="1"/>
      </cdr:nvSpPr>
      <cdr:spPr>
        <a:xfrm xmlns:a="http://schemas.openxmlformats.org/drawingml/2006/main">
          <a:off x="540889" y="663932"/>
          <a:ext cx="548002" cy="675739"/>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4EBF3E4F-5A1F-41B0-9611-FD7C01471968}" type="TxLink">
            <a:rPr lang="en-US" sz="1600" b="0" i="0" u="none" strike="noStrike">
              <a:solidFill>
                <a:schemeClr val="accent6">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rPr>
            <a:pPr/>
            <a:t>882</a:t>
          </a:fld>
          <a:endParaRPr lang="en-IN" sz="1600">
            <a:solidFill>
              <a:schemeClr val="accent6">
                <a:lumMod val="20000"/>
                <a:lumOff val="80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9</xdr:col>
      <xdr:colOff>53340</xdr:colOff>
      <xdr:row>0</xdr:row>
      <xdr:rowOff>91440</xdr:rowOff>
    </xdr:from>
    <xdr:to>
      <xdr:col>12</xdr:col>
      <xdr:colOff>53340</xdr:colOff>
      <xdr:row>13</xdr:row>
      <xdr:rowOff>180975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7517B246-D700-0C31-7D87-6842694CC87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576060" y="91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335280</xdr:colOff>
      <xdr:row>1</xdr:row>
      <xdr:rowOff>83820</xdr:rowOff>
    </xdr:from>
    <xdr:to>
      <xdr:col>7</xdr:col>
      <xdr:colOff>556260</xdr:colOff>
      <xdr:row>10</xdr:row>
      <xdr:rowOff>83820</xdr:rowOff>
    </xdr:to>
    <xdr:graphicFrame macro="">
      <xdr:nvGraphicFramePr>
        <xdr:cNvPr id="4" name="Chart 3">
          <a:extLst>
            <a:ext uri="{FF2B5EF4-FFF2-40B4-BE49-F238E27FC236}">
              <a16:creationId xmlns:a16="http://schemas.microsoft.com/office/drawing/2014/main" id="{A4A85F89-45F9-27CB-C0C0-76D08BCBD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22860</xdr:colOff>
      <xdr:row>0</xdr:row>
      <xdr:rowOff>175260</xdr:rowOff>
    </xdr:from>
    <xdr:to>
      <xdr:col>16</xdr:col>
      <xdr:colOff>22860</xdr:colOff>
      <xdr:row>14</xdr:row>
      <xdr:rowOff>81915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7A791C2F-FF28-8CAF-63D9-F7CE628E944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983980" y="175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838200</xdr:colOff>
      <xdr:row>13</xdr:row>
      <xdr:rowOff>152400</xdr:rowOff>
    </xdr:from>
    <xdr:to>
      <xdr:col>5</xdr:col>
      <xdr:colOff>373380</xdr:colOff>
      <xdr:row>21</xdr:row>
      <xdr:rowOff>140970</xdr:rowOff>
    </xdr:to>
    <xdr:graphicFrame macro="">
      <xdr:nvGraphicFramePr>
        <xdr:cNvPr id="7" name="Chart 6">
          <a:extLst>
            <a:ext uri="{FF2B5EF4-FFF2-40B4-BE49-F238E27FC236}">
              <a16:creationId xmlns:a16="http://schemas.microsoft.com/office/drawing/2014/main" id="{B3955CC3-CC24-85D5-CAE5-23339673B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129540</xdr:colOff>
      <xdr:row>1</xdr:row>
      <xdr:rowOff>129540</xdr:rowOff>
    </xdr:from>
    <xdr:to>
      <xdr:col>7</xdr:col>
      <xdr:colOff>129540</xdr:colOff>
      <xdr:row>15</xdr:row>
      <xdr:rowOff>36195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BFA93036-4EAC-575F-2449-5CDFD1DC735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3787140" y="312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114300</xdr:colOff>
      <xdr:row>2</xdr:row>
      <xdr:rowOff>30480</xdr:rowOff>
    </xdr:from>
    <xdr:to>
      <xdr:col>11</xdr:col>
      <xdr:colOff>114300</xdr:colOff>
      <xdr:row>15</xdr:row>
      <xdr:rowOff>120015</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60CE187A-1BCE-2BC9-9AFD-C5EC97AC0FE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210300" y="396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228600</xdr:colOff>
      <xdr:row>1</xdr:row>
      <xdr:rowOff>175260</xdr:rowOff>
    </xdr:from>
    <xdr:to>
      <xdr:col>18</xdr:col>
      <xdr:colOff>182880</xdr:colOff>
      <xdr:row>16</xdr:row>
      <xdr:rowOff>3810</xdr:rowOff>
    </xdr:to>
    <xdr:graphicFrame macro="">
      <xdr:nvGraphicFramePr>
        <xdr:cNvPr id="4" name="Chart 3">
          <a:extLst>
            <a:ext uri="{FF2B5EF4-FFF2-40B4-BE49-F238E27FC236}">
              <a16:creationId xmlns:a16="http://schemas.microsoft.com/office/drawing/2014/main" id="{4A019221-916F-42B4-CF29-925D797203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723900</xdr:colOff>
      <xdr:row>18</xdr:row>
      <xdr:rowOff>140970</xdr:rowOff>
    </xdr:from>
    <xdr:to>
      <xdr:col>11</xdr:col>
      <xdr:colOff>289560</xdr:colOff>
      <xdr:row>33</xdr:row>
      <xdr:rowOff>140970</xdr:rowOff>
    </xdr:to>
    <xdr:graphicFrame macro="">
      <xdr:nvGraphicFramePr>
        <xdr:cNvPr id="5" name="Chart 4">
          <a:extLst>
            <a:ext uri="{FF2B5EF4-FFF2-40B4-BE49-F238E27FC236}">
              <a16:creationId xmlns:a16="http://schemas.microsoft.com/office/drawing/2014/main" id="{73B320A0-6196-561F-C72C-A62B0DDCCA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1508760</xdr:colOff>
      <xdr:row>12</xdr:row>
      <xdr:rowOff>140970</xdr:rowOff>
    </xdr:from>
    <xdr:to>
      <xdr:col>11</xdr:col>
      <xdr:colOff>243840</xdr:colOff>
      <xdr:row>27</xdr:row>
      <xdr:rowOff>140970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9554548-B3BD-F936-8A97-CDC3C52893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57800" y="23355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548640</xdr:colOff>
      <xdr:row>1</xdr:row>
      <xdr:rowOff>118110</xdr:rowOff>
    </xdr:from>
    <xdr:to>
      <xdr:col>11</xdr:col>
      <xdr:colOff>243840</xdr:colOff>
      <xdr:row>16</xdr:row>
      <xdr:rowOff>118110</xdr:rowOff>
    </xdr:to>
    <xdr:graphicFrame macro="">
      <xdr:nvGraphicFramePr>
        <xdr:cNvPr id="2" name="Chart 1">
          <a:extLst>
            <a:ext uri="{FF2B5EF4-FFF2-40B4-BE49-F238E27FC236}">
              <a16:creationId xmlns:a16="http://schemas.microsoft.com/office/drawing/2014/main" id="{DC6486C2-1041-B582-6B21-4A67F7F7F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83820</xdr:colOff>
      <xdr:row>1</xdr:row>
      <xdr:rowOff>171450</xdr:rowOff>
    </xdr:from>
    <xdr:to>
      <xdr:col>10</xdr:col>
      <xdr:colOff>68580</xdr:colOff>
      <xdr:row>16</xdr:row>
      <xdr:rowOff>171450</xdr:rowOff>
    </xdr:to>
    <xdr:graphicFrame macro="">
      <xdr:nvGraphicFramePr>
        <xdr:cNvPr id="2" name="Chart 1">
          <a:extLst>
            <a:ext uri="{FF2B5EF4-FFF2-40B4-BE49-F238E27FC236}">
              <a16:creationId xmlns:a16="http://schemas.microsoft.com/office/drawing/2014/main" id="{F979D5FC-3B3D-1F51-A811-A88CF92BB4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304800</xdr:colOff>
      <xdr:row>9</xdr:row>
      <xdr:rowOff>60960</xdr:rowOff>
    </xdr:from>
    <xdr:to>
      <xdr:col>3</xdr:col>
      <xdr:colOff>396240</xdr:colOff>
      <xdr:row>21</xdr:row>
      <xdr:rowOff>80010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53569D7-4C52-FA19-C1F0-A67BABAB80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4800" y="1706880"/>
              <a:ext cx="3665220" cy="22136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815340</xdr:colOff>
      <xdr:row>8</xdr:row>
      <xdr:rowOff>45721</xdr:rowOff>
    </xdr:from>
    <xdr:to>
      <xdr:col>6</xdr:col>
      <xdr:colOff>190500</xdr:colOff>
      <xdr:row>19</xdr:row>
      <xdr:rowOff>76200</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41DC8BEB-E5D5-C3E9-EF71-50A6EAA7395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89120" y="1508761"/>
              <a:ext cx="1455420" cy="2042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419100</xdr:colOff>
      <xdr:row>10</xdr:row>
      <xdr:rowOff>7621</xdr:rowOff>
    </xdr:from>
    <xdr:to>
      <xdr:col>12</xdr:col>
      <xdr:colOff>335280</xdr:colOff>
      <xdr:row>18</xdr:row>
      <xdr:rowOff>22861</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4AE41914-5B53-32E7-DA83-A812B5CF58C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511540" y="1836421"/>
              <a:ext cx="113538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510540</xdr:colOff>
      <xdr:row>9</xdr:row>
      <xdr:rowOff>160021</xdr:rowOff>
    </xdr:from>
    <xdr:to>
      <xdr:col>8</xdr:col>
      <xdr:colOff>586740</xdr:colOff>
      <xdr:row>16</xdr:row>
      <xdr:rowOff>76201</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DE20B74A-5AE7-41EC-6CCD-A6FA866007D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164580" y="1805941"/>
              <a:ext cx="12954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ita Raykar" refreshedDate="45557.65879976852" createdVersion="8" refreshedVersion="8" minRefreshableVersion="3" recordCount="1471" xr:uid="{5D2F69CA-9C6C-4F5E-8CCD-01D515825567}">
  <cacheSource type="worksheet">
    <worksheetSource ref="A1:AR1048576" sheet="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ount="2">
        <n v="1"/>
        <m/>
      </sharedItems>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0260777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s v="Travel_Rarely"/>
    <x v="0"/>
    <s v="Ex-Employees"/>
    <x v="0"/>
    <x v="0"/>
    <s v="STAFF-1"/>
    <n v="1"/>
    <x v="0"/>
    <x v="0"/>
    <x v="0"/>
    <s v="Yes"/>
    <s v="Y"/>
    <n v="0"/>
    <n v="-2"/>
    <n v="0"/>
    <n v="41"/>
    <n v="1"/>
    <n v="1"/>
    <n v="1"/>
    <n v="0"/>
    <n v="1102"/>
    <n v="1"/>
    <x v="0"/>
    <x v="0"/>
    <n v="2"/>
    <n v="94"/>
    <n v="3"/>
    <n v="2"/>
    <n v="4"/>
    <n v="5993"/>
    <n v="19479"/>
    <n v="8"/>
    <n v="11"/>
    <n v="3"/>
    <n v="1"/>
    <n v="80"/>
    <n v="0"/>
    <n v="8"/>
    <n v="1"/>
    <n v="6"/>
    <n v="4"/>
    <n v="0"/>
    <n v="5"/>
  </r>
  <r>
    <x v="1"/>
    <s v="Travel_Frequently"/>
    <x v="1"/>
    <s v="Current Employees"/>
    <x v="1"/>
    <x v="0"/>
    <s v="STAFF-2"/>
    <n v="2"/>
    <x v="1"/>
    <x v="1"/>
    <x v="1"/>
    <s v="No"/>
    <s v="Y"/>
    <n v="3"/>
    <n v="-2"/>
    <n v="0"/>
    <n v="49"/>
    <n v="0"/>
    <m/>
    <n v="0"/>
    <n v="1"/>
    <n v="279"/>
    <n v="8"/>
    <x v="1"/>
    <x v="0"/>
    <n v="3"/>
    <n v="61"/>
    <n v="2"/>
    <n v="2"/>
    <n v="2"/>
    <n v="5130"/>
    <n v="24907"/>
    <n v="1"/>
    <n v="23"/>
    <n v="4"/>
    <n v="4"/>
    <n v="80"/>
    <n v="1"/>
    <n v="10"/>
    <n v="3"/>
    <n v="10"/>
    <n v="7"/>
    <n v="1"/>
    <n v="7"/>
  </r>
  <r>
    <x v="0"/>
    <s v="Travel_Rarely"/>
    <x v="0"/>
    <s v="Ex-Employees"/>
    <x v="1"/>
    <x v="1"/>
    <s v="STAFF-4"/>
    <n v="4"/>
    <x v="1"/>
    <x v="2"/>
    <x v="0"/>
    <s v="Yes"/>
    <s v="Y"/>
    <n v="3"/>
    <n v="-2"/>
    <n v="0"/>
    <n v="37"/>
    <n v="1"/>
    <n v="1"/>
    <n v="1"/>
    <n v="0"/>
    <n v="1373"/>
    <n v="2"/>
    <x v="0"/>
    <x v="0"/>
    <n v="4"/>
    <n v="92"/>
    <n v="2"/>
    <n v="1"/>
    <n v="3"/>
    <n v="2090"/>
    <n v="2396"/>
    <n v="6"/>
    <n v="15"/>
    <n v="3"/>
    <n v="2"/>
    <n v="80"/>
    <n v="0"/>
    <n v="7"/>
    <n v="3"/>
    <n v="0"/>
    <n v="0"/>
    <n v="0"/>
    <n v="0"/>
  </r>
  <r>
    <x v="1"/>
    <s v="Travel_Frequently"/>
    <x v="2"/>
    <s v="Current Employees"/>
    <x v="1"/>
    <x v="0"/>
    <s v="STAFF-5"/>
    <n v="5"/>
    <x v="0"/>
    <x v="1"/>
    <x v="1"/>
    <s v="Yes"/>
    <s v="Y"/>
    <n v="3"/>
    <n v="-2"/>
    <n v="0"/>
    <n v="33"/>
    <n v="0"/>
    <m/>
    <n v="0"/>
    <n v="1"/>
    <n v="1392"/>
    <n v="3"/>
    <x v="2"/>
    <x v="0"/>
    <n v="4"/>
    <n v="56"/>
    <n v="3"/>
    <n v="1"/>
    <n v="3"/>
    <n v="2909"/>
    <n v="23159"/>
    <n v="1"/>
    <n v="11"/>
    <n v="3"/>
    <n v="3"/>
    <n v="80"/>
    <n v="0"/>
    <n v="8"/>
    <n v="3"/>
    <n v="8"/>
    <n v="7"/>
    <n v="3"/>
    <n v="0"/>
  </r>
  <r>
    <x v="1"/>
    <s v="Travel_Rarely"/>
    <x v="2"/>
    <s v="Current Employees"/>
    <x v="1"/>
    <x v="2"/>
    <s v="STAFF-7"/>
    <n v="7"/>
    <x v="1"/>
    <x v="2"/>
    <x v="1"/>
    <s v="No"/>
    <s v="Y"/>
    <n v="3"/>
    <n v="-2"/>
    <n v="0"/>
    <n v="27"/>
    <n v="0"/>
    <m/>
    <n v="0"/>
    <n v="1"/>
    <n v="591"/>
    <n v="2"/>
    <x v="1"/>
    <x v="0"/>
    <n v="1"/>
    <n v="40"/>
    <n v="3"/>
    <n v="1"/>
    <n v="2"/>
    <n v="3468"/>
    <n v="16632"/>
    <n v="9"/>
    <n v="12"/>
    <n v="3"/>
    <n v="4"/>
    <n v="80"/>
    <n v="1"/>
    <n v="6"/>
    <n v="3"/>
    <n v="2"/>
    <n v="2"/>
    <n v="2"/>
    <n v="2"/>
  </r>
  <r>
    <x v="1"/>
    <s v="Travel_Frequently"/>
    <x v="2"/>
    <s v="Current Employees"/>
    <x v="1"/>
    <x v="0"/>
    <s v="STAFF-8"/>
    <n v="8"/>
    <x v="1"/>
    <x v="2"/>
    <x v="0"/>
    <s v="No"/>
    <s v="Y"/>
    <n v="2"/>
    <n v="-2"/>
    <n v="0"/>
    <n v="32"/>
    <n v="0"/>
    <m/>
    <n v="0"/>
    <n v="1"/>
    <n v="1005"/>
    <n v="2"/>
    <x v="0"/>
    <x v="0"/>
    <n v="4"/>
    <n v="79"/>
    <n v="3"/>
    <n v="1"/>
    <n v="2"/>
    <n v="3068"/>
    <n v="11864"/>
    <n v="0"/>
    <n v="13"/>
    <n v="3"/>
    <n v="3"/>
    <n v="80"/>
    <n v="0"/>
    <n v="8"/>
    <n v="2"/>
    <n v="7"/>
    <n v="7"/>
    <n v="3"/>
    <n v="6"/>
  </r>
  <r>
    <x v="1"/>
    <s v="Travel_Rarely"/>
    <x v="3"/>
    <s v="Current Employees"/>
    <x v="1"/>
    <x v="2"/>
    <s v="STAFF-10"/>
    <n v="10"/>
    <x v="0"/>
    <x v="2"/>
    <x v="1"/>
    <s v="Yes"/>
    <s v="Y"/>
    <n v="3"/>
    <n v="-2"/>
    <n v="0"/>
    <n v="59"/>
    <n v="0"/>
    <m/>
    <n v="0"/>
    <n v="1"/>
    <n v="1324"/>
    <n v="3"/>
    <x v="3"/>
    <x v="0"/>
    <n v="3"/>
    <n v="81"/>
    <n v="4"/>
    <n v="1"/>
    <n v="4"/>
    <n v="2670"/>
    <n v="9964"/>
    <n v="4"/>
    <n v="20"/>
    <n v="4"/>
    <n v="1"/>
    <n v="80"/>
    <n v="3"/>
    <n v="12"/>
    <n v="2"/>
    <n v="1"/>
    <n v="0"/>
    <n v="0"/>
    <n v="0"/>
  </r>
  <r>
    <x v="1"/>
    <s v="Travel_Rarely"/>
    <x v="2"/>
    <s v="Current Employees"/>
    <x v="1"/>
    <x v="0"/>
    <s v="STAFF-11"/>
    <n v="11"/>
    <x v="1"/>
    <x v="2"/>
    <x v="2"/>
    <s v="No"/>
    <s v="Y"/>
    <n v="2"/>
    <n v="-2"/>
    <n v="0"/>
    <n v="30"/>
    <n v="0"/>
    <m/>
    <n v="0"/>
    <n v="1"/>
    <n v="1358"/>
    <n v="24"/>
    <x v="1"/>
    <x v="0"/>
    <n v="4"/>
    <n v="67"/>
    <n v="3"/>
    <n v="1"/>
    <n v="2"/>
    <n v="2693"/>
    <n v="13335"/>
    <n v="1"/>
    <n v="22"/>
    <n v="4"/>
    <n v="2"/>
    <n v="80"/>
    <n v="1"/>
    <n v="1"/>
    <n v="3"/>
    <n v="1"/>
    <n v="0"/>
    <n v="0"/>
    <n v="0"/>
  </r>
  <r>
    <x v="1"/>
    <s v="Travel_Frequently"/>
    <x v="0"/>
    <s v="Current Employees"/>
    <x v="1"/>
    <x v="0"/>
    <s v="STAFF-12"/>
    <n v="12"/>
    <x v="1"/>
    <x v="3"/>
    <x v="0"/>
    <s v="No"/>
    <s v="Y"/>
    <n v="2"/>
    <n v="-2"/>
    <n v="0"/>
    <n v="38"/>
    <n v="0"/>
    <m/>
    <n v="0"/>
    <n v="1"/>
    <n v="216"/>
    <n v="23"/>
    <x v="3"/>
    <x v="0"/>
    <n v="4"/>
    <n v="44"/>
    <n v="2"/>
    <n v="3"/>
    <n v="2"/>
    <n v="9526"/>
    <n v="8787"/>
    <n v="0"/>
    <n v="21"/>
    <n v="4"/>
    <n v="2"/>
    <n v="80"/>
    <n v="0"/>
    <n v="10"/>
    <n v="3"/>
    <n v="9"/>
    <n v="7"/>
    <n v="1"/>
    <n v="8"/>
  </r>
  <r>
    <x v="1"/>
    <s v="Travel_Rarely"/>
    <x v="0"/>
    <s v="Current Employees"/>
    <x v="1"/>
    <x v="2"/>
    <s v="STAFF-13"/>
    <n v="13"/>
    <x v="1"/>
    <x v="4"/>
    <x v="1"/>
    <s v="No"/>
    <s v="Y"/>
    <n v="3"/>
    <n v="-2"/>
    <n v="0"/>
    <n v="36"/>
    <n v="0"/>
    <m/>
    <n v="0"/>
    <n v="1"/>
    <n v="1299"/>
    <n v="27"/>
    <x v="3"/>
    <x v="0"/>
    <n v="3"/>
    <n v="94"/>
    <n v="3"/>
    <n v="2"/>
    <n v="3"/>
    <n v="5237"/>
    <n v="16577"/>
    <n v="6"/>
    <n v="13"/>
    <n v="3"/>
    <n v="2"/>
    <n v="80"/>
    <n v="2"/>
    <n v="17"/>
    <n v="2"/>
    <n v="7"/>
    <n v="7"/>
    <n v="7"/>
    <n v="7"/>
  </r>
  <r>
    <x v="1"/>
    <s v="Travel_Rarely"/>
    <x v="0"/>
    <s v="Current Employees"/>
    <x v="1"/>
    <x v="2"/>
    <s v="STAFF-14"/>
    <n v="14"/>
    <x v="1"/>
    <x v="2"/>
    <x v="1"/>
    <s v="No"/>
    <s v="Y"/>
    <n v="5"/>
    <n v="-2"/>
    <n v="0"/>
    <n v="35"/>
    <n v="0"/>
    <m/>
    <n v="0"/>
    <n v="1"/>
    <n v="809"/>
    <n v="16"/>
    <x v="3"/>
    <x v="0"/>
    <n v="1"/>
    <n v="84"/>
    <n v="4"/>
    <n v="1"/>
    <n v="2"/>
    <n v="2426"/>
    <n v="16479"/>
    <n v="0"/>
    <n v="13"/>
    <n v="3"/>
    <n v="3"/>
    <n v="80"/>
    <n v="1"/>
    <n v="6"/>
    <n v="3"/>
    <n v="5"/>
    <n v="4"/>
    <n v="0"/>
    <n v="3"/>
  </r>
  <r>
    <x v="1"/>
    <s v="Travel_Rarely"/>
    <x v="2"/>
    <s v="Current Employees"/>
    <x v="1"/>
    <x v="0"/>
    <s v="STAFF-15"/>
    <n v="15"/>
    <x v="0"/>
    <x v="2"/>
    <x v="0"/>
    <s v="Yes"/>
    <s v="Y"/>
    <n v="3"/>
    <n v="-2"/>
    <n v="0"/>
    <n v="29"/>
    <n v="0"/>
    <m/>
    <n v="0"/>
    <n v="1"/>
    <n v="153"/>
    <n v="15"/>
    <x v="0"/>
    <x v="0"/>
    <n v="4"/>
    <n v="49"/>
    <n v="2"/>
    <n v="2"/>
    <n v="2"/>
    <n v="4193"/>
    <n v="12682"/>
    <n v="0"/>
    <n v="12"/>
    <n v="3"/>
    <n v="4"/>
    <n v="80"/>
    <n v="0"/>
    <n v="10"/>
    <n v="3"/>
    <n v="9"/>
    <n v="5"/>
    <n v="0"/>
    <n v="8"/>
  </r>
  <r>
    <x v="1"/>
    <s v="Travel_Rarely"/>
    <x v="2"/>
    <s v="Current Employees"/>
    <x v="1"/>
    <x v="0"/>
    <s v="STAFF-16"/>
    <n v="16"/>
    <x v="1"/>
    <x v="1"/>
    <x v="2"/>
    <s v="No"/>
    <s v="Y"/>
    <n v="1"/>
    <n v="-2"/>
    <n v="0"/>
    <n v="31"/>
    <n v="0"/>
    <m/>
    <n v="0"/>
    <n v="1"/>
    <n v="670"/>
    <n v="26"/>
    <x v="1"/>
    <x v="0"/>
    <n v="1"/>
    <n v="31"/>
    <n v="3"/>
    <n v="1"/>
    <n v="2"/>
    <n v="2911"/>
    <n v="15170"/>
    <n v="1"/>
    <n v="17"/>
    <n v="3"/>
    <n v="4"/>
    <n v="80"/>
    <n v="1"/>
    <n v="5"/>
    <n v="2"/>
    <n v="5"/>
    <n v="2"/>
    <n v="4"/>
    <n v="3"/>
  </r>
  <r>
    <x v="1"/>
    <s v="Travel_Rarely"/>
    <x v="2"/>
    <s v="Current Employees"/>
    <x v="1"/>
    <x v="2"/>
    <s v="STAFF-18"/>
    <n v="18"/>
    <x v="1"/>
    <x v="2"/>
    <x v="2"/>
    <s v="No"/>
    <s v="Y"/>
    <n v="2"/>
    <n v="-2"/>
    <n v="0"/>
    <n v="34"/>
    <n v="0"/>
    <m/>
    <n v="0"/>
    <n v="1"/>
    <n v="1346"/>
    <n v="19"/>
    <x v="0"/>
    <x v="0"/>
    <n v="2"/>
    <n v="93"/>
    <n v="3"/>
    <n v="1"/>
    <n v="4"/>
    <n v="2661"/>
    <n v="8758"/>
    <n v="0"/>
    <n v="11"/>
    <n v="3"/>
    <n v="3"/>
    <n v="80"/>
    <n v="1"/>
    <n v="3"/>
    <n v="3"/>
    <n v="2"/>
    <n v="2"/>
    <n v="1"/>
    <n v="2"/>
  </r>
  <r>
    <x v="0"/>
    <s v="Travel_Rarely"/>
    <x v="2"/>
    <s v="Ex-Employees"/>
    <x v="1"/>
    <x v="0"/>
    <s v="STAFF-19"/>
    <n v="19"/>
    <x v="1"/>
    <x v="2"/>
    <x v="0"/>
    <s v="Yes"/>
    <s v="Y"/>
    <n v="4"/>
    <n v="-2"/>
    <n v="0"/>
    <n v="28"/>
    <n v="1"/>
    <n v="1"/>
    <n v="1"/>
    <n v="0"/>
    <n v="103"/>
    <n v="24"/>
    <x v="3"/>
    <x v="0"/>
    <n v="3"/>
    <n v="50"/>
    <n v="2"/>
    <n v="1"/>
    <n v="2"/>
    <n v="2028"/>
    <n v="12947"/>
    <n v="5"/>
    <n v="14"/>
    <n v="3"/>
    <n v="2"/>
    <n v="80"/>
    <n v="0"/>
    <n v="6"/>
    <n v="3"/>
    <n v="4"/>
    <n v="2"/>
    <n v="0"/>
    <n v="3"/>
  </r>
  <r>
    <x v="1"/>
    <s v="Travel_Rarely"/>
    <x v="2"/>
    <s v="Current Employees"/>
    <x v="1"/>
    <x v="0"/>
    <s v="STAFF-20"/>
    <n v="20"/>
    <x v="0"/>
    <x v="3"/>
    <x v="2"/>
    <s v="No"/>
    <s v="Y"/>
    <n v="1"/>
    <n v="-2"/>
    <n v="0"/>
    <n v="29"/>
    <n v="0"/>
    <m/>
    <n v="0"/>
    <n v="1"/>
    <n v="1389"/>
    <n v="21"/>
    <x v="2"/>
    <x v="0"/>
    <n v="2"/>
    <n v="51"/>
    <n v="4"/>
    <n v="3"/>
    <n v="2"/>
    <n v="9980"/>
    <n v="10195"/>
    <n v="1"/>
    <n v="11"/>
    <n v="3"/>
    <n v="3"/>
    <n v="80"/>
    <n v="1"/>
    <n v="10"/>
    <n v="3"/>
    <n v="10"/>
    <n v="9"/>
    <n v="8"/>
    <n v="8"/>
  </r>
  <r>
    <x v="1"/>
    <s v="Travel_Rarely"/>
    <x v="2"/>
    <s v="Current Employees"/>
    <x v="1"/>
    <x v="0"/>
    <s v="STAFF-21"/>
    <n v="21"/>
    <x v="1"/>
    <x v="1"/>
    <x v="2"/>
    <s v="Yes"/>
    <s v="Y"/>
    <n v="5"/>
    <n v="-2"/>
    <n v="0"/>
    <n v="32"/>
    <n v="0"/>
    <m/>
    <n v="0"/>
    <n v="1"/>
    <n v="334"/>
    <n v="5"/>
    <x v="0"/>
    <x v="0"/>
    <n v="1"/>
    <n v="80"/>
    <n v="4"/>
    <n v="1"/>
    <n v="2"/>
    <n v="3298"/>
    <n v="15053"/>
    <n v="0"/>
    <n v="12"/>
    <n v="3"/>
    <n v="4"/>
    <n v="80"/>
    <n v="2"/>
    <n v="7"/>
    <n v="2"/>
    <n v="6"/>
    <n v="2"/>
    <n v="0"/>
    <n v="5"/>
  </r>
  <r>
    <x v="1"/>
    <s v="Non-Travel"/>
    <x v="4"/>
    <s v="Current Employees"/>
    <x v="1"/>
    <x v="2"/>
    <s v="STAFF-22"/>
    <n v="22"/>
    <x v="1"/>
    <x v="2"/>
    <x v="2"/>
    <s v="Yes"/>
    <s v="Y"/>
    <n v="2"/>
    <n v="-2"/>
    <n v="0"/>
    <n v="22"/>
    <n v="0"/>
    <m/>
    <n v="0"/>
    <n v="1"/>
    <n v="1123"/>
    <n v="16"/>
    <x v="0"/>
    <x v="0"/>
    <n v="4"/>
    <n v="96"/>
    <n v="4"/>
    <n v="1"/>
    <n v="4"/>
    <n v="2935"/>
    <n v="7324"/>
    <n v="1"/>
    <n v="13"/>
    <n v="3"/>
    <n v="2"/>
    <n v="80"/>
    <n v="2"/>
    <n v="1"/>
    <n v="2"/>
    <n v="1"/>
    <n v="0"/>
    <n v="0"/>
    <n v="0"/>
  </r>
  <r>
    <x v="1"/>
    <s v="Travel_Rarely"/>
    <x v="1"/>
    <s v="Current Employees"/>
    <x v="0"/>
    <x v="0"/>
    <s v="STAFF-23"/>
    <n v="23"/>
    <x v="0"/>
    <x v="5"/>
    <x v="1"/>
    <s v="No"/>
    <s v="Y"/>
    <n v="3"/>
    <n v="-2"/>
    <n v="0"/>
    <n v="53"/>
    <n v="0"/>
    <m/>
    <n v="0"/>
    <n v="1"/>
    <n v="1219"/>
    <n v="2"/>
    <x v="2"/>
    <x v="0"/>
    <n v="1"/>
    <n v="78"/>
    <n v="2"/>
    <n v="4"/>
    <n v="2"/>
    <n v="15427"/>
    <n v="22021"/>
    <n v="2"/>
    <n v="16"/>
    <n v="3"/>
    <n v="3"/>
    <n v="80"/>
    <n v="0"/>
    <n v="31"/>
    <n v="3"/>
    <n v="25"/>
    <n v="8"/>
    <n v="3"/>
    <n v="7"/>
  </r>
  <r>
    <x v="1"/>
    <s v="Travel_Rarely"/>
    <x v="0"/>
    <s v="Current Employees"/>
    <x v="1"/>
    <x v="0"/>
    <s v="STAFF-24"/>
    <n v="24"/>
    <x v="1"/>
    <x v="1"/>
    <x v="0"/>
    <s v="Yes"/>
    <s v="Y"/>
    <n v="3"/>
    <n v="-2"/>
    <n v="0"/>
    <n v="38"/>
    <n v="0"/>
    <m/>
    <n v="0"/>
    <n v="1"/>
    <n v="371"/>
    <n v="2"/>
    <x v="3"/>
    <x v="0"/>
    <n v="4"/>
    <n v="45"/>
    <n v="3"/>
    <n v="1"/>
    <n v="2"/>
    <n v="3944"/>
    <n v="4306"/>
    <n v="5"/>
    <n v="11"/>
    <n v="3"/>
    <n v="3"/>
    <n v="80"/>
    <n v="0"/>
    <n v="6"/>
    <n v="3"/>
    <n v="3"/>
    <n v="2"/>
    <n v="1"/>
    <n v="2"/>
  </r>
  <r>
    <x v="1"/>
    <s v="Non-Travel"/>
    <x v="4"/>
    <s v="Current Employees"/>
    <x v="1"/>
    <x v="1"/>
    <s v="STAFF-26"/>
    <n v="26"/>
    <x v="0"/>
    <x v="3"/>
    <x v="2"/>
    <s v="No"/>
    <s v="Y"/>
    <n v="5"/>
    <n v="-2"/>
    <n v="0"/>
    <n v="24"/>
    <n v="0"/>
    <m/>
    <n v="0"/>
    <n v="1"/>
    <n v="673"/>
    <n v="11"/>
    <x v="0"/>
    <x v="0"/>
    <n v="1"/>
    <n v="96"/>
    <n v="4"/>
    <n v="2"/>
    <n v="3"/>
    <n v="4011"/>
    <n v="8232"/>
    <n v="0"/>
    <n v="18"/>
    <n v="3"/>
    <n v="4"/>
    <n v="80"/>
    <n v="1"/>
    <n v="5"/>
    <n v="2"/>
    <n v="4"/>
    <n v="2"/>
    <n v="1"/>
    <n v="3"/>
  </r>
  <r>
    <x v="0"/>
    <s v="Travel_Rarely"/>
    <x v="0"/>
    <s v="Ex-Employees"/>
    <x v="0"/>
    <x v="0"/>
    <s v="STAFF-27"/>
    <n v="27"/>
    <x v="1"/>
    <x v="6"/>
    <x v="0"/>
    <s v="No"/>
    <s v="Y"/>
    <n v="4"/>
    <n v="-2"/>
    <n v="0"/>
    <n v="36"/>
    <n v="1"/>
    <n v="1"/>
    <n v="1"/>
    <n v="0"/>
    <n v="1218"/>
    <n v="9"/>
    <x v="2"/>
    <x v="0"/>
    <n v="3"/>
    <n v="82"/>
    <n v="2"/>
    <n v="1"/>
    <n v="2"/>
    <n v="3407"/>
    <n v="6986"/>
    <n v="7"/>
    <n v="23"/>
    <n v="4"/>
    <n v="2"/>
    <n v="80"/>
    <n v="0"/>
    <n v="10"/>
    <n v="3"/>
    <n v="5"/>
    <n v="3"/>
    <n v="0"/>
    <n v="3"/>
  </r>
  <r>
    <x v="1"/>
    <s v="Travel_Rarely"/>
    <x v="2"/>
    <s v="Current Employees"/>
    <x v="1"/>
    <x v="0"/>
    <s v="STAFF-28"/>
    <n v="28"/>
    <x v="0"/>
    <x v="7"/>
    <x v="0"/>
    <s v="No"/>
    <s v="Y"/>
    <n v="4"/>
    <n v="-2"/>
    <n v="0"/>
    <n v="34"/>
    <n v="0"/>
    <m/>
    <n v="0"/>
    <n v="1"/>
    <n v="419"/>
    <n v="7"/>
    <x v="2"/>
    <x v="0"/>
    <n v="1"/>
    <n v="53"/>
    <n v="3"/>
    <n v="3"/>
    <n v="2"/>
    <n v="11994"/>
    <n v="21293"/>
    <n v="0"/>
    <n v="11"/>
    <n v="3"/>
    <n v="3"/>
    <n v="80"/>
    <n v="0"/>
    <n v="13"/>
    <n v="3"/>
    <n v="12"/>
    <n v="6"/>
    <n v="2"/>
    <n v="11"/>
  </r>
  <r>
    <x v="1"/>
    <s v="Travel_Rarely"/>
    <x v="4"/>
    <s v="Current Employees"/>
    <x v="1"/>
    <x v="0"/>
    <s v="STAFF-30"/>
    <n v="30"/>
    <x v="1"/>
    <x v="1"/>
    <x v="0"/>
    <s v="No"/>
    <s v="Y"/>
    <n v="6"/>
    <n v="-2"/>
    <n v="0"/>
    <n v="21"/>
    <n v="0"/>
    <m/>
    <n v="0"/>
    <n v="1"/>
    <n v="391"/>
    <n v="15"/>
    <x v="0"/>
    <x v="0"/>
    <n v="3"/>
    <n v="96"/>
    <n v="3"/>
    <n v="1"/>
    <n v="2"/>
    <n v="1232"/>
    <n v="19281"/>
    <n v="1"/>
    <n v="14"/>
    <n v="3"/>
    <n v="4"/>
    <n v="80"/>
    <n v="0"/>
    <n v="0"/>
    <n v="3"/>
    <n v="0"/>
    <n v="0"/>
    <n v="0"/>
    <n v="0"/>
  </r>
  <r>
    <x v="0"/>
    <s v="Travel_Rarely"/>
    <x v="2"/>
    <s v="Ex-Employees"/>
    <x v="1"/>
    <x v="2"/>
    <s v="STAFF-31"/>
    <n v="31"/>
    <x v="1"/>
    <x v="1"/>
    <x v="0"/>
    <s v="No"/>
    <s v="Y"/>
    <n v="2"/>
    <n v="-2"/>
    <n v="0"/>
    <n v="34"/>
    <n v="1"/>
    <n v="1"/>
    <n v="1"/>
    <n v="0"/>
    <n v="699"/>
    <n v="6"/>
    <x v="1"/>
    <x v="0"/>
    <n v="2"/>
    <n v="83"/>
    <n v="3"/>
    <n v="1"/>
    <n v="4"/>
    <n v="2960"/>
    <n v="17102"/>
    <n v="2"/>
    <n v="11"/>
    <n v="3"/>
    <n v="3"/>
    <n v="80"/>
    <n v="0"/>
    <n v="8"/>
    <n v="3"/>
    <n v="4"/>
    <n v="2"/>
    <n v="1"/>
    <n v="3"/>
  </r>
  <r>
    <x v="1"/>
    <s v="Travel_Rarely"/>
    <x v="1"/>
    <s v="Current Employees"/>
    <x v="1"/>
    <x v="1"/>
    <s v="STAFF-32"/>
    <n v="32"/>
    <x v="0"/>
    <x v="5"/>
    <x v="2"/>
    <s v="No"/>
    <s v="Y"/>
    <n v="3"/>
    <n v="-2"/>
    <n v="0"/>
    <n v="53"/>
    <n v="0"/>
    <m/>
    <n v="0"/>
    <n v="1"/>
    <n v="1282"/>
    <n v="5"/>
    <x v="3"/>
    <x v="0"/>
    <n v="3"/>
    <n v="58"/>
    <n v="3"/>
    <n v="5"/>
    <n v="3"/>
    <n v="19094"/>
    <n v="10735"/>
    <n v="4"/>
    <n v="11"/>
    <n v="3"/>
    <n v="4"/>
    <n v="80"/>
    <n v="1"/>
    <n v="26"/>
    <n v="2"/>
    <n v="14"/>
    <n v="13"/>
    <n v="4"/>
    <n v="8"/>
  </r>
  <r>
    <x v="0"/>
    <s v="Travel_Frequently"/>
    <x v="2"/>
    <s v="Ex-Employees"/>
    <x v="1"/>
    <x v="0"/>
    <s v="STAFF-33"/>
    <n v="33"/>
    <x v="0"/>
    <x v="1"/>
    <x v="0"/>
    <s v="Yes"/>
    <s v="Y"/>
    <n v="5"/>
    <n v="-2"/>
    <n v="0"/>
    <n v="32"/>
    <n v="1"/>
    <n v="1"/>
    <n v="1"/>
    <n v="0"/>
    <n v="1125"/>
    <n v="16"/>
    <x v="1"/>
    <x v="0"/>
    <n v="2"/>
    <n v="72"/>
    <n v="1"/>
    <n v="1"/>
    <n v="2"/>
    <n v="3919"/>
    <n v="4681"/>
    <n v="1"/>
    <n v="22"/>
    <n v="4"/>
    <n v="2"/>
    <n v="80"/>
    <n v="0"/>
    <n v="10"/>
    <n v="3"/>
    <n v="10"/>
    <n v="2"/>
    <n v="6"/>
    <n v="7"/>
  </r>
  <r>
    <x v="1"/>
    <s v="Travel_Rarely"/>
    <x v="0"/>
    <s v="Current Employees"/>
    <x v="0"/>
    <x v="3"/>
    <s v="STAFF-35"/>
    <n v="35"/>
    <x v="1"/>
    <x v="0"/>
    <x v="1"/>
    <s v="No"/>
    <s v="Y"/>
    <n v="2"/>
    <n v="-2"/>
    <n v="0"/>
    <n v="42"/>
    <n v="0"/>
    <m/>
    <n v="0"/>
    <n v="1"/>
    <n v="691"/>
    <n v="8"/>
    <x v="2"/>
    <x v="0"/>
    <n v="3"/>
    <n v="48"/>
    <n v="3"/>
    <n v="2"/>
    <n v="3"/>
    <n v="6825"/>
    <n v="21173"/>
    <n v="0"/>
    <n v="11"/>
    <n v="3"/>
    <n v="4"/>
    <n v="80"/>
    <n v="1"/>
    <n v="10"/>
    <n v="3"/>
    <n v="9"/>
    <n v="7"/>
    <n v="4"/>
    <n v="2"/>
  </r>
  <r>
    <x v="1"/>
    <s v="Travel_Rarely"/>
    <x v="0"/>
    <s v="Current Employees"/>
    <x v="1"/>
    <x v="2"/>
    <s v="STAFF-36"/>
    <n v="36"/>
    <x v="0"/>
    <x v="4"/>
    <x v="1"/>
    <s v="No"/>
    <s v="Y"/>
    <n v="4"/>
    <n v="-2"/>
    <n v="0"/>
    <n v="44"/>
    <n v="0"/>
    <m/>
    <n v="0"/>
    <n v="1"/>
    <n v="477"/>
    <n v="7"/>
    <x v="2"/>
    <x v="0"/>
    <n v="1"/>
    <n v="42"/>
    <n v="2"/>
    <n v="3"/>
    <n v="4"/>
    <n v="10248"/>
    <n v="2094"/>
    <n v="3"/>
    <n v="14"/>
    <n v="3"/>
    <n v="4"/>
    <n v="80"/>
    <n v="1"/>
    <n v="24"/>
    <n v="3"/>
    <n v="22"/>
    <n v="6"/>
    <n v="5"/>
    <n v="17"/>
  </r>
  <r>
    <x v="1"/>
    <s v="Travel_Rarely"/>
    <x v="1"/>
    <s v="Current Employees"/>
    <x v="0"/>
    <x v="3"/>
    <s v="STAFF-38"/>
    <n v="38"/>
    <x v="0"/>
    <x v="5"/>
    <x v="0"/>
    <s v="No"/>
    <s v="Y"/>
    <n v="2"/>
    <n v="-2"/>
    <n v="0"/>
    <n v="46"/>
    <n v="0"/>
    <m/>
    <n v="0"/>
    <n v="1"/>
    <n v="705"/>
    <n v="2"/>
    <x v="2"/>
    <x v="0"/>
    <n v="2"/>
    <n v="83"/>
    <n v="3"/>
    <n v="5"/>
    <n v="4"/>
    <n v="18947"/>
    <n v="22822"/>
    <n v="3"/>
    <n v="12"/>
    <n v="3"/>
    <n v="4"/>
    <n v="80"/>
    <n v="0"/>
    <n v="22"/>
    <n v="2"/>
    <n v="2"/>
    <n v="2"/>
    <n v="2"/>
    <n v="1"/>
  </r>
  <r>
    <x v="1"/>
    <s v="Travel_Rarely"/>
    <x v="2"/>
    <s v="Current Employees"/>
    <x v="1"/>
    <x v="2"/>
    <s v="STAFF-39"/>
    <n v="39"/>
    <x v="1"/>
    <x v="2"/>
    <x v="0"/>
    <s v="No"/>
    <s v="Y"/>
    <n v="3"/>
    <n v="-2"/>
    <n v="0"/>
    <n v="33"/>
    <n v="0"/>
    <m/>
    <n v="0"/>
    <n v="1"/>
    <n v="924"/>
    <n v="2"/>
    <x v="3"/>
    <x v="0"/>
    <n v="3"/>
    <n v="78"/>
    <n v="3"/>
    <n v="1"/>
    <n v="4"/>
    <n v="2496"/>
    <n v="6670"/>
    <n v="4"/>
    <n v="11"/>
    <n v="3"/>
    <n v="4"/>
    <n v="80"/>
    <n v="0"/>
    <n v="7"/>
    <n v="3"/>
    <n v="1"/>
    <n v="1"/>
    <n v="0"/>
    <n v="0"/>
  </r>
  <r>
    <x v="1"/>
    <s v="Travel_Rarely"/>
    <x v="0"/>
    <s v="Current Employees"/>
    <x v="1"/>
    <x v="1"/>
    <s v="STAFF-40"/>
    <n v="40"/>
    <x v="1"/>
    <x v="4"/>
    <x v="1"/>
    <s v="Yes"/>
    <s v="Y"/>
    <n v="5"/>
    <n v="-2"/>
    <n v="0"/>
    <n v="44"/>
    <n v="0"/>
    <m/>
    <n v="0"/>
    <n v="1"/>
    <n v="1459"/>
    <n v="10"/>
    <x v="2"/>
    <x v="0"/>
    <n v="4"/>
    <n v="41"/>
    <n v="3"/>
    <n v="2"/>
    <n v="4"/>
    <n v="6465"/>
    <n v="19121"/>
    <n v="2"/>
    <n v="13"/>
    <n v="3"/>
    <n v="4"/>
    <n v="80"/>
    <n v="0"/>
    <n v="9"/>
    <n v="4"/>
    <n v="4"/>
    <n v="2"/>
    <n v="1"/>
    <n v="3"/>
  </r>
  <r>
    <x v="1"/>
    <s v="Travel_Rarely"/>
    <x v="2"/>
    <s v="Current Employees"/>
    <x v="1"/>
    <x v="2"/>
    <s v="STAFF-41"/>
    <n v="41"/>
    <x v="1"/>
    <x v="2"/>
    <x v="0"/>
    <s v="No"/>
    <s v="Y"/>
    <n v="5"/>
    <n v="-2"/>
    <n v="0"/>
    <n v="30"/>
    <n v="0"/>
    <m/>
    <n v="0"/>
    <n v="1"/>
    <n v="125"/>
    <n v="9"/>
    <x v="0"/>
    <x v="0"/>
    <n v="4"/>
    <n v="83"/>
    <n v="2"/>
    <n v="1"/>
    <n v="3"/>
    <n v="2206"/>
    <n v="16117"/>
    <n v="1"/>
    <n v="13"/>
    <n v="3"/>
    <n v="1"/>
    <n v="80"/>
    <n v="0"/>
    <n v="10"/>
    <n v="3"/>
    <n v="10"/>
    <n v="0"/>
    <n v="1"/>
    <n v="8"/>
  </r>
  <r>
    <x v="0"/>
    <s v="Travel_Rarely"/>
    <x v="0"/>
    <s v="Ex-Employees"/>
    <x v="0"/>
    <x v="4"/>
    <s v="STAFF-42"/>
    <n v="42"/>
    <x v="1"/>
    <x v="6"/>
    <x v="1"/>
    <s v="No"/>
    <s v="Y"/>
    <n v="6"/>
    <n v="-2"/>
    <n v="0"/>
    <n v="39"/>
    <n v="1"/>
    <n v="1"/>
    <n v="1"/>
    <n v="0"/>
    <n v="895"/>
    <n v="5"/>
    <x v="3"/>
    <x v="0"/>
    <n v="4"/>
    <n v="56"/>
    <n v="3"/>
    <n v="2"/>
    <n v="4"/>
    <n v="2086"/>
    <n v="3335"/>
    <n v="3"/>
    <n v="14"/>
    <n v="3"/>
    <n v="3"/>
    <n v="80"/>
    <n v="1"/>
    <n v="19"/>
    <n v="4"/>
    <n v="1"/>
    <n v="0"/>
    <n v="0"/>
    <n v="0"/>
  </r>
  <r>
    <x v="0"/>
    <s v="Travel_Rarely"/>
    <x v="4"/>
    <s v="Ex-Employees"/>
    <x v="1"/>
    <x v="2"/>
    <s v="STAFF-45"/>
    <n v="45"/>
    <x v="1"/>
    <x v="1"/>
    <x v="1"/>
    <s v="Yes"/>
    <s v="Y"/>
    <n v="2"/>
    <n v="-2"/>
    <n v="0"/>
    <n v="24"/>
    <n v="1"/>
    <n v="1"/>
    <n v="1"/>
    <n v="0"/>
    <n v="813"/>
    <n v="1"/>
    <x v="3"/>
    <x v="0"/>
    <n v="2"/>
    <n v="61"/>
    <n v="3"/>
    <n v="1"/>
    <n v="4"/>
    <n v="2293"/>
    <n v="3020"/>
    <n v="2"/>
    <n v="16"/>
    <n v="3"/>
    <n v="1"/>
    <n v="80"/>
    <n v="1"/>
    <n v="6"/>
    <n v="2"/>
    <n v="2"/>
    <n v="0"/>
    <n v="2"/>
    <n v="0"/>
  </r>
  <r>
    <x v="1"/>
    <s v="Travel_Rarely"/>
    <x v="0"/>
    <s v="Current Employees"/>
    <x v="1"/>
    <x v="2"/>
    <s v="STAFF-46"/>
    <n v="46"/>
    <x v="0"/>
    <x v="1"/>
    <x v="2"/>
    <s v="No"/>
    <s v="Y"/>
    <n v="3"/>
    <n v="-2"/>
    <n v="0"/>
    <n v="43"/>
    <n v="0"/>
    <m/>
    <n v="0"/>
    <n v="1"/>
    <n v="1273"/>
    <n v="2"/>
    <x v="0"/>
    <x v="0"/>
    <n v="4"/>
    <n v="72"/>
    <n v="4"/>
    <n v="1"/>
    <n v="3"/>
    <n v="2645"/>
    <n v="21923"/>
    <n v="1"/>
    <n v="12"/>
    <n v="3"/>
    <n v="4"/>
    <n v="80"/>
    <n v="2"/>
    <n v="6"/>
    <n v="2"/>
    <n v="5"/>
    <n v="3"/>
    <n v="1"/>
    <n v="4"/>
  </r>
  <r>
    <x v="0"/>
    <s v="Travel_Rarely"/>
    <x v="1"/>
    <s v="Ex-Employees"/>
    <x v="0"/>
    <x v="3"/>
    <s v="STAFF-47"/>
    <n v="47"/>
    <x v="1"/>
    <x v="6"/>
    <x v="1"/>
    <s v="Yes"/>
    <s v="Y"/>
    <n v="2"/>
    <n v="-2"/>
    <n v="0"/>
    <n v="50"/>
    <n v="1"/>
    <n v="1"/>
    <n v="1"/>
    <n v="0"/>
    <n v="869"/>
    <n v="3"/>
    <x v="0"/>
    <x v="0"/>
    <n v="1"/>
    <n v="86"/>
    <n v="2"/>
    <n v="1"/>
    <n v="3"/>
    <n v="2683"/>
    <n v="3810"/>
    <n v="1"/>
    <n v="14"/>
    <n v="3"/>
    <n v="3"/>
    <n v="80"/>
    <n v="0"/>
    <n v="3"/>
    <n v="3"/>
    <n v="3"/>
    <n v="2"/>
    <n v="0"/>
    <n v="2"/>
  </r>
  <r>
    <x v="1"/>
    <s v="Travel_Rarely"/>
    <x v="0"/>
    <s v="Current Employees"/>
    <x v="0"/>
    <x v="3"/>
    <s v="STAFF-49"/>
    <n v="49"/>
    <x v="0"/>
    <x v="6"/>
    <x v="1"/>
    <s v="No"/>
    <s v="Y"/>
    <n v="3"/>
    <n v="-2"/>
    <n v="0"/>
    <n v="35"/>
    <n v="0"/>
    <m/>
    <n v="0"/>
    <n v="1"/>
    <n v="890"/>
    <n v="2"/>
    <x v="3"/>
    <x v="0"/>
    <n v="4"/>
    <n v="97"/>
    <n v="3"/>
    <n v="1"/>
    <n v="4"/>
    <n v="2014"/>
    <n v="9687"/>
    <n v="1"/>
    <n v="13"/>
    <n v="3"/>
    <n v="1"/>
    <n v="80"/>
    <n v="0"/>
    <n v="2"/>
    <n v="3"/>
    <n v="2"/>
    <n v="2"/>
    <n v="2"/>
    <n v="2"/>
  </r>
  <r>
    <x v="1"/>
    <s v="Travel_Rarely"/>
    <x v="0"/>
    <s v="Current Employees"/>
    <x v="1"/>
    <x v="0"/>
    <s v="STAFF-51"/>
    <n v="51"/>
    <x v="0"/>
    <x v="1"/>
    <x v="1"/>
    <s v="Yes"/>
    <s v="Y"/>
    <n v="3"/>
    <n v="-2"/>
    <n v="0"/>
    <n v="36"/>
    <n v="0"/>
    <m/>
    <n v="0"/>
    <n v="1"/>
    <n v="852"/>
    <n v="5"/>
    <x v="2"/>
    <x v="0"/>
    <n v="2"/>
    <n v="82"/>
    <n v="2"/>
    <n v="1"/>
    <n v="2"/>
    <n v="3419"/>
    <n v="13072"/>
    <n v="9"/>
    <n v="14"/>
    <n v="3"/>
    <n v="4"/>
    <n v="80"/>
    <n v="1"/>
    <n v="6"/>
    <n v="4"/>
    <n v="1"/>
    <n v="1"/>
    <n v="0"/>
    <n v="0"/>
  </r>
  <r>
    <x v="1"/>
    <s v="Travel_Frequently"/>
    <x v="2"/>
    <s v="Current Employees"/>
    <x v="0"/>
    <x v="0"/>
    <s v="STAFF-52"/>
    <n v="52"/>
    <x v="0"/>
    <x v="0"/>
    <x v="1"/>
    <s v="No"/>
    <s v="Y"/>
    <n v="3"/>
    <n v="-2"/>
    <n v="0"/>
    <n v="33"/>
    <n v="0"/>
    <m/>
    <n v="0"/>
    <n v="1"/>
    <n v="1141"/>
    <n v="1"/>
    <x v="3"/>
    <x v="0"/>
    <n v="3"/>
    <n v="42"/>
    <n v="4"/>
    <n v="2"/>
    <n v="2"/>
    <n v="5376"/>
    <n v="3193"/>
    <n v="2"/>
    <n v="19"/>
    <n v="3"/>
    <n v="1"/>
    <n v="80"/>
    <n v="2"/>
    <n v="10"/>
    <n v="3"/>
    <n v="5"/>
    <n v="3"/>
    <n v="1"/>
    <n v="3"/>
  </r>
  <r>
    <x v="1"/>
    <s v="Travel_Rarely"/>
    <x v="0"/>
    <s v="Current Employees"/>
    <x v="1"/>
    <x v="1"/>
    <s v="STAFF-53"/>
    <n v="53"/>
    <x v="1"/>
    <x v="2"/>
    <x v="2"/>
    <s v="No"/>
    <s v="Y"/>
    <n v="3"/>
    <n v="-2"/>
    <n v="0"/>
    <n v="35"/>
    <n v="0"/>
    <m/>
    <n v="0"/>
    <n v="1"/>
    <n v="464"/>
    <n v="4"/>
    <x v="0"/>
    <x v="0"/>
    <n v="3"/>
    <n v="75"/>
    <n v="3"/>
    <n v="1"/>
    <n v="4"/>
    <n v="1951"/>
    <n v="10910"/>
    <n v="1"/>
    <n v="12"/>
    <n v="3"/>
    <n v="3"/>
    <n v="80"/>
    <n v="1"/>
    <n v="1"/>
    <n v="3"/>
    <n v="1"/>
    <n v="0"/>
    <n v="0"/>
    <n v="0"/>
  </r>
  <r>
    <x v="1"/>
    <s v="Travel_Rarely"/>
    <x v="2"/>
    <s v="Current Employees"/>
    <x v="1"/>
    <x v="0"/>
    <s v="STAFF-54"/>
    <n v="54"/>
    <x v="0"/>
    <x v="2"/>
    <x v="2"/>
    <s v="No"/>
    <s v="Y"/>
    <n v="6"/>
    <n v="-2"/>
    <n v="0"/>
    <n v="27"/>
    <n v="0"/>
    <m/>
    <n v="0"/>
    <n v="1"/>
    <n v="1240"/>
    <n v="2"/>
    <x v="2"/>
    <x v="0"/>
    <n v="4"/>
    <n v="33"/>
    <n v="3"/>
    <n v="1"/>
    <n v="2"/>
    <n v="2341"/>
    <n v="19715"/>
    <n v="1"/>
    <n v="13"/>
    <n v="3"/>
    <n v="4"/>
    <n v="80"/>
    <n v="1"/>
    <n v="1"/>
    <n v="3"/>
    <n v="1"/>
    <n v="0"/>
    <n v="0"/>
    <n v="0"/>
  </r>
  <r>
    <x v="0"/>
    <s v="Travel_Rarely"/>
    <x v="2"/>
    <s v="Ex-Employees"/>
    <x v="1"/>
    <x v="0"/>
    <s v="STAFF-55"/>
    <n v="55"/>
    <x v="1"/>
    <x v="2"/>
    <x v="0"/>
    <s v="No"/>
    <s v="Y"/>
    <n v="2"/>
    <n v="-2"/>
    <n v="0"/>
    <n v="26"/>
    <n v="1"/>
    <n v="1"/>
    <n v="1"/>
    <n v="0"/>
    <n v="1357"/>
    <n v="25"/>
    <x v="3"/>
    <x v="0"/>
    <n v="1"/>
    <n v="48"/>
    <n v="1"/>
    <n v="1"/>
    <n v="2"/>
    <n v="2293"/>
    <n v="10558"/>
    <n v="1"/>
    <n v="12"/>
    <n v="3"/>
    <n v="3"/>
    <n v="80"/>
    <n v="0"/>
    <n v="1"/>
    <n v="2"/>
    <n v="1"/>
    <n v="0"/>
    <n v="0"/>
    <n v="1"/>
  </r>
  <r>
    <x v="1"/>
    <s v="Travel_Frequently"/>
    <x v="2"/>
    <s v="Current Employees"/>
    <x v="0"/>
    <x v="0"/>
    <s v="STAFF-56"/>
    <n v="56"/>
    <x v="1"/>
    <x v="0"/>
    <x v="0"/>
    <s v="No"/>
    <s v="Y"/>
    <n v="0"/>
    <n v="-2"/>
    <n v="0"/>
    <n v="27"/>
    <n v="0"/>
    <m/>
    <n v="0"/>
    <n v="1"/>
    <n v="994"/>
    <n v="8"/>
    <x v="3"/>
    <x v="0"/>
    <n v="4"/>
    <n v="37"/>
    <n v="3"/>
    <n v="3"/>
    <n v="2"/>
    <n v="8726"/>
    <n v="2975"/>
    <n v="1"/>
    <n v="15"/>
    <n v="3"/>
    <n v="4"/>
    <n v="80"/>
    <n v="0"/>
    <n v="9"/>
    <n v="3"/>
    <n v="9"/>
    <n v="8"/>
    <n v="1"/>
    <n v="7"/>
  </r>
  <r>
    <x v="1"/>
    <s v="Travel_Frequently"/>
    <x v="2"/>
    <s v="Current Employees"/>
    <x v="1"/>
    <x v="2"/>
    <s v="STAFF-57"/>
    <n v="57"/>
    <x v="0"/>
    <x v="2"/>
    <x v="0"/>
    <s v="No"/>
    <s v="Y"/>
    <n v="2"/>
    <n v="-2"/>
    <n v="0"/>
    <n v="30"/>
    <n v="0"/>
    <m/>
    <n v="0"/>
    <n v="1"/>
    <n v="721"/>
    <n v="1"/>
    <x v="0"/>
    <x v="0"/>
    <n v="3"/>
    <n v="58"/>
    <n v="3"/>
    <n v="2"/>
    <n v="4"/>
    <n v="4011"/>
    <n v="10781"/>
    <n v="1"/>
    <n v="23"/>
    <n v="4"/>
    <n v="4"/>
    <n v="80"/>
    <n v="0"/>
    <n v="12"/>
    <n v="3"/>
    <n v="12"/>
    <n v="8"/>
    <n v="3"/>
    <n v="7"/>
  </r>
  <r>
    <x v="0"/>
    <s v="Travel_Rarely"/>
    <x v="0"/>
    <s v="Ex-Employees"/>
    <x v="1"/>
    <x v="4"/>
    <s v="STAFF-58"/>
    <n v="58"/>
    <x v="0"/>
    <x v="7"/>
    <x v="1"/>
    <s v="No"/>
    <s v="Y"/>
    <n v="0"/>
    <n v="-2"/>
    <n v="0"/>
    <n v="41"/>
    <n v="1"/>
    <n v="1"/>
    <n v="1"/>
    <n v="0"/>
    <n v="1360"/>
    <n v="12"/>
    <x v="3"/>
    <x v="0"/>
    <n v="2"/>
    <n v="49"/>
    <n v="3"/>
    <n v="5"/>
    <n v="3"/>
    <n v="19545"/>
    <n v="16280"/>
    <n v="1"/>
    <n v="12"/>
    <n v="3"/>
    <n v="4"/>
    <n v="80"/>
    <n v="0"/>
    <n v="23"/>
    <n v="3"/>
    <n v="22"/>
    <n v="15"/>
    <n v="15"/>
    <n v="8"/>
  </r>
  <r>
    <x v="1"/>
    <s v="Non-Travel"/>
    <x v="2"/>
    <s v="Current Employees"/>
    <x v="0"/>
    <x v="3"/>
    <s v="STAFF-60"/>
    <n v="60"/>
    <x v="1"/>
    <x v="0"/>
    <x v="0"/>
    <s v="No"/>
    <s v="Y"/>
    <n v="2"/>
    <n v="-2"/>
    <n v="0"/>
    <n v="34"/>
    <n v="0"/>
    <m/>
    <n v="0"/>
    <n v="1"/>
    <n v="1065"/>
    <n v="23"/>
    <x v="2"/>
    <x v="0"/>
    <n v="2"/>
    <n v="72"/>
    <n v="3"/>
    <n v="2"/>
    <n v="3"/>
    <n v="4568"/>
    <n v="10034"/>
    <n v="0"/>
    <n v="20"/>
    <n v="4"/>
    <n v="3"/>
    <n v="80"/>
    <n v="0"/>
    <n v="10"/>
    <n v="3"/>
    <n v="9"/>
    <n v="5"/>
    <n v="8"/>
    <n v="7"/>
  </r>
  <r>
    <x v="1"/>
    <s v="Travel_Rarely"/>
    <x v="0"/>
    <s v="Current Employees"/>
    <x v="1"/>
    <x v="0"/>
    <s v="STAFF-61"/>
    <n v="61"/>
    <x v="1"/>
    <x v="1"/>
    <x v="1"/>
    <s v="No"/>
    <s v="Y"/>
    <n v="1"/>
    <n v="-2"/>
    <n v="0"/>
    <n v="37"/>
    <n v="0"/>
    <m/>
    <n v="0"/>
    <n v="1"/>
    <n v="408"/>
    <n v="19"/>
    <x v="0"/>
    <x v="0"/>
    <n v="2"/>
    <n v="73"/>
    <n v="3"/>
    <n v="1"/>
    <n v="2"/>
    <n v="3022"/>
    <n v="10227"/>
    <n v="4"/>
    <n v="21"/>
    <n v="4"/>
    <n v="1"/>
    <n v="80"/>
    <n v="0"/>
    <n v="8"/>
    <n v="3"/>
    <n v="1"/>
    <n v="0"/>
    <n v="0"/>
    <n v="0"/>
  </r>
  <r>
    <x v="1"/>
    <s v="Travel_Frequently"/>
    <x v="1"/>
    <s v="Current Employees"/>
    <x v="0"/>
    <x v="3"/>
    <s v="STAFF-62"/>
    <n v="62"/>
    <x v="1"/>
    <x v="0"/>
    <x v="0"/>
    <s v="Yes"/>
    <s v="Y"/>
    <n v="4"/>
    <n v="-2"/>
    <n v="0"/>
    <n v="46"/>
    <n v="0"/>
    <m/>
    <n v="0"/>
    <n v="1"/>
    <n v="1211"/>
    <n v="5"/>
    <x v="2"/>
    <x v="0"/>
    <n v="1"/>
    <n v="98"/>
    <n v="3"/>
    <n v="2"/>
    <n v="4"/>
    <n v="5772"/>
    <n v="20445"/>
    <n v="4"/>
    <n v="21"/>
    <n v="4"/>
    <n v="3"/>
    <n v="80"/>
    <n v="0"/>
    <n v="14"/>
    <n v="3"/>
    <n v="9"/>
    <n v="6"/>
    <n v="0"/>
    <n v="8"/>
  </r>
  <r>
    <x v="1"/>
    <s v="Travel_Rarely"/>
    <x v="0"/>
    <s v="Current Employees"/>
    <x v="1"/>
    <x v="0"/>
    <s v="STAFF-63"/>
    <n v="63"/>
    <x v="1"/>
    <x v="2"/>
    <x v="1"/>
    <s v="No"/>
    <s v="Y"/>
    <n v="2"/>
    <n v="-2"/>
    <n v="0"/>
    <n v="35"/>
    <n v="0"/>
    <m/>
    <n v="0"/>
    <n v="1"/>
    <n v="1229"/>
    <n v="8"/>
    <x v="1"/>
    <x v="0"/>
    <n v="4"/>
    <n v="36"/>
    <n v="4"/>
    <n v="1"/>
    <n v="2"/>
    <n v="2269"/>
    <n v="4892"/>
    <n v="1"/>
    <n v="19"/>
    <n v="3"/>
    <n v="4"/>
    <n v="80"/>
    <n v="0"/>
    <n v="1"/>
    <n v="3"/>
    <n v="1"/>
    <n v="0"/>
    <n v="0"/>
    <n v="1"/>
  </r>
  <r>
    <x v="0"/>
    <s v="Travel_Rarely"/>
    <x v="1"/>
    <s v="Ex-Employees"/>
    <x v="1"/>
    <x v="0"/>
    <s v="STAFF-64"/>
    <n v="64"/>
    <x v="1"/>
    <x v="2"/>
    <x v="0"/>
    <s v="Yes"/>
    <s v="Y"/>
    <n v="2"/>
    <n v="-2"/>
    <n v="0"/>
    <n v="48"/>
    <n v="1"/>
    <n v="1"/>
    <n v="1"/>
    <n v="0"/>
    <n v="626"/>
    <n v="1"/>
    <x v="0"/>
    <x v="0"/>
    <n v="1"/>
    <n v="98"/>
    <n v="2"/>
    <n v="3"/>
    <n v="2"/>
    <n v="5381"/>
    <n v="19294"/>
    <n v="9"/>
    <n v="13"/>
    <n v="3"/>
    <n v="4"/>
    <n v="80"/>
    <n v="0"/>
    <n v="23"/>
    <n v="3"/>
    <n v="1"/>
    <n v="0"/>
    <n v="0"/>
    <n v="0"/>
  </r>
  <r>
    <x v="0"/>
    <s v="Travel_Rarely"/>
    <x v="2"/>
    <s v="Ex-Employees"/>
    <x v="1"/>
    <x v="4"/>
    <s v="STAFF-65"/>
    <n v="65"/>
    <x v="1"/>
    <x v="2"/>
    <x v="0"/>
    <s v="Yes"/>
    <s v="Y"/>
    <n v="3"/>
    <n v="-2"/>
    <n v="0"/>
    <n v="28"/>
    <n v="1"/>
    <n v="1"/>
    <n v="1"/>
    <n v="0"/>
    <n v="1434"/>
    <n v="5"/>
    <x v="2"/>
    <x v="0"/>
    <n v="3"/>
    <n v="50"/>
    <n v="3"/>
    <n v="1"/>
    <n v="3"/>
    <n v="3441"/>
    <n v="11179"/>
    <n v="1"/>
    <n v="13"/>
    <n v="3"/>
    <n v="3"/>
    <n v="80"/>
    <n v="0"/>
    <n v="2"/>
    <n v="2"/>
    <n v="2"/>
    <n v="2"/>
    <n v="2"/>
    <n v="2"/>
  </r>
  <r>
    <x v="1"/>
    <s v="Travel_Rarely"/>
    <x v="0"/>
    <s v="Current Employees"/>
    <x v="0"/>
    <x v="3"/>
    <s v="STAFF-68"/>
    <n v="68"/>
    <x v="0"/>
    <x v="0"/>
    <x v="2"/>
    <s v="Yes"/>
    <s v="Y"/>
    <n v="2"/>
    <n v="-2"/>
    <n v="0"/>
    <n v="44"/>
    <n v="0"/>
    <m/>
    <n v="0"/>
    <n v="1"/>
    <n v="1488"/>
    <n v="1"/>
    <x v="4"/>
    <x v="0"/>
    <n v="2"/>
    <n v="75"/>
    <n v="3"/>
    <n v="2"/>
    <n v="4"/>
    <n v="5454"/>
    <n v="4009"/>
    <n v="5"/>
    <n v="21"/>
    <n v="4"/>
    <n v="3"/>
    <n v="80"/>
    <n v="1"/>
    <n v="9"/>
    <n v="2"/>
    <n v="4"/>
    <n v="3"/>
    <n v="1"/>
    <n v="3"/>
  </r>
  <r>
    <x v="1"/>
    <s v="Non-Travel"/>
    <x v="0"/>
    <s v="Current Employees"/>
    <x v="1"/>
    <x v="2"/>
    <s v="STAFF-70"/>
    <n v="70"/>
    <x v="1"/>
    <x v="4"/>
    <x v="1"/>
    <s v="Yes"/>
    <s v="Y"/>
    <n v="3"/>
    <n v="-2"/>
    <n v="0"/>
    <n v="35"/>
    <n v="0"/>
    <m/>
    <n v="0"/>
    <n v="1"/>
    <n v="1097"/>
    <n v="11"/>
    <x v="0"/>
    <x v="0"/>
    <n v="3"/>
    <n v="79"/>
    <n v="2"/>
    <n v="3"/>
    <n v="4"/>
    <n v="9884"/>
    <n v="8302"/>
    <n v="2"/>
    <n v="13"/>
    <n v="3"/>
    <n v="3"/>
    <n v="80"/>
    <n v="1"/>
    <n v="10"/>
    <n v="3"/>
    <n v="4"/>
    <n v="0"/>
    <n v="2"/>
    <n v="3"/>
  </r>
  <r>
    <x v="1"/>
    <s v="Travel_Rarely"/>
    <x v="2"/>
    <s v="Current Employees"/>
    <x v="0"/>
    <x v="3"/>
    <s v="STAFF-72"/>
    <n v="72"/>
    <x v="0"/>
    <x v="0"/>
    <x v="1"/>
    <s v="Yes"/>
    <s v="Y"/>
    <n v="2"/>
    <n v="-2"/>
    <n v="0"/>
    <n v="26"/>
    <n v="0"/>
    <m/>
    <n v="0"/>
    <n v="1"/>
    <n v="1443"/>
    <n v="23"/>
    <x v="3"/>
    <x v="0"/>
    <n v="3"/>
    <n v="47"/>
    <n v="2"/>
    <n v="2"/>
    <n v="4"/>
    <n v="4157"/>
    <n v="21436"/>
    <n v="7"/>
    <n v="19"/>
    <n v="3"/>
    <n v="3"/>
    <n v="80"/>
    <n v="1"/>
    <n v="5"/>
    <n v="2"/>
    <n v="2"/>
    <n v="2"/>
    <n v="0"/>
    <n v="0"/>
  </r>
  <r>
    <x v="1"/>
    <s v="Travel_Frequently"/>
    <x v="2"/>
    <s v="Current Employees"/>
    <x v="1"/>
    <x v="0"/>
    <s v="STAFF-73"/>
    <n v="73"/>
    <x v="0"/>
    <x v="7"/>
    <x v="0"/>
    <s v="Yes"/>
    <s v="Y"/>
    <n v="1"/>
    <n v="-2"/>
    <n v="0"/>
    <n v="33"/>
    <n v="0"/>
    <m/>
    <n v="0"/>
    <n v="1"/>
    <n v="515"/>
    <n v="1"/>
    <x v="0"/>
    <x v="0"/>
    <n v="1"/>
    <n v="98"/>
    <n v="3"/>
    <n v="3"/>
    <n v="2"/>
    <n v="13458"/>
    <n v="15146"/>
    <n v="1"/>
    <n v="12"/>
    <n v="3"/>
    <n v="3"/>
    <n v="80"/>
    <n v="0"/>
    <n v="15"/>
    <n v="3"/>
    <n v="15"/>
    <n v="14"/>
    <n v="8"/>
    <n v="12"/>
  </r>
  <r>
    <x v="1"/>
    <s v="Travel_Frequently"/>
    <x v="0"/>
    <s v="Current Employees"/>
    <x v="0"/>
    <x v="0"/>
    <s v="STAFF-74"/>
    <n v="74"/>
    <x v="1"/>
    <x v="0"/>
    <x v="1"/>
    <s v="No"/>
    <s v="Y"/>
    <n v="3"/>
    <n v="-2"/>
    <n v="0"/>
    <n v="35"/>
    <n v="0"/>
    <m/>
    <n v="0"/>
    <n v="1"/>
    <n v="853"/>
    <n v="18"/>
    <x v="4"/>
    <x v="0"/>
    <n v="2"/>
    <n v="71"/>
    <n v="3"/>
    <n v="3"/>
    <n v="2"/>
    <n v="9069"/>
    <n v="11031"/>
    <n v="1"/>
    <n v="22"/>
    <n v="4"/>
    <n v="4"/>
    <n v="80"/>
    <n v="1"/>
    <n v="9"/>
    <n v="2"/>
    <n v="9"/>
    <n v="8"/>
    <n v="1"/>
    <n v="8"/>
  </r>
  <r>
    <x v="1"/>
    <s v="Travel_Rarely"/>
    <x v="0"/>
    <s v="Current Employees"/>
    <x v="1"/>
    <x v="2"/>
    <s v="STAFF-75"/>
    <n v="75"/>
    <x v="0"/>
    <x v="2"/>
    <x v="1"/>
    <s v="Yes"/>
    <s v="Y"/>
    <n v="3"/>
    <n v="-2"/>
    <n v="0"/>
    <n v="35"/>
    <n v="0"/>
    <m/>
    <n v="0"/>
    <n v="1"/>
    <n v="1142"/>
    <n v="23"/>
    <x v="2"/>
    <x v="0"/>
    <n v="3"/>
    <n v="30"/>
    <n v="3"/>
    <n v="1"/>
    <n v="4"/>
    <n v="4014"/>
    <n v="16002"/>
    <n v="3"/>
    <n v="15"/>
    <n v="3"/>
    <n v="3"/>
    <n v="80"/>
    <n v="1"/>
    <n v="4"/>
    <n v="3"/>
    <n v="2"/>
    <n v="2"/>
    <n v="2"/>
    <n v="2"/>
  </r>
  <r>
    <x v="1"/>
    <s v="Travel_Rarely"/>
    <x v="2"/>
    <s v="Current Employees"/>
    <x v="1"/>
    <x v="0"/>
    <s v="STAFF-76"/>
    <n v="76"/>
    <x v="1"/>
    <x v="2"/>
    <x v="2"/>
    <s v="No"/>
    <s v="Y"/>
    <n v="3"/>
    <n v="-2"/>
    <n v="0"/>
    <n v="31"/>
    <n v="0"/>
    <m/>
    <n v="0"/>
    <n v="1"/>
    <n v="655"/>
    <n v="7"/>
    <x v="2"/>
    <x v="0"/>
    <n v="4"/>
    <n v="48"/>
    <n v="3"/>
    <n v="2"/>
    <n v="2"/>
    <n v="5915"/>
    <n v="9528"/>
    <n v="3"/>
    <n v="22"/>
    <n v="4"/>
    <n v="4"/>
    <n v="80"/>
    <n v="1"/>
    <n v="10"/>
    <n v="2"/>
    <n v="7"/>
    <n v="7"/>
    <n v="1"/>
    <n v="7"/>
  </r>
  <r>
    <x v="1"/>
    <s v="Travel_Rarely"/>
    <x v="0"/>
    <s v="Current Employees"/>
    <x v="1"/>
    <x v="0"/>
    <s v="STAFF-77"/>
    <n v="77"/>
    <x v="1"/>
    <x v="3"/>
    <x v="2"/>
    <s v="No"/>
    <s v="Y"/>
    <n v="2"/>
    <n v="-2"/>
    <n v="0"/>
    <n v="37"/>
    <n v="0"/>
    <m/>
    <n v="0"/>
    <n v="1"/>
    <n v="1115"/>
    <n v="1"/>
    <x v="2"/>
    <x v="0"/>
    <n v="1"/>
    <n v="51"/>
    <n v="2"/>
    <n v="2"/>
    <n v="2"/>
    <n v="5993"/>
    <n v="2689"/>
    <n v="1"/>
    <n v="18"/>
    <n v="3"/>
    <n v="3"/>
    <n v="80"/>
    <n v="1"/>
    <n v="7"/>
    <n v="4"/>
    <n v="7"/>
    <n v="5"/>
    <n v="0"/>
    <n v="7"/>
  </r>
  <r>
    <x v="1"/>
    <s v="Travel_Rarely"/>
    <x v="2"/>
    <s v="Current Employees"/>
    <x v="1"/>
    <x v="2"/>
    <s v="STAFF-78"/>
    <n v="78"/>
    <x v="1"/>
    <x v="3"/>
    <x v="1"/>
    <s v="Yes"/>
    <s v="Y"/>
    <n v="3"/>
    <n v="-2"/>
    <n v="0"/>
    <n v="32"/>
    <n v="0"/>
    <m/>
    <n v="0"/>
    <n v="1"/>
    <n v="427"/>
    <n v="1"/>
    <x v="3"/>
    <x v="0"/>
    <n v="1"/>
    <n v="33"/>
    <n v="3"/>
    <n v="2"/>
    <n v="4"/>
    <n v="6162"/>
    <n v="10877"/>
    <n v="1"/>
    <n v="22"/>
    <n v="4"/>
    <n v="2"/>
    <n v="80"/>
    <n v="1"/>
    <n v="9"/>
    <n v="3"/>
    <n v="9"/>
    <n v="8"/>
    <n v="7"/>
    <n v="8"/>
  </r>
  <r>
    <x v="1"/>
    <s v="Travel_Frequently"/>
    <x v="0"/>
    <s v="Current Employees"/>
    <x v="1"/>
    <x v="0"/>
    <s v="STAFF-79"/>
    <n v="79"/>
    <x v="0"/>
    <x v="2"/>
    <x v="0"/>
    <s v="No"/>
    <s v="Y"/>
    <n v="2"/>
    <n v="-2"/>
    <n v="0"/>
    <n v="38"/>
    <n v="0"/>
    <m/>
    <n v="0"/>
    <n v="1"/>
    <n v="653"/>
    <n v="29"/>
    <x v="4"/>
    <x v="0"/>
    <n v="4"/>
    <n v="50"/>
    <n v="3"/>
    <n v="2"/>
    <n v="2"/>
    <n v="2406"/>
    <n v="5456"/>
    <n v="1"/>
    <n v="11"/>
    <n v="3"/>
    <n v="4"/>
    <n v="80"/>
    <n v="0"/>
    <n v="10"/>
    <n v="3"/>
    <n v="10"/>
    <n v="3"/>
    <n v="9"/>
    <n v="9"/>
  </r>
  <r>
    <x v="1"/>
    <s v="Travel_Rarely"/>
    <x v="1"/>
    <s v="Current Employees"/>
    <x v="1"/>
    <x v="2"/>
    <s v="STAFF-80"/>
    <n v="80"/>
    <x v="0"/>
    <x v="7"/>
    <x v="2"/>
    <s v="Yes"/>
    <s v="Y"/>
    <n v="2"/>
    <n v="-2"/>
    <n v="0"/>
    <n v="50"/>
    <n v="0"/>
    <m/>
    <n v="0"/>
    <n v="1"/>
    <n v="989"/>
    <n v="7"/>
    <x v="0"/>
    <x v="0"/>
    <n v="2"/>
    <n v="43"/>
    <n v="2"/>
    <n v="5"/>
    <n v="3"/>
    <n v="18740"/>
    <n v="16701"/>
    <n v="5"/>
    <n v="12"/>
    <n v="3"/>
    <n v="4"/>
    <n v="80"/>
    <n v="1"/>
    <n v="29"/>
    <n v="2"/>
    <n v="27"/>
    <n v="3"/>
    <n v="13"/>
    <n v="8"/>
  </r>
  <r>
    <x v="1"/>
    <s v="Travel_Rarely"/>
    <x v="3"/>
    <s v="Current Employees"/>
    <x v="0"/>
    <x v="0"/>
    <s v="STAFF-81"/>
    <n v="81"/>
    <x v="0"/>
    <x v="0"/>
    <x v="0"/>
    <s v="No"/>
    <s v="Y"/>
    <n v="3"/>
    <n v="-2"/>
    <n v="0"/>
    <n v="59"/>
    <n v="0"/>
    <m/>
    <n v="0"/>
    <n v="1"/>
    <n v="1435"/>
    <n v="25"/>
    <x v="3"/>
    <x v="0"/>
    <n v="1"/>
    <n v="99"/>
    <n v="3"/>
    <n v="3"/>
    <n v="2"/>
    <n v="7637"/>
    <n v="2354"/>
    <n v="7"/>
    <n v="11"/>
    <n v="3"/>
    <n v="4"/>
    <n v="80"/>
    <n v="0"/>
    <n v="28"/>
    <n v="2"/>
    <n v="21"/>
    <n v="16"/>
    <n v="7"/>
    <n v="9"/>
  </r>
  <r>
    <x v="1"/>
    <s v="Travel_Rarely"/>
    <x v="0"/>
    <s v="Current Employees"/>
    <x v="1"/>
    <x v="4"/>
    <s v="STAFF-83"/>
    <n v="83"/>
    <x v="0"/>
    <x v="4"/>
    <x v="2"/>
    <s v="No"/>
    <s v="Y"/>
    <n v="2"/>
    <n v="-2"/>
    <n v="0"/>
    <n v="36"/>
    <n v="0"/>
    <m/>
    <n v="0"/>
    <n v="1"/>
    <n v="1223"/>
    <n v="8"/>
    <x v="3"/>
    <x v="0"/>
    <n v="3"/>
    <n v="59"/>
    <n v="3"/>
    <n v="3"/>
    <n v="3"/>
    <n v="10096"/>
    <n v="8202"/>
    <n v="1"/>
    <n v="13"/>
    <n v="3"/>
    <n v="2"/>
    <n v="80"/>
    <n v="3"/>
    <n v="17"/>
    <n v="3"/>
    <n v="17"/>
    <n v="14"/>
    <n v="12"/>
    <n v="8"/>
  </r>
  <r>
    <x v="1"/>
    <s v="Travel_Rarely"/>
    <x v="3"/>
    <s v="Current Employees"/>
    <x v="1"/>
    <x v="2"/>
    <s v="STAFF-84"/>
    <n v="84"/>
    <x v="0"/>
    <x v="5"/>
    <x v="2"/>
    <s v="Yes"/>
    <s v="Y"/>
    <n v="2"/>
    <n v="-2"/>
    <n v="0"/>
    <n v="55"/>
    <n v="0"/>
    <m/>
    <n v="0"/>
    <n v="1"/>
    <n v="836"/>
    <n v="8"/>
    <x v="3"/>
    <x v="0"/>
    <n v="4"/>
    <n v="33"/>
    <n v="3"/>
    <n v="4"/>
    <n v="3"/>
    <n v="14756"/>
    <n v="19730"/>
    <n v="2"/>
    <n v="14"/>
    <n v="3"/>
    <n v="3"/>
    <n v="80"/>
    <n v="3"/>
    <n v="21"/>
    <n v="3"/>
    <n v="5"/>
    <n v="0"/>
    <n v="0"/>
    <n v="2"/>
  </r>
  <r>
    <x v="1"/>
    <s v="Travel_Frequently"/>
    <x v="0"/>
    <s v="Current Employees"/>
    <x v="1"/>
    <x v="0"/>
    <s v="STAFF-85"/>
    <n v="85"/>
    <x v="1"/>
    <x v="3"/>
    <x v="0"/>
    <s v="No"/>
    <s v="Y"/>
    <n v="3"/>
    <n v="-2"/>
    <n v="0"/>
    <n v="36"/>
    <n v="0"/>
    <m/>
    <n v="0"/>
    <n v="1"/>
    <n v="1195"/>
    <n v="11"/>
    <x v="3"/>
    <x v="0"/>
    <n v="2"/>
    <n v="95"/>
    <n v="2"/>
    <n v="2"/>
    <n v="2"/>
    <n v="6499"/>
    <n v="22656"/>
    <n v="1"/>
    <n v="13"/>
    <n v="3"/>
    <n v="3"/>
    <n v="80"/>
    <n v="0"/>
    <n v="6"/>
    <n v="3"/>
    <n v="6"/>
    <n v="5"/>
    <n v="0"/>
    <n v="3"/>
  </r>
  <r>
    <x v="1"/>
    <s v="Travel_Rarely"/>
    <x v="1"/>
    <s v="Current Employees"/>
    <x v="1"/>
    <x v="0"/>
    <s v="STAFF-86"/>
    <n v="86"/>
    <x v="1"/>
    <x v="1"/>
    <x v="2"/>
    <s v="No"/>
    <s v="Y"/>
    <n v="2"/>
    <n v="-2"/>
    <n v="0"/>
    <n v="45"/>
    <n v="0"/>
    <m/>
    <n v="0"/>
    <n v="1"/>
    <n v="1339"/>
    <n v="7"/>
    <x v="3"/>
    <x v="0"/>
    <n v="2"/>
    <n v="59"/>
    <n v="3"/>
    <n v="3"/>
    <n v="2"/>
    <n v="9724"/>
    <n v="18787"/>
    <n v="2"/>
    <n v="17"/>
    <n v="3"/>
    <n v="3"/>
    <n v="80"/>
    <n v="1"/>
    <n v="25"/>
    <n v="3"/>
    <n v="1"/>
    <n v="0"/>
    <n v="0"/>
    <n v="0"/>
  </r>
  <r>
    <x v="1"/>
    <s v="Travel_Frequently"/>
    <x v="0"/>
    <s v="Current Employees"/>
    <x v="1"/>
    <x v="2"/>
    <s v="STAFF-88"/>
    <n v="88"/>
    <x v="1"/>
    <x v="1"/>
    <x v="1"/>
    <s v="No"/>
    <s v="Y"/>
    <n v="2"/>
    <n v="-2"/>
    <n v="0"/>
    <n v="35"/>
    <n v="0"/>
    <m/>
    <n v="0"/>
    <n v="1"/>
    <n v="664"/>
    <n v="1"/>
    <x v="3"/>
    <x v="0"/>
    <n v="2"/>
    <n v="79"/>
    <n v="3"/>
    <n v="1"/>
    <n v="4"/>
    <n v="2194"/>
    <n v="5868"/>
    <n v="4"/>
    <n v="13"/>
    <n v="3"/>
    <n v="4"/>
    <n v="80"/>
    <n v="1"/>
    <n v="5"/>
    <n v="2"/>
    <n v="3"/>
    <n v="2"/>
    <n v="1"/>
    <n v="2"/>
  </r>
  <r>
    <x v="0"/>
    <s v="Travel_Rarely"/>
    <x v="0"/>
    <s v="Ex-Employees"/>
    <x v="1"/>
    <x v="2"/>
    <s v="STAFF-90"/>
    <n v="90"/>
    <x v="1"/>
    <x v="1"/>
    <x v="1"/>
    <s v="Yes"/>
    <s v="Y"/>
    <n v="0"/>
    <n v="-2"/>
    <n v="0"/>
    <n v="36"/>
    <n v="1"/>
    <n v="1"/>
    <n v="1"/>
    <n v="0"/>
    <n v="318"/>
    <n v="9"/>
    <x v="3"/>
    <x v="0"/>
    <n v="4"/>
    <n v="79"/>
    <n v="2"/>
    <n v="1"/>
    <n v="3"/>
    <n v="3388"/>
    <n v="21777"/>
    <n v="0"/>
    <n v="17"/>
    <n v="3"/>
    <n v="1"/>
    <n v="80"/>
    <n v="1"/>
    <n v="2"/>
    <n v="2"/>
    <n v="1"/>
    <n v="0"/>
    <n v="0"/>
    <n v="0"/>
  </r>
  <r>
    <x v="1"/>
    <s v="Travel_Frequently"/>
    <x v="3"/>
    <s v="Current Employees"/>
    <x v="0"/>
    <x v="0"/>
    <s v="STAFF-91"/>
    <n v="91"/>
    <x v="0"/>
    <x v="0"/>
    <x v="0"/>
    <s v="No"/>
    <s v="Y"/>
    <n v="2"/>
    <n v="-2"/>
    <n v="0"/>
    <n v="59"/>
    <n v="0"/>
    <m/>
    <n v="0"/>
    <n v="1"/>
    <n v="1225"/>
    <n v="1"/>
    <x v="1"/>
    <x v="0"/>
    <n v="1"/>
    <n v="57"/>
    <n v="2"/>
    <n v="2"/>
    <n v="2"/>
    <n v="5473"/>
    <n v="24668"/>
    <n v="7"/>
    <n v="11"/>
    <n v="3"/>
    <n v="4"/>
    <n v="80"/>
    <n v="0"/>
    <n v="20"/>
    <n v="2"/>
    <n v="4"/>
    <n v="3"/>
    <n v="1"/>
    <n v="3"/>
  </r>
  <r>
    <x v="1"/>
    <s v="Travel_Rarely"/>
    <x v="2"/>
    <s v="Current Employees"/>
    <x v="1"/>
    <x v="0"/>
    <s v="STAFF-94"/>
    <n v="94"/>
    <x v="1"/>
    <x v="1"/>
    <x v="1"/>
    <s v="No"/>
    <s v="Y"/>
    <n v="3"/>
    <n v="-2"/>
    <n v="0"/>
    <n v="29"/>
    <n v="0"/>
    <m/>
    <n v="0"/>
    <n v="1"/>
    <n v="1328"/>
    <n v="2"/>
    <x v="3"/>
    <x v="0"/>
    <n v="3"/>
    <n v="76"/>
    <n v="3"/>
    <n v="1"/>
    <n v="2"/>
    <n v="2703"/>
    <n v="4956"/>
    <n v="0"/>
    <n v="23"/>
    <n v="4"/>
    <n v="4"/>
    <n v="80"/>
    <n v="1"/>
    <n v="6"/>
    <n v="3"/>
    <n v="5"/>
    <n v="4"/>
    <n v="0"/>
    <n v="4"/>
  </r>
  <r>
    <x v="1"/>
    <s v="Travel_Rarely"/>
    <x v="2"/>
    <s v="Current Employees"/>
    <x v="1"/>
    <x v="2"/>
    <s v="STAFF-95"/>
    <n v="95"/>
    <x v="1"/>
    <x v="1"/>
    <x v="0"/>
    <s v="No"/>
    <s v="Y"/>
    <n v="4"/>
    <n v="-2"/>
    <n v="0"/>
    <n v="31"/>
    <n v="0"/>
    <m/>
    <n v="0"/>
    <n v="1"/>
    <n v="1082"/>
    <n v="1"/>
    <x v="2"/>
    <x v="0"/>
    <n v="3"/>
    <n v="87"/>
    <n v="3"/>
    <n v="1"/>
    <n v="3"/>
    <n v="2501"/>
    <n v="18775"/>
    <n v="1"/>
    <n v="17"/>
    <n v="3"/>
    <n v="2"/>
    <n v="80"/>
    <n v="0"/>
    <n v="1"/>
    <n v="3"/>
    <n v="1"/>
    <n v="1"/>
    <n v="1"/>
    <n v="0"/>
  </r>
  <r>
    <x v="1"/>
    <s v="Travel_Rarely"/>
    <x v="2"/>
    <s v="Current Employees"/>
    <x v="1"/>
    <x v="0"/>
    <s v="STAFF-96"/>
    <n v="96"/>
    <x v="1"/>
    <x v="1"/>
    <x v="1"/>
    <s v="No"/>
    <s v="Y"/>
    <n v="3"/>
    <n v="-2"/>
    <n v="0"/>
    <n v="32"/>
    <n v="0"/>
    <m/>
    <n v="0"/>
    <n v="1"/>
    <n v="548"/>
    <n v="1"/>
    <x v="3"/>
    <x v="0"/>
    <n v="2"/>
    <n v="66"/>
    <n v="3"/>
    <n v="2"/>
    <n v="2"/>
    <n v="6220"/>
    <n v="7346"/>
    <n v="1"/>
    <n v="17"/>
    <n v="3"/>
    <n v="2"/>
    <n v="80"/>
    <n v="2"/>
    <n v="10"/>
    <n v="3"/>
    <n v="10"/>
    <n v="4"/>
    <n v="0"/>
    <n v="9"/>
  </r>
  <r>
    <x v="1"/>
    <s v="Travel_Rarely"/>
    <x v="0"/>
    <s v="Current Employees"/>
    <x v="1"/>
    <x v="0"/>
    <s v="STAFF-97"/>
    <n v="97"/>
    <x v="0"/>
    <x v="2"/>
    <x v="1"/>
    <s v="No"/>
    <s v="Y"/>
    <n v="3"/>
    <n v="-2"/>
    <n v="0"/>
    <n v="36"/>
    <n v="0"/>
    <m/>
    <n v="0"/>
    <n v="1"/>
    <n v="132"/>
    <n v="6"/>
    <x v="3"/>
    <x v="0"/>
    <n v="2"/>
    <n v="55"/>
    <n v="4"/>
    <n v="1"/>
    <n v="2"/>
    <n v="3038"/>
    <n v="22002"/>
    <n v="3"/>
    <n v="12"/>
    <n v="3"/>
    <n v="2"/>
    <n v="80"/>
    <n v="0"/>
    <n v="5"/>
    <n v="3"/>
    <n v="1"/>
    <n v="0"/>
    <n v="0"/>
    <n v="0"/>
  </r>
  <r>
    <x v="1"/>
    <s v="Travel_Rarely"/>
    <x v="2"/>
    <s v="Current Employees"/>
    <x v="1"/>
    <x v="0"/>
    <s v="STAFF-98"/>
    <n v="98"/>
    <x v="0"/>
    <x v="3"/>
    <x v="0"/>
    <s v="No"/>
    <s v="Y"/>
    <n v="2"/>
    <n v="-2"/>
    <n v="0"/>
    <n v="31"/>
    <n v="0"/>
    <m/>
    <n v="0"/>
    <n v="1"/>
    <n v="746"/>
    <n v="8"/>
    <x v="2"/>
    <x v="0"/>
    <n v="3"/>
    <n v="61"/>
    <n v="3"/>
    <n v="2"/>
    <n v="2"/>
    <n v="4424"/>
    <n v="20682"/>
    <n v="1"/>
    <n v="23"/>
    <n v="4"/>
    <n v="4"/>
    <n v="80"/>
    <n v="0"/>
    <n v="11"/>
    <n v="3"/>
    <n v="11"/>
    <n v="7"/>
    <n v="1"/>
    <n v="8"/>
  </r>
  <r>
    <x v="1"/>
    <s v="Travel_Rarely"/>
    <x v="0"/>
    <s v="Current Employees"/>
    <x v="0"/>
    <x v="3"/>
    <s v="STAFF-100"/>
    <n v="100"/>
    <x v="1"/>
    <x v="0"/>
    <x v="0"/>
    <s v="No"/>
    <s v="Y"/>
    <n v="2"/>
    <n v="-2"/>
    <n v="0"/>
    <n v="35"/>
    <n v="0"/>
    <m/>
    <n v="0"/>
    <n v="1"/>
    <n v="776"/>
    <n v="1"/>
    <x v="2"/>
    <x v="0"/>
    <n v="3"/>
    <n v="32"/>
    <n v="2"/>
    <n v="2"/>
    <n v="4"/>
    <n v="4312"/>
    <n v="23016"/>
    <n v="0"/>
    <n v="14"/>
    <n v="3"/>
    <n v="2"/>
    <n v="80"/>
    <n v="0"/>
    <n v="16"/>
    <n v="3"/>
    <n v="15"/>
    <n v="13"/>
    <n v="2"/>
    <n v="8"/>
  </r>
  <r>
    <x v="1"/>
    <s v="Travel_Rarely"/>
    <x v="1"/>
    <s v="Current Employees"/>
    <x v="1"/>
    <x v="1"/>
    <s v="STAFF-101"/>
    <n v="101"/>
    <x v="1"/>
    <x v="7"/>
    <x v="1"/>
    <s v="Yes"/>
    <s v="Y"/>
    <n v="3"/>
    <n v="-2"/>
    <n v="0"/>
    <n v="45"/>
    <n v="0"/>
    <m/>
    <n v="0"/>
    <n v="1"/>
    <n v="193"/>
    <n v="6"/>
    <x v="2"/>
    <x v="0"/>
    <n v="4"/>
    <n v="52"/>
    <n v="3"/>
    <n v="3"/>
    <n v="4"/>
    <n v="13245"/>
    <n v="15067"/>
    <n v="4"/>
    <n v="14"/>
    <n v="3"/>
    <n v="2"/>
    <n v="80"/>
    <n v="0"/>
    <n v="17"/>
    <n v="4"/>
    <n v="0"/>
    <n v="0"/>
    <n v="0"/>
    <n v="0"/>
  </r>
  <r>
    <x v="1"/>
    <s v="Travel_Rarely"/>
    <x v="0"/>
    <s v="Current Employees"/>
    <x v="1"/>
    <x v="2"/>
    <s v="STAFF-102"/>
    <n v="102"/>
    <x v="1"/>
    <x v="7"/>
    <x v="0"/>
    <s v="No"/>
    <s v="Y"/>
    <n v="3"/>
    <n v="-2"/>
    <n v="0"/>
    <n v="37"/>
    <n v="0"/>
    <m/>
    <n v="0"/>
    <n v="1"/>
    <n v="397"/>
    <n v="7"/>
    <x v="2"/>
    <x v="0"/>
    <n v="1"/>
    <n v="30"/>
    <n v="3"/>
    <n v="3"/>
    <n v="3"/>
    <n v="13664"/>
    <n v="25258"/>
    <n v="4"/>
    <n v="13"/>
    <n v="3"/>
    <n v="1"/>
    <n v="80"/>
    <n v="0"/>
    <n v="16"/>
    <n v="4"/>
    <n v="5"/>
    <n v="2"/>
    <n v="0"/>
    <n v="2"/>
  </r>
  <r>
    <x v="1"/>
    <s v="Travel_Rarely"/>
    <x v="1"/>
    <s v="Current Employees"/>
    <x v="2"/>
    <x v="2"/>
    <s v="STAFF-103"/>
    <n v="103"/>
    <x v="1"/>
    <x v="8"/>
    <x v="2"/>
    <s v="Yes"/>
    <s v="Y"/>
    <n v="2"/>
    <n v="-2"/>
    <n v="0"/>
    <n v="46"/>
    <n v="0"/>
    <m/>
    <n v="0"/>
    <n v="1"/>
    <n v="945"/>
    <n v="5"/>
    <x v="0"/>
    <x v="0"/>
    <n v="2"/>
    <n v="80"/>
    <n v="3"/>
    <n v="2"/>
    <n v="3"/>
    <n v="5021"/>
    <n v="10425"/>
    <n v="8"/>
    <n v="22"/>
    <n v="4"/>
    <n v="4"/>
    <n v="80"/>
    <n v="1"/>
    <n v="16"/>
    <n v="3"/>
    <n v="4"/>
    <n v="2"/>
    <n v="0"/>
    <n v="2"/>
  </r>
  <r>
    <x v="1"/>
    <s v="Travel_Rarely"/>
    <x v="2"/>
    <s v="Current Employees"/>
    <x v="1"/>
    <x v="0"/>
    <s v="STAFF-104"/>
    <n v="104"/>
    <x v="1"/>
    <x v="2"/>
    <x v="1"/>
    <s v="Yes"/>
    <s v="Y"/>
    <n v="1"/>
    <n v="-2"/>
    <n v="0"/>
    <n v="30"/>
    <n v="0"/>
    <m/>
    <n v="0"/>
    <n v="1"/>
    <n v="852"/>
    <n v="1"/>
    <x v="1"/>
    <x v="0"/>
    <n v="4"/>
    <n v="55"/>
    <n v="2"/>
    <n v="2"/>
    <n v="2"/>
    <n v="5126"/>
    <n v="15998"/>
    <n v="1"/>
    <n v="12"/>
    <n v="3"/>
    <n v="3"/>
    <n v="80"/>
    <n v="2"/>
    <n v="10"/>
    <n v="2"/>
    <n v="10"/>
    <n v="8"/>
    <n v="3"/>
    <n v="0"/>
  </r>
  <r>
    <x v="1"/>
    <s v="Travel_Rarely"/>
    <x v="0"/>
    <s v="Current Employees"/>
    <x v="1"/>
    <x v="2"/>
    <s v="STAFF-105"/>
    <n v="105"/>
    <x v="1"/>
    <x v="1"/>
    <x v="0"/>
    <s v="No"/>
    <s v="Y"/>
    <n v="3"/>
    <n v="-2"/>
    <n v="0"/>
    <n v="35"/>
    <n v="0"/>
    <m/>
    <n v="0"/>
    <n v="1"/>
    <n v="1214"/>
    <n v="1"/>
    <x v="3"/>
    <x v="0"/>
    <n v="2"/>
    <n v="30"/>
    <n v="2"/>
    <n v="1"/>
    <n v="3"/>
    <n v="2859"/>
    <n v="26278"/>
    <n v="1"/>
    <n v="18"/>
    <n v="3"/>
    <n v="1"/>
    <n v="80"/>
    <n v="0"/>
    <n v="6"/>
    <n v="3"/>
    <n v="6"/>
    <n v="4"/>
    <n v="0"/>
    <n v="4"/>
  </r>
  <r>
    <x v="1"/>
    <s v="Travel_Rarely"/>
    <x v="3"/>
    <s v="Current Employees"/>
    <x v="0"/>
    <x v="0"/>
    <s v="STAFF-106"/>
    <n v="106"/>
    <x v="1"/>
    <x v="0"/>
    <x v="1"/>
    <s v="No"/>
    <s v="Y"/>
    <n v="4"/>
    <n v="-2"/>
    <n v="0"/>
    <n v="55"/>
    <n v="0"/>
    <m/>
    <n v="0"/>
    <n v="1"/>
    <n v="111"/>
    <n v="1"/>
    <x v="0"/>
    <x v="0"/>
    <n v="1"/>
    <n v="70"/>
    <n v="3"/>
    <n v="3"/>
    <n v="2"/>
    <n v="10239"/>
    <n v="18092"/>
    <n v="3"/>
    <n v="14"/>
    <n v="3"/>
    <n v="4"/>
    <n v="80"/>
    <n v="1"/>
    <n v="24"/>
    <n v="3"/>
    <n v="1"/>
    <n v="0"/>
    <n v="1"/>
    <n v="0"/>
  </r>
  <r>
    <x v="1"/>
    <s v="Non-Travel"/>
    <x v="0"/>
    <s v="Current Employees"/>
    <x v="1"/>
    <x v="2"/>
    <s v="STAFF-107"/>
    <n v="107"/>
    <x v="0"/>
    <x v="1"/>
    <x v="2"/>
    <s v="Yes"/>
    <s v="Y"/>
    <n v="3"/>
    <n v="-2"/>
    <n v="0"/>
    <n v="38"/>
    <n v="0"/>
    <m/>
    <n v="0"/>
    <n v="1"/>
    <n v="573"/>
    <n v="6"/>
    <x v="3"/>
    <x v="0"/>
    <n v="2"/>
    <n v="79"/>
    <n v="1"/>
    <n v="2"/>
    <n v="4"/>
    <n v="5329"/>
    <n v="15717"/>
    <n v="7"/>
    <n v="12"/>
    <n v="3"/>
    <n v="4"/>
    <n v="80"/>
    <n v="3"/>
    <n v="17"/>
    <n v="3"/>
    <n v="13"/>
    <n v="11"/>
    <n v="1"/>
    <n v="9"/>
  </r>
  <r>
    <x v="1"/>
    <s v="Travel_Rarely"/>
    <x v="2"/>
    <s v="Current Employees"/>
    <x v="1"/>
    <x v="2"/>
    <s v="STAFF-110"/>
    <n v="110"/>
    <x v="1"/>
    <x v="3"/>
    <x v="1"/>
    <s v="No"/>
    <s v="Y"/>
    <n v="2"/>
    <n v="-2"/>
    <n v="0"/>
    <n v="34"/>
    <n v="0"/>
    <m/>
    <n v="0"/>
    <n v="1"/>
    <n v="1153"/>
    <n v="1"/>
    <x v="0"/>
    <x v="0"/>
    <n v="1"/>
    <n v="94"/>
    <n v="3"/>
    <n v="2"/>
    <n v="3"/>
    <n v="4325"/>
    <n v="17736"/>
    <n v="1"/>
    <n v="15"/>
    <n v="3"/>
    <n v="3"/>
    <n v="80"/>
    <n v="0"/>
    <n v="5"/>
    <n v="3"/>
    <n v="5"/>
    <n v="2"/>
    <n v="1"/>
    <n v="3"/>
  </r>
  <r>
    <x v="1"/>
    <s v="Travel_Rarely"/>
    <x v="3"/>
    <s v="Current Employees"/>
    <x v="1"/>
    <x v="0"/>
    <s v="STAFF-112"/>
    <n v="112"/>
    <x v="1"/>
    <x v="3"/>
    <x v="0"/>
    <s v="No"/>
    <s v="Y"/>
    <n v="3"/>
    <n v="-2"/>
    <n v="0"/>
    <n v="56"/>
    <n v="0"/>
    <m/>
    <n v="0"/>
    <n v="1"/>
    <n v="1400"/>
    <n v="7"/>
    <x v="3"/>
    <x v="0"/>
    <n v="4"/>
    <n v="49"/>
    <n v="1"/>
    <n v="3"/>
    <n v="2"/>
    <n v="7260"/>
    <n v="21698"/>
    <n v="4"/>
    <n v="11"/>
    <n v="3"/>
    <n v="1"/>
    <n v="80"/>
    <n v="0"/>
    <n v="37"/>
    <n v="2"/>
    <n v="6"/>
    <n v="4"/>
    <n v="0"/>
    <n v="2"/>
  </r>
  <r>
    <x v="1"/>
    <s v="Travel_Rarely"/>
    <x v="4"/>
    <s v="Current Employees"/>
    <x v="0"/>
    <x v="4"/>
    <s v="STAFF-113"/>
    <n v="113"/>
    <x v="1"/>
    <x v="6"/>
    <x v="2"/>
    <s v="No"/>
    <s v="Y"/>
    <n v="3"/>
    <n v="-2"/>
    <n v="0"/>
    <n v="23"/>
    <n v="0"/>
    <m/>
    <n v="0"/>
    <n v="1"/>
    <n v="541"/>
    <n v="2"/>
    <x v="1"/>
    <x v="0"/>
    <n v="3"/>
    <n v="62"/>
    <n v="3"/>
    <n v="1"/>
    <n v="4"/>
    <n v="2322"/>
    <n v="9518"/>
    <n v="3"/>
    <n v="13"/>
    <n v="3"/>
    <n v="3"/>
    <n v="80"/>
    <n v="1"/>
    <n v="3"/>
    <n v="3"/>
    <n v="0"/>
    <n v="0"/>
    <n v="0"/>
    <n v="0"/>
  </r>
  <r>
    <x v="1"/>
    <s v="Travel_Rarely"/>
    <x v="1"/>
    <s v="Current Employees"/>
    <x v="1"/>
    <x v="0"/>
    <s v="STAFF-116"/>
    <n v="116"/>
    <x v="1"/>
    <x v="2"/>
    <x v="1"/>
    <s v="No"/>
    <s v="Y"/>
    <n v="4"/>
    <n v="-2"/>
    <n v="0"/>
    <n v="51"/>
    <n v="0"/>
    <m/>
    <n v="0"/>
    <n v="1"/>
    <n v="432"/>
    <n v="9"/>
    <x v="2"/>
    <x v="0"/>
    <n v="4"/>
    <n v="96"/>
    <n v="3"/>
    <n v="1"/>
    <n v="2"/>
    <n v="2075"/>
    <n v="18725"/>
    <n v="3"/>
    <n v="23"/>
    <n v="4"/>
    <n v="2"/>
    <n v="80"/>
    <n v="2"/>
    <n v="10"/>
    <n v="3"/>
    <n v="4"/>
    <n v="2"/>
    <n v="0"/>
    <n v="3"/>
  </r>
  <r>
    <x v="1"/>
    <s v="Travel_Rarely"/>
    <x v="2"/>
    <s v="Current Employees"/>
    <x v="1"/>
    <x v="0"/>
    <s v="STAFF-117"/>
    <n v="117"/>
    <x v="1"/>
    <x v="4"/>
    <x v="1"/>
    <s v="No"/>
    <s v="Y"/>
    <n v="3"/>
    <n v="-2"/>
    <n v="0"/>
    <n v="30"/>
    <n v="0"/>
    <m/>
    <n v="0"/>
    <n v="1"/>
    <n v="288"/>
    <n v="2"/>
    <x v="3"/>
    <x v="0"/>
    <n v="3"/>
    <n v="99"/>
    <n v="2"/>
    <n v="2"/>
    <n v="2"/>
    <n v="4152"/>
    <n v="15830"/>
    <n v="1"/>
    <n v="19"/>
    <n v="3"/>
    <n v="1"/>
    <n v="80"/>
    <n v="3"/>
    <n v="11"/>
    <n v="3"/>
    <n v="11"/>
    <n v="10"/>
    <n v="10"/>
    <n v="8"/>
  </r>
  <r>
    <x v="0"/>
    <s v="Travel_Rarely"/>
    <x v="1"/>
    <s v="Ex-Employees"/>
    <x v="0"/>
    <x v="2"/>
    <s v="STAFF-118"/>
    <n v="118"/>
    <x v="1"/>
    <x v="0"/>
    <x v="0"/>
    <s v="No"/>
    <s v="Y"/>
    <n v="3"/>
    <n v="-2"/>
    <n v="0"/>
    <n v="46"/>
    <n v="1"/>
    <n v="1"/>
    <n v="1"/>
    <n v="0"/>
    <n v="669"/>
    <n v="9"/>
    <x v="0"/>
    <x v="0"/>
    <n v="3"/>
    <n v="64"/>
    <n v="2"/>
    <n v="3"/>
    <n v="4"/>
    <n v="9619"/>
    <n v="13596"/>
    <n v="1"/>
    <n v="16"/>
    <n v="3"/>
    <n v="4"/>
    <n v="80"/>
    <n v="0"/>
    <n v="9"/>
    <n v="3"/>
    <n v="9"/>
    <n v="8"/>
    <n v="4"/>
    <n v="7"/>
  </r>
  <r>
    <x v="1"/>
    <s v="Travel_Frequently"/>
    <x v="0"/>
    <s v="Current Employees"/>
    <x v="1"/>
    <x v="0"/>
    <s v="STAFF-119"/>
    <n v="119"/>
    <x v="1"/>
    <x v="4"/>
    <x v="1"/>
    <s v="No"/>
    <s v="Y"/>
    <n v="3"/>
    <n v="-2"/>
    <n v="0"/>
    <n v="40"/>
    <n v="0"/>
    <m/>
    <n v="0"/>
    <n v="1"/>
    <n v="530"/>
    <n v="1"/>
    <x v="2"/>
    <x v="0"/>
    <n v="3"/>
    <n v="78"/>
    <n v="2"/>
    <n v="4"/>
    <n v="2"/>
    <n v="13503"/>
    <n v="14115"/>
    <n v="1"/>
    <n v="22"/>
    <n v="4"/>
    <n v="4"/>
    <n v="80"/>
    <n v="1"/>
    <n v="22"/>
    <n v="2"/>
    <n v="22"/>
    <n v="3"/>
    <n v="11"/>
    <n v="11"/>
  </r>
  <r>
    <x v="1"/>
    <s v="Travel_Rarely"/>
    <x v="1"/>
    <s v="Current Employees"/>
    <x v="0"/>
    <x v="3"/>
    <s v="STAFF-120"/>
    <n v="120"/>
    <x v="1"/>
    <x v="0"/>
    <x v="0"/>
    <s v="Yes"/>
    <s v="Y"/>
    <n v="2"/>
    <n v="-2"/>
    <n v="0"/>
    <n v="51"/>
    <n v="0"/>
    <m/>
    <n v="0"/>
    <n v="1"/>
    <n v="632"/>
    <n v="21"/>
    <x v="2"/>
    <x v="0"/>
    <n v="3"/>
    <n v="71"/>
    <n v="3"/>
    <n v="2"/>
    <n v="4"/>
    <n v="5441"/>
    <n v="8423"/>
    <n v="0"/>
    <n v="22"/>
    <n v="4"/>
    <n v="4"/>
    <n v="80"/>
    <n v="0"/>
    <n v="11"/>
    <n v="1"/>
    <n v="10"/>
    <n v="7"/>
    <n v="1"/>
    <n v="0"/>
  </r>
  <r>
    <x v="1"/>
    <s v="Travel_Rarely"/>
    <x v="2"/>
    <s v="Current Employees"/>
    <x v="0"/>
    <x v="2"/>
    <s v="STAFF-121"/>
    <n v="121"/>
    <x v="0"/>
    <x v="0"/>
    <x v="2"/>
    <s v="Yes"/>
    <s v="Y"/>
    <n v="4"/>
    <n v="-2"/>
    <n v="0"/>
    <n v="30"/>
    <n v="0"/>
    <m/>
    <n v="0"/>
    <n v="1"/>
    <n v="1334"/>
    <n v="4"/>
    <x v="0"/>
    <x v="0"/>
    <n v="3"/>
    <n v="63"/>
    <n v="2"/>
    <n v="2"/>
    <n v="3"/>
    <n v="5209"/>
    <n v="19760"/>
    <n v="1"/>
    <n v="12"/>
    <n v="3"/>
    <n v="2"/>
    <n v="80"/>
    <n v="3"/>
    <n v="11"/>
    <n v="2"/>
    <n v="11"/>
    <n v="8"/>
    <n v="2"/>
    <n v="7"/>
  </r>
  <r>
    <x v="1"/>
    <s v="Travel_Frequently"/>
    <x v="1"/>
    <s v="Current Employees"/>
    <x v="1"/>
    <x v="2"/>
    <s v="STAFF-124"/>
    <n v="124"/>
    <x v="1"/>
    <x v="4"/>
    <x v="1"/>
    <s v="Yes"/>
    <s v="Y"/>
    <n v="5"/>
    <n v="-2"/>
    <n v="0"/>
    <n v="46"/>
    <n v="0"/>
    <m/>
    <n v="0"/>
    <n v="1"/>
    <n v="638"/>
    <n v="1"/>
    <x v="3"/>
    <x v="0"/>
    <n v="3"/>
    <n v="40"/>
    <n v="2"/>
    <n v="3"/>
    <n v="4"/>
    <n v="10673"/>
    <n v="3142"/>
    <n v="2"/>
    <n v="13"/>
    <n v="3"/>
    <n v="3"/>
    <n v="80"/>
    <n v="1"/>
    <n v="21"/>
    <n v="2"/>
    <n v="10"/>
    <n v="9"/>
    <n v="9"/>
    <n v="5"/>
  </r>
  <r>
    <x v="1"/>
    <s v="Travel_Rarely"/>
    <x v="2"/>
    <s v="Current Employees"/>
    <x v="0"/>
    <x v="2"/>
    <s v="STAFF-125"/>
    <n v="125"/>
    <x v="1"/>
    <x v="0"/>
    <x v="0"/>
    <s v="No"/>
    <s v="Y"/>
    <n v="0"/>
    <n v="-2"/>
    <n v="0"/>
    <n v="32"/>
    <n v="0"/>
    <m/>
    <n v="0"/>
    <n v="1"/>
    <n v="1093"/>
    <n v="6"/>
    <x v="2"/>
    <x v="0"/>
    <n v="2"/>
    <n v="87"/>
    <n v="3"/>
    <n v="2"/>
    <n v="3"/>
    <n v="5010"/>
    <n v="24301"/>
    <n v="1"/>
    <n v="16"/>
    <n v="3"/>
    <n v="1"/>
    <n v="80"/>
    <n v="0"/>
    <n v="12"/>
    <n v="3"/>
    <n v="11"/>
    <n v="8"/>
    <n v="5"/>
    <n v="7"/>
  </r>
  <r>
    <x v="1"/>
    <s v="Travel_Rarely"/>
    <x v="1"/>
    <s v="Current Employees"/>
    <x v="1"/>
    <x v="4"/>
    <s v="STAFF-126"/>
    <n v="126"/>
    <x v="0"/>
    <x v="7"/>
    <x v="1"/>
    <s v="No"/>
    <s v="Y"/>
    <n v="5"/>
    <n v="-2"/>
    <n v="0"/>
    <n v="54"/>
    <n v="0"/>
    <m/>
    <n v="0"/>
    <n v="1"/>
    <n v="1217"/>
    <n v="2"/>
    <x v="2"/>
    <x v="0"/>
    <n v="1"/>
    <n v="60"/>
    <n v="3"/>
    <n v="3"/>
    <n v="3"/>
    <n v="13549"/>
    <n v="24001"/>
    <n v="9"/>
    <n v="12"/>
    <n v="3"/>
    <n v="1"/>
    <n v="80"/>
    <n v="1"/>
    <n v="16"/>
    <n v="1"/>
    <n v="4"/>
    <n v="3"/>
    <n v="0"/>
    <n v="3"/>
  </r>
  <r>
    <x v="1"/>
    <s v="Travel_Rarely"/>
    <x v="4"/>
    <s v="Current Employees"/>
    <x v="0"/>
    <x v="1"/>
    <s v="STAFF-128"/>
    <n v="128"/>
    <x v="0"/>
    <x v="0"/>
    <x v="1"/>
    <s v="No"/>
    <s v="Y"/>
    <n v="2"/>
    <n v="-2"/>
    <n v="0"/>
    <n v="24"/>
    <n v="0"/>
    <m/>
    <n v="0"/>
    <n v="1"/>
    <n v="1353"/>
    <n v="3"/>
    <x v="0"/>
    <x v="0"/>
    <n v="1"/>
    <n v="33"/>
    <n v="3"/>
    <n v="2"/>
    <n v="3"/>
    <n v="4999"/>
    <n v="17519"/>
    <n v="0"/>
    <n v="21"/>
    <n v="4"/>
    <n v="1"/>
    <n v="80"/>
    <n v="1"/>
    <n v="4"/>
    <n v="2"/>
    <n v="3"/>
    <n v="2"/>
    <n v="0"/>
    <n v="2"/>
  </r>
  <r>
    <x v="1"/>
    <s v="Non-Travel"/>
    <x v="2"/>
    <s v="Current Employees"/>
    <x v="0"/>
    <x v="2"/>
    <s v="STAFF-129"/>
    <n v="129"/>
    <x v="1"/>
    <x v="0"/>
    <x v="1"/>
    <s v="No"/>
    <s v="Y"/>
    <n v="3"/>
    <n v="-2"/>
    <n v="0"/>
    <n v="28"/>
    <n v="0"/>
    <m/>
    <n v="0"/>
    <n v="1"/>
    <n v="120"/>
    <n v="4"/>
    <x v="3"/>
    <x v="0"/>
    <n v="2"/>
    <n v="43"/>
    <n v="3"/>
    <n v="2"/>
    <n v="3"/>
    <n v="4221"/>
    <n v="8863"/>
    <n v="1"/>
    <n v="15"/>
    <n v="3"/>
    <n v="2"/>
    <n v="80"/>
    <n v="0"/>
    <n v="5"/>
    <n v="4"/>
    <n v="5"/>
    <n v="4"/>
    <n v="0"/>
    <n v="4"/>
  </r>
  <r>
    <x v="1"/>
    <s v="Travel_Rarely"/>
    <x v="3"/>
    <s v="Current Employees"/>
    <x v="0"/>
    <x v="2"/>
    <s v="STAFF-131"/>
    <n v="131"/>
    <x v="1"/>
    <x v="0"/>
    <x v="0"/>
    <s v="No"/>
    <s v="Y"/>
    <n v="1"/>
    <n v="-2"/>
    <n v="0"/>
    <n v="58"/>
    <n v="0"/>
    <m/>
    <n v="0"/>
    <n v="1"/>
    <n v="682"/>
    <n v="10"/>
    <x v="2"/>
    <x v="0"/>
    <n v="4"/>
    <n v="37"/>
    <n v="3"/>
    <n v="4"/>
    <n v="3"/>
    <n v="13872"/>
    <n v="24409"/>
    <n v="0"/>
    <n v="13"/>
    <n v="3"/>
    <n v="3"/>
    <n v="80"/>
    <n v="0"/>
    <n v="38"/>
    <n v="2"/>
    <n v="37"/>
    <n v="10"/>
    <n v="1"/>
    <n v="8"/>
  </r>
  <r>
    <x v="1"/>
    <s v="Non-Travel"/>
    <x v="0"/>
    <s v="Current Employees"/>
    <x v="1"/>
    <x v="2"/>
    <s v="STAFF-132"/>
    <n v="132"/>
    <x v="1"/>
    <x v="2"/>
    <x v="1"/>
    <s v="No"/>
    <s v="Y"/>
    <n v="3"/>
    <n v="-2"/>
    <n v="0"/>
    <n v="44"/>
    <n v="0"/>
    <m/>
    <n v="0"/>
    <n v="1"/>
    <n v="489"/>
    <n v="23"/>
    <x v="3"/>
    <x v="0"/>
    <n v="2"/>
    <n v="67"/>
    <n v="3"/>
    <n v="2"/>
    <n v="3"/>
    <n v="2042"/>
    <n v="25043"/>
    <n v="4"/>
    <n v="12"/>
    <n v="3"/>
    <n v="3"/>
    <n v="80"/>
    <n v="1"/>
    <n v="17"/>
    <n v="4"/>
    <n v="3"/>
    <n v="2"/>
    <n v="1"/>
    <n v="2"/>
  </r>
  <r>
    <x v="0"/>
    <s v="Travel_Rarely"/>
    <x v="0"/>
    <s v="Ex-Employees"/>
    <x v="2"/>
    <x v="5"/>
    <s v="STAFF-133"/>
    <n v="133"/>
    <x v="1"/>
    <x v="8"/>
    <x v="2"/>
    <s v="Yes"/>
    <s v="Y"/>
    <n v="3"/>
    <n v="-2"/>
    <n v="0"/>
    <n v="37"/>
    <n v="1"/>
    <n v="1"/>
    <n v="1"/>
    <n v="0"/>
    <n v="807"/>
    <n v="6"/>
    <x v="2"/>
    <x v="0"/>
    <n v="3"/>
    <n v="63"/>
    <n v="3"/>
    <n v="1"/>
    <n v="4"/>
    <n v="2073"/>
    <n v="23648"/>
    <n v="4"/>
    <n v="22"/>
    <n v="4"/>
    <n v="4"/>
    <n v="80"/>
    <n v="0"/>
    <n v="7"/>
    <n v="3"/>
    <n v="3"/>
    <n v="2"/>
    <n v="0"/>
    <n v="2"/>
  </r>
  <r>
    <x v="1"/>
    <s v="Travel_Rarely"/>
    <x v="2"/>
    <s v="Current Employees"/>
    <x v="1"/>
    <x v="0"/>
    <s v="STAFF-134"/>
    <n v="134"/>
    <x v="1"/>
    <x v="1"/>
    <x v="0"/>
    <s v="No"/>
    <s v="Y"/>
    <n v="2"/>
    <n v="-2"/>
    <n v="0"/>
    <n v="32"/>
    <n v="0"/>
    <m/>
    <n v="0"/>
    <n v="1"/>
    <n v="827"/>
    <n v="1"/>
    <x v="1"/>
    <x v="0"/>
    <n v="4"/>
    <n v="71"/>
    <n v="3"/>
    <n v="1"/>
    <n v="2"/>
    <n v="2956"/>
    <n v="15178"/>
    <n v="1"/>
    <n v="13"/>
    <n v="3"/>
    <n v="4"/>
    <n v="80"/>
    <n v="0"/>
    <n v="1"/>
    <n v="3"/>
    <n v="1"/>
    <n v="0"/>
    <n v="0"/>
    <n v="0"/>
  </r>
  <r>
    <x v="0"/>
    <s v="Travel_Frequently"/>
    <x v="4"/>
    <s v="Ex-Employees"/>
    <x v="1"/>
    <x v="0"/>
    <s v="STAFF-137"/>
    <n v="137"/>
    <x v="0"/>
    <x v="2"/>
    <x v="0"/>
    <s v="Yes"/>
    <s v="Y"/>
    <n v="5"/>
    <n v="-2"/>
    <n v="0"/>
    <n v="20"/>
    <n v="1"/>
    <n v="1"/>
    <n v="1"/>
    <n v="0"/>
    <n v="871"/>
    <n v="6"/>
    <x v="3"/>
    <x v="0"/>
    <n v="4"/>
    <n v="66"/>
    <n v="2"/>
    <n v="1"/>
    <n v="2"/>
    <n v="2926"/>
    <n v="19783"/>
    <n v="1"/>
    <n v="18"/>
    <n v="3"/>
    <n v="2"/>
    <n v="80"/>
    <n v="0"/>
    <n v="1"/>
    <n v="3"/>
    <n v="1"/>
    <n v="0"/>
    <n v="1"/>
    <n v="0"/>
  </r>
  <r>
    <x v="1"/>
    <s v="Travel_Rarely"/>
    <x v="2"/>
    <s v="Current Employees"/>
    <x v="1"/>
    <x v="1"/>
    <s v="STAFF-138"/>
    <n v="138"/>
    <x v="0"/>
    <x v="1"/>
    <x v="0"/>
    <s v="No"/>
    <s v="Y"/>
    <n v="3"/>
    <n v="-2"/>
    <n v="0"/>
    <n v="34"/>
    <n v="0"/>
    <m/>
    <n v="0"/>
    <n v="1"/>
    <n v="665"/>
    <n v="6"/>
    <x v="2"/>
    <x v="0"/>
    <n v="1"/>
    <n v="41"/>
    <n v="3"/>
    <n v="2"/>
    <n v="3"/>
    <n v="4809"/>
    <n v="12482"/>
    <n v="1"/>
    <n v="14"/>
    <n v="3"/>
    <n v="3"/>
    <n v="80"/>
    <n v="0"/>
    <n v="16"/>
    <n v="3"/>
    <n v="16"/>
    <n v="13"/>
    <n v="2"/>
    <n v="10"/>
  </r>
  <r>
    <x v="1"/>
    <s v="Non-Travel"/>
    <x v="0"/>
    <s v="Current Employees"/>
    <x v="1"/>
    <x v="0"/>
    <s v="STAFF-139"/>
    <n v="139"/>
    <x v="1"/>
    <x v="4"/>
    <x v="2"/>
    <s v="No"/>
    <s v="Y"/>
    <n v="2"/>
    <n v="-2"/>
    <n v="0"/>
    <n v="37"/>
    <n v="0"/>
    <m/>
    <n v="0"/>
    <n v="1"/>
    <n v="1040"/>
    <n v="2"/>
    <x v="0"/>
    <x v="0"/>
    <n v="3"/>
    <n v="100"/>
    <n v="2"/>
    <n v="2"/>
    <n v="2"/>
    <n v="5163"/>
    <n v="15850"/>
    <n v="5"/>
    <n v="14"/>
    <n v="3"/>
    <n v="4"/>
    <n v="80"/>
    <n v="1"/>
    <n v="17"/>
    <n v="4"/>
    <n v="1"/>
    <n v="0"/>
    <n v="0"/>
    <n v="0"/>
  </r>
  <r>
    <x v="1"/>
    <s v="Non-Travel"/>
    <x v="3"/>
    <s v="Current Employees"/>
    <x v="2"/>
    <x v="5"/>
    <s v="STAFF-140"/>
    <n v="140"/>
    <x v="0"/>
    <x v="5"/>
    <x v="1"/>
    <s v="No"/>
    <s v="Y"/>
    <n v="3"/>
    <n v="-2"/>
    <n v="0"/>
    <n v="59"/>
    <n v="0"/>
    <m/>
    <n v="0"/>
    <n v="1"/>
    <n v="1420"/>
    <n v="2"/>
    <x v="2"/>
    <x v="0"/>
    <n v="3"/>
    <n v="32"/>
    <n v="2"/>
    <n v="5"/>
    <n v="4"/>
    <n v="18844"/>
    <n v="21922"/>
    <n v="9"/>
    <n v="21"/>
    <n v="4"/>
    <n v="4"/>
    <n v="80"/>
    <n v="1"/>
    <n v="30"/>
    <n v="3"/>
    <n v="3"/>
    <n v="2"/>
    <n v="2"/>
    <n v="2"/>
  </r>
  <r>
    <x v="1"/>
    <s v="Travel_Frequently"/>
    <x v="1"/>
    <s v="Current Employees"/>
    <x v="1"/>
    <x v="0"/>
    <s v="STAFF-141"/>
    <n v="141"/>
    <x v="0"/>
    <x v="7"/>
    <x v="1"/>
    <s v="Yes"/>
    <s v="Y"/>
    <n v="1"/>
    <n v="-2"/>
    <n v="0"/>
    <n v="50"/>
    <n v="0"/>
    <m/>
    <n v="0"/>
    <n v="1"/>
    <n v="1115"/>
    <n v="1"/>
    <x v="3"/>
    <x v="0"/>
    <n v="1"/>
    <n v="73"/>
    <n v="3"/>
    <n v="5"/>
    <n v="2"/>
    <n v="18172"/>
    <n v="9755"/>
    <n v="3"/>
    <n v="19"/>
    <n v="3"/>
    <n v="1"/>
    <n v="80"/>
    <n v="0"/>
    <n v="28"/>
    <n v="2"/>
    <n v="8"/>
    <n v="3"/>
    <n v="0"/>
    <n v="7"/>
  </r>
  <r>
    <x v="0"/>
    <s v="Travel_Rarely"/>
    <x v="2"/>
    <s v="Ex-Employees"/>
    <x v="0"/>
    <x v="3"/>
    <s v="STAFF-142"/>
    <n v="142"/>
    <x v="1"/>
    <x v="0"/>
    <x v="0"/>
    <s v="Yes"/>
    <s v="Y"/>
    <n v="1"/>
    <n v="-2"/>
    <n v="0"/>
    <n v="25"/>
    <n v="1"/>
    <n v="1"/>
    <n v="1"/>
    <n v="0"/>
    <n v="240"/>
    <n v="5"/>
    <x v="3"/>
    <x v="0"/>
    <n v="3"/>
    <n v="46"/>
    <n v="2"/>
    <n v="2"/>
    <n v="3"/>
    <n v="5744"/>
    <n v="26959"/>
    <n v="1"/>
    <n v="11"/>
    <n v="3"/>
    <n v="4"/>
    <n v="80"/>
    <n v="0"/>
    <n v="6"/>
    <n v="3"/>
    <n v="6"/>
    <n v="4"/>
    <n v="0"/>
    <n v="3"/>
  </r>
  <r>
    <x v="1"/>
    <s v="Travel_Rarely"/>
    <x v="2"/>
    <s v="Current Employees"/>
    <x v="1"/>
    <x v="2"/>
    <s v="STAFF-143"/>
    <n v="143"/>
    <x v="1"/>
    <x v="1"/>
    <x v="1"/>
    <s v="No"/>
    <s v="Y"/>
    <n v="2"/>
    <n v="-2"/>
    <n v="0"/>
    <n v="25"/>
    <n v="0"/>
    <m/>
    <n v="0"/>
    <n v="1"/>
    <n v="1280"/>
    <n v="7"/>
    <x v="1"/>
    <x v="0"/>
    <n v="4"/>
    <n v="64"/>
    <n v="2"/>
    <n v="1"/>
    <n v="4"/>
    <n v="2889"/>
    <n v="26897"/>
    <n v="1"/>
    <n v="11"/>
    <n v="3"/>
    <n v="3"/>
    <n v="80"/>
    <n v="2"/>
    <n v="2"/>
    <n v="3"/>
    <n v="2"/>
    <n v="2"/>
    <n v="2"/>
    <n v="1"/>
  </r>
  <r>
    <x v="1"/>
    <s v="Travel_Rarely"/>
    <x v="4"/>
    <s v="Current Employees"/>
    <x v="1"/>
    <x v="2"/>
    <s v="STAFF-144"/>
    <n v="144"/>
    <x v="0"/>
    <x v="2"/>
    <x v="0"/>
    <s v="No"/>
    <s v="Y"/>
    <n v="5"/>
    <n v="-2"/>
    <n v="0"/>
    <n v="22"/>
    <n v="0"/>
    <m/>
    <n v="0"/>
    <n v="1"/>
    <n v="534"/>
    <n v="15"/>
    <x v="3"/>
    <x v="0"/>
    <n v="2"/>
    <n v="59"/>
    <n v="3"/>
    <n v="1"/>
    <n v="4"/>
    <n v="2871"/>
    <n v="23785"/>
    <n v="1"/>
    <n v="15"/>
    <n v="3"/>
    <n v="3"/>
    <n v="80"/>
    <n v="0"/>
    <n v="1"/>
    <n v="3"/>
    <n v="0"/>
    <n v="0"/>
    <n v="0"/>
    <n v="0"/>
  </r>
  <r>
    <x v="1"/>
    <s v="Travel_Frequently"/>
    <x v="1"/>
    <s v="Current Employees"/>
    <x v="1"/>
    <x v="2"/>
    <s v="STAFF-145"/>
    <n v="145"/>
    <x v="0"/>
    <x v="4"/>
    <x v="0"/>
    <s v="No"/>
    <s v="Y"/>
    <n v="1"/>
    <n v="-2"/>
    <n v="0"/>
    <n v="51"/>
    <n v="0"/>
    <m/>
    <n v="0"/>
    <n v="1"/>
    <n v="1456"/>
    <n v="1"/>
    <x v="2"/>
    <x v="0"/>
    <n v="1"/>
    <n v="30"/>
    <n v="2"/>
    <n v="3"/>
    <n v="4"/>
    <n v="7484"/>
    <n v="25796"/>
    <n v="3"/>
    <n v="20"/>
    <n v="4"/>
    <n v="3"/>
    <n v="80"/>
    <n v="0"/>
    <n v="23"/>
    <n v="2"/>
    <n v="13"/>
    <n v="12"/>
    <n v="12"/>
    <n v="8"/>
  </r>
  <r>
    <x v="0"/>
    <s v="Travel_Frequently"/>
    <x v="2"/>
    <s v="Ex-Employees"/>
    <x v="1"/>
    <x v="0"/>
    <s v="STAFF-147"/>
    <n v="147"/>
    <x v="1"/>
    <x v="2"/>
    <x v="0"/>
    <s v="Yes"/>
    <s v="Y"/>
    <n v="3"/>
    <n v="-2"/>
    <n v="0"/>
    <n v="34"/>
    <n v="1"/>
    <n v="1"/>
    <n v="1"/>
    <n v="0"/>
    <n v="658"/>
    <n v="7"/>
    <x v="3"/>
    <x v="0"/>
    <n v="1"/>
    <n v="66"/>
    <n v="1"/>
    <n v="2"/>
    <n v="2"/>
    <n v="6074"/>
    <n v="22887"/>
    <n v="1"/>
    <n v="24"/>
    <n v="4"/>
    <n v="4"/>
    <n v="80"/>
    <n v="0"/>
    <n v="9"/>
    <n v="3"/>
    <n v="9"/>
    <n v="7"/>
    <n v="0"/>
    <n v="6"/>
  </r>
  <r>
    <x v="1"/>
    <s v="Non-Travel"/>
    <x v="1"/>
    <s v="Current Employees"/>
    <x v="2"/>
    <x v="5"/>
    <s v="STAFF-148"/>
    <n v="148"/>
    <x v="0"/>
    <x v="5"/>
    <x v="0"/>
    <s v="Yes"/>
    <s v="Y"/>
    <n v="3"/>
    <n v="-2"/>
    <n v="0"/>
    <n v="54"/>
    <n v="0"/>
    <m/>
    <n v="0"/>
    <n v="1"/>
    <n v="142"/>
    <n v="26"/>
    <x v="3"/>
    <x v="0"/>
    <n v="4"/>
    <n v="30"/>
    <n v="4"/>
    <n v="4"/>
    <n v="4"/>
    <n v="17328"/>
    <n v="13871"/>
    <n v="2"/>
    <n v="12"/>
    <n v="3"/>
    <n v="3"/>
    <n v="80"/>
    <n v="0"/>
    <n v="23"/>
    <n v="3"/>
    <n v="5"/>
    <n v="3"/>
    <n v="4"/>
    <n v="4"/>
  </r>
  <r>
    <x v="1"/>
    <s v="Travel_Rarely"/>
    <x v="4"/>
    <s v="Current Employees"/>
    <x v="1"/>
    <x v="0"/>
    <s v="STAFF-150"/>
    <n v="150"/>
    <x v="1"/>
    <x v="2"/>
    <x v="1"/>
    <s v="No"/>
    <s v="Y"/>
    <n v="2"/>
    <n v="-2"/>
    <n v="0"/>
    <n v="24"/>
    <n v="0"/>
    <m/>
    <n v="0"/>
    <n v="1"/>
    <n v="1127"/>
    <n v="18"/>
    <x v="1"/>
    <x v="0"/>
    <n v="2"/>
    <n v="52"/>
    <n v="3"/>
    <n v="1"/>
    <n v="2"/>
    <n v="2774"/>
    <n v="13257"/>
    <n v="0"/>
    <n v="12"/>
    <n v="3"/>
    <n v="3"/>
    <n v="80"/>
    <n v="1"/>
    <n v="6"/>
    <n v="3"/>
    <n v="5"/>
    <n v="3"/>
    <n v="1"/>
    <n v="2"/>
  </r>
  <r>
    <x v="1"/>
    <s v="Travel_Rarely"/>
    <x v="2"/>
    <s v="Current Employees"/>
    <x v="1"/>
    <x v="0"/>
    <s v="STAFF-151"/>
    <n v="151"/>
    <x v="0"/>
    <x v="1"/>
    <x v="2"/>
    <s v="No"/>
    <s v="Y"/>
    <n v="3"/>
    <n v="-2"/>
    <n v="0"/>
    <n v="34"/>
    <n v="0"/>
    <m/>
    <n v="0"/>
    <n v="1"/>
    <n v="1031"/>
    <n v="6"/>
    <x v="2"/>
    <x v="0"/>
    <n v="3"/>
    <n v="45"/>
    <n v="2"/>
    <n v="2"/>
    <n v="2"/>
    <n v="4505"/>
    <n v="15000"/>
    <n v="6"/>
    <n v="15"/>
    <n v="3"/>
    <n v="3"/>
    <n v="80"/>
    <n v="1"/>
    <n v="12"/>
    <n v="3"/>
    <n v="1"/>
    <n v="0"/>
    <n v="0"/>
    <n v="0"/>
  </r>
  <r>
    <x v="1"/>
    <s v="Travel_Rarely"/>
    <x v="0"/>
    <s v="Current Employees"/>
    <x v="0"/>
    <x v="0"/>
    <s v="STAFF-152"/>
    <n v="152"/>
    <x v="1"/>
    <x v="0"/>
    <x v="0"/>
    <s v="No"/>
    <s v="Y"/>
    <n v="3"/>
    <n v="-2"/>
    <n v="0"/>
    <n v="37"/>
    <n v="0"/>
    <m/>
    <n v="0"/>
    <n v="1"/>
    <n v="1189"/>
    <n v="3"/>
    <x v="3"/>
    <x v="0"/>
    <n v="3"/>
    <n v="87"/>
    <n v="3"/>
    <n v="3"/>
    <n v="2"/>
    <n v="7428"/>
    <n v="14506"/>
    <n v="2"/>
    <n v="12"/>
    <n v="3"/>
    <n v="1"/>
    <n v="80"/>
    <n v="0"/>
    <n v="12"/>
    <n v="3"/>
    <n v="5"/>
    <n v="3"/>
    <n v="1"/>
    <n v="3"/>
  </r>
  <r>
    <x v="1"/>
    <s v="Travel_Rarely"/>
    <x v="2"/>
    <s v="Current Employees"/>
    <x v="1"/>
    <x v="2"/>
    <s v="STAFF-153"/>
    <n v="153"/>
    <x v="0"/>
    <x v="5"/>
    <x v="0"/>
    <s v="No"/>
    <s v="Y"/>
    <n v="6"/>
    <n v="-2"/>
    <n v="0"/>
    <n v="34"/>
    <n v="0"/>
    <m/>
    <n v="0"/>
    <n v="1"/>
    <n v="1354"/>
    <n v="5"/>
    <x v="3"/>
    <x v="0"/>
    <n v="3"/>
    <n v="45"/>
    <n v="2"/>
    <n v="3"/>
    <n v="4"/>
    <n v="11631"/>
    <n v="5615"/>
    <n v="2"/>
    <n v="12"/>
    <n v="3"/>
    <n v="4"/>
    <n v="80"/>
    <n v="0"/>
    <n v="14"/>
    <n v="3"/>
    <n v="11"/>
    <n v="10"/>
    <n v="5"/>
    <n v="8"/>
  </r>
  <r>
    <x v="1"/>
    <s v="Travel_Frequently"/>
    <x v="0"/>
    <s v="Current Employees"/>
    <x v="0"/>
    <x v="4"/>
    <s v="STAFF-154"/>
    <n v="154"/>
    <x v="0"/>
    <x v="0"/>
    <x v="1"/>
    <s v="No"/>
    <s v="Y"/>
    <n v="6"/>
    <n v="-2"/>
    <n v="0"/>
    <n v="36"/>
    <n v="0"/>
    <m/>
    <n v="0"/>
    <n v="1"/>
    <n v="1467"/>
    <n v="11"/>
    <x v="0"/>
    <x v="0"/>
    <n v="2"/>
    <n v="92"/>
    <n v="3"/>
    <n v="3"/>
    <n v="4"/>
    <n v="9738"/>
    <n v="22952"/>
    <n v="0"/>
    <n v="14"/>
    <n v="3"/>
    <n v="3"/>
    <n v="80"/>
    <n v="1"/>
    <n v="10"/>
    <n v="3"/>
    <n v="9"/>
    <n v="7"/>
    <n v="2"/>
    <n v="8"/>
  </r>
  <r>
    <x v="1"/>
    <s v="Travel_Rarely"/>
    <x v="0"/>
    <s v="Current Employees"/>
    <x v="1"/>
    <x v="0"/>
    <s v="STAFF-155"/>
    <n v="155"/>
    <x v="0"/>
    <x v="2"/>
    <x v="2"/>
    <s v="No"/>
    <s v="Y"/>
    <n v="2"/>
    <n v="-2"/>
    <n v="0"/>
    <n v="36"/>
    <n v="0"/>
    <m/>
    <n v="0"/>
    <n v="1"/>
    <n v="922"/>
    <n v="3"/>
    <x v="0"/>
    <x v="0"/>
    <n v="1"/>
    <n v="39"/>
    <n v="3"/>
    <n v="1"/>
    <n v="2"/>
    <n v="2835"/>
    <n v="2561"/>
    <n v="5"/>
    <n v="22"/>
    <n v="4"/>
    <n v="1"/>
    <n v="80"/>
    <n v="1"/>
    <n v="7"/>
    <n v="3"/>
    <n v="1"/>
    <n v="0"/>
    <n v="0"/>
    <n v="0"/>
  </r>
  <r>
    <x v="1"/>
    <s v="Travel_Frequently"/>
    <x v="0"/>
    <s v="Current Employees"/>
    <x v="0"/>
    <x v="0"/>
    <s v="STAFF-158"/>
    <n v="158"/>
    <x v="1"/>
    <x v="5"/>
    <x v="1"/>
    <s v="Yes"/>
    <s v="Y"/>
    <n v="3"/>
    <n v="-2"/>
    <n v="0"/>
    <n v="43"/>
    <n v="0"/>
    <m/>
    <n v="0"/>
    <n v="1"/>
    <n v="394"/>
    <n v="26"/>
    <x v="0"/>
    <x v="0"/>
    <n v="3"/>
    <n v="92"/>
    <n v="3"/>
    <n v="4"/>
    <n v="2"/>
    <n v="16959"/>
    <n v="19494"/>
    <n v="1"/>
    <n v="12"/>
    <n v="3"/>
    <n v="4"/>
    <n v="80"/>
    <n v="2"/>
    <n v="25"/>
    <n v="4"/>
    <n v="25"/>
    <n v="12"/>
    <n v="4"/>
    <n v="12"/>
  </r>
  <r>
    <x v="1"/>
    <s v="Travel_Frequently"/>
    <x v="2"/>
    <s v="Current Employees"/>
    <x v="1"/>
    <x v="0"/>
    <s v="STAFF-159"/>
    <n v="159"/>
    <x v="1"/>
    <x v="1"/>
    <x v="2"/>
    <s v="No"/>
    <s v="Y"/>
    <n v="2"/>
    <n v="-2"/>
    <n v="0"/>
    <n v="30"/>
    <n v="0"/>
    <m/>
    <n v="0"/>
    <n v="1"/>
    <n v="1312"/>
    <n v="23"/>
    <x v="3"/>
    <x v="0"/>
    <n v="1"/>
    <n v="96"/>
    <n v="1"/>
    <n v="1"/>
    <n v="2"/>
    <n v="2613"/>
    <n v="22310"/>
    <n v="1"/>
    <n v="25"/>
    <n v="4"/>
    <n v="3"/>
    <n v="80"/>
    <n v="3"/>
    <n v="10"/>
    <n v="2"/>
    <n v="10"/>
    <n v="7"/>
    <n v="0"/>
    <n v="9"/>
  </r>
  <r>
    <x v="1"/>
    <s v="Non-Travel"/>
    <x v="2"/>
    <s v="Current Employees"/>
    <x v="0"/>
    <x v="3"/>
    <s v="STAFF-160"/>
    <n v="160"/>
    <x v="1"/>
    <x v="0"/>
    <x v="1"/>
    <s v="No"/>
    <s v="Y"/>
    <n v="2"/>
    <n v="-2"/>
    <n v="0"/>
    <n v="33"/>
    <n v="0"/>
    <m/>
    <n v="0"/>
    <n v="1"/>
    <n v="750"/>
    <n v="22"/>
    <x v="0"/>
    <x v="0"/>
    <n v="3"/>
    <n v="95"/>
    <n v="3"/>
    <n v="2"/>
    <n v="3"/>
    <n v="6146"/>
    <n v="15480"/>
    <n v="0"/>
    <n v="13"/>
    <n v="3"/>
    <n v="1"/>
    <n v="80"/>
    <n v="1"/>
    <n v="8"/>
    <n v="4"/>
    <n v="7"/>
    <n v="7"/>
    <n v="0"/>
    <n v="7"/>
  </r>
  <r>
    <x v="0"/>
    <s v="Travel_Rarely"/>
    <x v="3"/>
    <s v="Ex-Employees"/>
    <x v="1"/>
    <x v="0"/>
    <s v="STAFF-161"/>
    <n v="161"/>
    <x v="0"/>
    <x v="1"/>
    <x v="1"/>
    <s v="Yes"/>
    <s v="Y"/>
    <n v="2"/>
    <n v="-2"/>
    <n v="0"/>
    <n v="56"/>
    <n v="1"/>
    <n v="1"/>
    <n v="1"/>
    <n v="0"/>
    <n v="441"/>
    <n v="14"/>
    <x v="2"/>
    <x v="0"/>
    <n v="2"/>
    <n v="72"/>
    <n v="3"/>
    <n v="1"/>
    <n v="2"/>
    <n v="4963"/>
    <n v="4510"/>
    <n v="9"/>
    <n v="18"/>
    <n v="3"/>
    <n v="1"/>
    <n v="80"/>
    <n v="3"/>
    <n v="7"/>
    <n v="3"/>
    <n v="5"/>
    <n v="4"/>
    <n v="4"/>
    <n v="3"/>
  </r>
  <r>
    <x v="1"/>
    <s v="Travel_Rarely"/>
    <x v="1"/>
    <s v="Current Employees"/>
    <x v="1"/>
    <x v="0"/>
    <s v="STAFF-162"/>
    <n v="162"/>
    <x v="1"/>
    <x v="7"/>
    <x v="0"/>
    <s v="No"/>
    <s v="Y"/>
    <n v="5"/>
    <n v="-2"/>
    <n v="0"/>
    <n v="51"/>
    <n v="0"/>
    <m/>
    <n v="0"/>
    <n v="1"/>
    <n v="684"/>
    <n v="6"/>
    <x v="3"/>
    <x v="0"/>
    <n v="1"/>
    <n v="51"/>
    <n v="3"/>
    <n v="5"/>
    <n v="2"/>
    <n v="19537"/>
    <n v="6462"/>
    <n v="7"/>
    <n v="13"/>
    <n v="3"/>
    <n v="3"/>
    <n v="80"/>
    <n v="0"/>
    <n v="23"/>
    <n v="3"/>
    <n v="20"/>
    <n v="18"/>
    <n v="15"/>
    <n v="15"/>
  </r>
  <r>
    <x v="0"/>
    <s v="Travel_Rarely"/>
    <x v="2"/>
    <s v="Ex-Employees"/>
    <x v="0"/>
    <x v="0"/>
    <s v="STAFF-163"/>
    <n v="163"/>
    <x v="1"/>
    <x v="0"/>
    <x v="1"/>
    <s v="Yes"/>
    <s v="Y"/>
    <n v="3"/>
    <n v="-2"/>
    <n v="0"/>
    <n v="31"/>
    <n v="1"/>
    <n v="1"/>
    <n v="1"/>
    <n v="0"/>
    <n v="249"/>
    <n v="6"/>
    <x v="2"/>
    <x v="0"/>
    <n v="2"/>
    <n v="76"/>
    <n v="1"/>
    <n v="2"/>
    <n v="2"/>
    <n v="6172"/>
    <n v="20739"/>
    <n v="4"/>
    <n v="18"/>
    <n v="3"/>
    <n v="2"/>
    <n v="80"/>
    <n v="0"/>
    <n v="12"/>
    <n v="2"/>
    <n v="7"/>
    <n v="7"/>
    <n v="7"/>
    <n v="7"/>
  </r>
  <r>
    <x v="1"/>
    <s v="Travel_Rarely"/>
    <x v="2"/>
    <s v="Current Employees"/>
    <x v="1"/>
    <x v="1"/>
    <s v="STAFF-164"/>
    <n v="164"/>
    <x v="0"/>
    <x v="1"/>
    <x v="1"/>
    <s v="No"/>
    <s v="Y"/>
    <n v="3"/>
    <n v="-2"/>
    <n v="0"/>
    <n v="26"/>
    <n v="0"/>
    <m/>
    <n v="0"/>
    <n v="1"/>
    <n v="841"/>
    <n v="6"/>
    <x v="3"/>
    <x v="0"/>
    <n v="3"/>
    <n v="46"/>
    <n v="2"/>
    <n v="1"/>
    <n v="3"/>
    <n v="2368"/>
    <n v="23300"/>
    <n v="1"/>
    <n v="19"/>
    <n v="3"/>
    <n v="3"/>
    <n v="80"/>
    <n v="0"/>
    <n v="5"/>
    <n v="2"/>
    <n v="5"/>
    <n v="4"/>
    <n v="4"/>
    <n v="3"/>
  </r>
  <r>
    <x v="0"/>
    <s v="Travel_Rarely"/>
    <x v="3"/>
    <s v="Ex-Employees"/>
    <x v="1"/>
    <x v="2"/>
    <s v="STAFF-165"/>
    <n v="165"/>
    <x v="0"/>
    <x v="4"/>
    <x v="1"/>
    <s v="No"/>
    <s v="Y"/>
    <n v="3"/>
    <n v="-2"/>
    <n v="0"/>
    <n v="58"/>
    <n v="1"/>
    <n v="1"/>
    <n v="1"/>
    <n v="0"/>
    <n v="147"/>
    <n v="23"/>
    <x v="2"/>
    <x v="0"/>
    <n v="4"/>
    <n v="94"/>
    <n v="3"/>
    <n v="3"/>
    <n v="4"/>
    <n v="10312"/>
    <n v="3465"/>
    <n v="1"/>
    <n v="12"/>
    <n v="3"/>
    <n v="4"/>
    <n v="80"/>
    <n v="1"/>
    <n v="40"/>
    <n v="2"/>
    <n v="40"/>
    <n v="10"/>
    <n v="15"/>
    <n v="6"/>
  </r>
  <r>
    <x v="0"/>
    <s v="Travel_Rarely"/>
    <x v="4"/>
    <s v="Ex-Employees"/>
    <x v="0"/>
    <x v="3"/>
    <s v="STAFF-167"/>
    <n v="167"/>
    <x v="1"/>
    <x v="6"/>
    <x v="0"/>
    <s v="Yes"/>
    <s v="Y"/>
    <n v="2"/>
    <n v="-2"/>
    <n v="0"/>
    <n v="19"/>
    <n v="1"/>
    <n v="1"/>
    <n v="1"/>
    <n v="0"/>
    <n v="528"/>
    <n v="22"/>
    <x v="1"/>
    <x v="0"/>
    <n v="4"/>
    <n v="50"/>
    <n v="3"/>
    <n v="1"/>
    <n v="3"/>
    <n v="1675"/>
    <n v="26820"/>
    <n v="1"/>
    <n v="19"/>
    <n v="3"/>
    <n v="4"/>
    <n v="80"/>
    <n v="0"/>
    <n v="0"/>
    <n v="2"/>
    <n v="0"/>
    <n v="0"/>
    <n v="0"/>
    <n v="0"/>
  </r>
  <r>
    <x v="1"/>
    <s v="Travel_Rarely"/>
    <x v="4"/>
    <s v="Current Employees"/>
    <x v="1"/>
    <x v="4"/>
    <s v="STAFF-169"/>
    <n v="169"/>
    <x v="1"/>
    <x v="2"/>
    <x v="1"/>
    <s v="No"/>
    <s v="Y"/>
    <n v="2"/>
    <n v="-2"/>
    <n v="0"/>
    <n v="22"/>
    <n v="0"/>
    <m/>
    <n v="0"/>
    <n v="1"/>
    <n v="594"/>
    <n v="2"/>
    <x v="1"/>
    <x v="0"/>
    <n v="3"/>
    <n v="100"/>
    <n v="3"/>
    <n v="1"/>
    <n v="4"/>
    <n v="2523"/>
    <n v="19299"/>
    <n v="0"/>
    <n v="14"/>
    <n v="3"/>
    <n v="3"/>
    <n v="80"/>
    <n v="1"/>
    <n v="3"/>
    <n v="3"/>
    <n v="2"/>
    <n v="1"/>
    <n v="2"/>
    <n v="1"/>
  </r>
  <r>
    <x v="1"/>
    <s v="Travel_Rarely"/>
    <x v="1"/>
    <s v="Current Employees"/>
    <x v="1"/>
    <x v="2"/>
    <s v="STAFF-170"/>
    <n v="170"/>
    <x v="0"/>
    <x v="3"/>
    <x v="1"/>
    <s v="No"/>
    <s v="Y"/>
    <n v="2"/>
    <n v="-2"/>
    <n v="0"/>
    <n v="49"/>
    <n v="0"/>
    <m/>
    <n v="0"/>
    <n v="1"/>
    <n v="470"/>
    <n v="20"/>
    <x v="2"/>
    <x v="0"/>
    <n v="3"/>
    <n v="96"/>
    <n v="3"/>
    <n v="2"/>
    <n v="1"/>
    <n v="6567"/>
    <n v="5549"/>
    <n v="1"/>
    <n v="14"/>
    <n v="3"/>
    <n v="3"/>
    <n v="80"/>
    <n v="0"/>
    <n v="16"/>
    <n v="2"/>
    <n v="15"/>
    <n v="11"/>
    <n v="5"/>
    <n v="11"/>
  </r>
  <r>
    <x v="1"/>
    <s v="Travel_Frequently"/>
    <x v="0"/>
    <s v="Current Employees"/>
    <x v="1"/>
    <x v="2"/>
    <s v="STAFF-171"/>
    <n v="171"/>
    <x v="0"/>
    <x v="1"/>
    <x v="0"/>
    <s v="No"/>
    <s v="Y"/>
    <n v="2"/>
    <n v="-2"/>
    <n v="0"/>
    <n v="43"/>
    <n v="0"/>
    <m/>
    <n v="0"/>
    <n v="1"/>
    <n v="957"/>
    <n v="28"/>
    <x v="3"/>
    <x v="0"/>
    <n v="2"/>
    <n v="72"/>
    <n v="4"/>
    <n v="1"/>
    <n v="3"/>
    <n v="4739"/>
    <n v="16090"/>
    <n v="4"/>
    <n v="12"/>
    <n v="3"/>
    <n v="4"/>
    <n v="80"/>
    <n v="0"/>
    <n v="18"/>
    <n v="3"/>
    <n v="3"/>
    <n v="2"/>
    <n v="1"/>
    <n v="2"/>
  </r>
  <r>
    <x v="1"/>
    <s v="Travel_Frequently"/>
    <x v="1"/>
    <s v="Current Employees"/>
    <x v="0"/>
    <x v="3"/>
    <s v="STAFF-174"/>
    <n v="174"/>
    <x v="0"/>
    <x v="0"/>
    <x v="0"/>
    <s v="No"/>
    <s v="Y"/>
    <n v="3"/>
    <n v="-2"/>
    <n v="0"/>
    <n v="50"/>
    <n v="0"/>
    <m/>
    <n v="0"/>
    <n v="1"/>
    <n v="809"/>
    <n v="12"/>
    <x v="3"/>
    <x v="0"/>
    <n v="3"/>
    <n v="77"/>
    <n v="3"/>
    <n v="3"/>
    <n v="4"/>
    <n v="9208"/>
    <n v="6645"/>
    <n v="4"/>
    <n v="11"/>
    <n v="3"/>
    <n v="4"/>
    <n v="80"/>
    <n v="0"/>
    <n v="16"/>
    <n v="3"/>
    <n v="2"/>
    <n v="2"/>
    <n v="2"/>
    <n v="1"/>
  </r>
  <r>
    <x v="0"/>
    <s v="Travel_Rarely"/>
    <x v="2"/>
    <s v="Ex-Employees"/>
    <x v="0"/>
    <x v="0"/>
    <s v="STAFF-175"/>
    <n v="175"/>
    <x v="0"/>
    <x v="0"/>
    <x v="1"/>
    <s v="Yes"/>
    <s v="Y"/>
    <n v="2"/>
    <n v="-2"/>
    <n v="0"/>
    <n v="31"/>
    <n v="1"/>
    <n v="1"/>
    <n v="1"/>
    <n v="0"/>
    <n v="542"/>
    <n v="20"/>
    <x v="3"/>
    <x v="0"/>
    <n v="2"/>
    <n v="71"/>
    <n v="1"/>
    <n v="2"/>
    <n v="2"/>
    <n v="4559"/>
    <n v="24788"/>
    <n v="3"/>
    <n v="11"/>
    <n v="3"/>
    <n v="3"/>
    <n v="80"/>
    <n v="1"/>
    <n v="4"/>
    <n v="3"/>
    <n v="2"/>
    <n v="2"/>
    <n v="2"/>
    <n v="2"/>
  </r>
  <r>
    <x v="1"/>
    <s v="Travel_Rarely"/>
    <x v="0"/>
    <s v="Current Employees"/>
    <x v="0"/>
    <x v="0"/>
    <s v="STAFF-176"/>
    <n v="176"/>
    <x v="1"/>
    <x v="0"/>
    <x v="2"/>
    <s v="Yes"/>
    <s v="Y"/>
    <n v="2"/>
    <n v="-2"/>
    <n v="0"/>
    <n v="41"/>
    <n v="0"/>
    <m/>
    <n v="0"/>
    <n v="1"/>
    <n v="802"/>
    <n v="9"/>
    <x v="1"/>
    <x v="0"/>
    <n v="3"/>
    <n v="96"/>
    <n v="3"/>
    <n v="3"/>
    <n v="2"/>
    <n v="8189"/>
    <n v="21196"/>
    <n v="3"/>
    <n v="13"/>
    <n v="3"/>
    <n v="3"/>
    <n v="80"/>
    <n v="1"/>
    <n v="12"/>
    <n v="3"/>
    <n v="9"/>
    <n v="7"/>
    <n v="0"/>
    <n v="7"/>
  </r>
  <r>
    <x v="1"/>
    <s v="Travel_Rarely"/>
    <x v="2"/>
    <s v="Current Employees"/>
    <x v="2"/>
    <x v="0"/>
    <s v="STAFF-177"/>
    <n v="177"/>
    <x v="0"/>
    <x v="8"/>
    <x v="1"/>
    <s v="No"/>
    <s v="Y"/>
    <n v="3"/>
    <n v="-2"/>
    <n v="0"/>
    <n v="26"/>
    <n v="0"/>
    <m/>
    <n v="0"/>
    <n v="1"/>
    <n v="1355"/>
    <n v="25"/>
    <x v="1"/>
    <x v="0"/>
    <n v="3"/>
    <n v="61"/>
    <n v="3"/>
    <n v="1"/>
    <n v="2"/>
    <n v="2942"/>
    <n v="8916"/>
    <n v="1"/>
    <n v="23"/>
    <n v="4"/>
    <n v="4"/>
    <n v="80"/>
    <n v="1"/>
    <n v="8"/>
    <n v="3"/>
    <n v="8"/>
    <n v="7"/>
    <n v="5"/>
    <n v="7"/>
  </r>
  <r>
    <x v="1"/>
    <s v="Travel_Rarely"/>
    <x v="0"/>
    <s v="Current Employees"/>
    <x v="1"/>
    <x v="2"/>
    <s v="STAFF-178"/>
    <n v="178"/>
    <x v="1"/>
    <x v="3"/>
    <x v="2"/>
    <s v="No"/>
    <s v="Y"/>
    <n v="0"/>
    <n v="-2"/>
    <n v="0"/>
    <n v="36"/>
    <n v="0"/>
    <m/>
    <n v="0"/>
    <n v="1"/>
    <n v="216"/>
    <n v="6"/>
    <x v="0"/>
    <x v="0"/>
    <n v="2"/>
    <n v="84"/>
    <n v="3"/>
    <n v="2"/>
    <n v="3"/>
    <n v="4941"/>
    <n v="2819"/>
    <n v="6"/>
    <n v="20"/>
    <n v="4"/>
    <n v="4"/>
    <n v="80"/>
    <n v="2"/>
    <n v="7"/>
    <n v="3"/>
    <n v="3"/>
    <n v="2"/>
    <n v="0"/>
    <n v="1"/>
  </r>
  <r>
    <x v="0"/>
    <s v="Travel_Frequently"/>
    <x v="1"/>
    <s v="Ex-Employees"/>
    <x v="1"/>
    <x v="0"/>
    <s v="STAFF-179"/>
    <n v="179"/>
    <x v="1"/>
    <x v="3"/>
    <x v="0"/>
    <s v="No"/>
    <s v="Y"/>
    <n v="2"/>
    <n v="-2"/>
    <n v="0"/>
    <n v="51"/>
    <n v="1"/>
    <n v="1"/>
    <n v="1"/>
    <n v="0"/>
    <n v="1150"/>
    <n v="8"/>
    <x v="2"/>
    <x v="0"/>
    <n v="1"/>
    <n v="53"/>
    <n v="1"/>
    <n v="3"/>
    <n v="2"/>
    <n v="10650"/>
    <n v="25150"/>
    <n v="2"/>
    <n v="15"/>
    <n v="3"/>
    <n v="4"/>
    <n v="80"/>
    <n v="0"/>
    <n v="18"/>
    <n v="3"/>
    <n v="4"/>
    <n v="2"/>
    <n v="0"/>
    <n v="3"/>
  </r>
  <r>
    <x v="1"/>
    <s v="Travel_Rarely"/>
    <x v="0"/>
    <s v="Current Employees"/>
    <x v="0"/>
    <x v="0"/>
    <s v="STAFF-182"/>
    <n v="182"/>
    <x v="0"/>
    <x v="0"/>
    <x v="1"/>
    <s v="No"/>
    <s v="Y"/>
    <n v="1"/>
    <n v="-2"/>
    <n v="0"/>
    <n v="39"/>
    <n v="0"/>
    <m/>
    <n v="0"/>
    <n v="1"/>
    <n v="1329"/>
    <n v="4"/>
    <x v="2"/>
    <x v="0"/>
    <n v="4"/>
    <n v="47"/>
    <n v="2"/>
    <n v="2"/>
    <n v="2"/>
    <n v="5902"/>
    <n v="14590"/>
    <n v="4"/>
    <n v="14"/>
    <n v="3"/>
    <n v="3"/>
    <n v="80"/>
    <n v="1"/>
    <n v="17"/>
    <n v="4"/>
    <n v="15"/>
    <n v="11"/>
    <n v="5"/>
    <n v="9"/>
  </r>
  <r>
    <x v="1"/>
    <s v="Travel_Rarely"/>
    <x v="2"/>
    <s v="Current Employees"/>
    <x v="0"/>
    <x v="0"/>
    <s v="STAFF-183"/>
    <n v="183"/>
    <x v="1"/>
    <x v="0"/>
    <x v="1"/>
    <s v="No"/>
    <s v="Y"/>
    <n v="3"/>
    <n v="-2"/>
    <n v="0"/>
    <n v="25"/>
    <n v="0"/>
    <m/>
    <n v="0"/>
    <n v="1"/>
    <n v="959"/>
    <n v="28"/>
    <x v="3"/>
    <x v="0"/>
    <n v="1"/>
    <n v="41"/>
    <n v="2"/>
    <n v="2"/>
    <n v="2"/>
    <n v="8639"/>
    <n v="24835"/>
    <n v="2"/>
    <n v="18"/>
    <n v="3"/>
    <n v="4"/>
    <n v="80"/>
    <n v="0"/>
    <n v="6"/>
    <n v="3"/>
    <n v="2"/>
    <n v="2"/>
    <n v="2"/>
    <n v="2"/>
  </r>
  <r>
    <x v="1"/>
    <s v="Travel_Rarely"/>
    <x v="2"/>
    <s v="Current Employees"/>
    <x v="2"/>
    <x v="5"/>
    <s v="STAFF-184"/>
    <n v="184"/>
    <x v="1"/>
    <x v="8"/>
    <x v="1"/>
    <s v="Yes"/>
    <s v="Y"/>
    <n v="2"/>
    <n v="-2"/>
    <n v="0"/>
    <n v="30"/>
    <n v="0"/>
    <m/>
    <n v="0"/>
    <n v="1"/>
    <n v="1240"/>
    <n v="9"/>
    <x v="3"/>
    <x v="0"/>
    <n v="3"/>
    <n v="48"/>
    <n v="3"/>
    <n v="2"/>
    <n v="4"/>
    <n v="6347"/>
    <n v="13982"/>
    <n v="0"/>
    <n v="19"/>
    <n v="3"/>
    <n v="4"/>
    <n v="80"/>
    <n v="0"/>
    <n v="12"/>
    <n v="1"/>
    <n v="11"/>
    <n v="9"/>
    <n v="4"/>
    <n v="7"/>
  </r>
  <r>
    <x v="0"/>
    <s v="Travel_Rarely"/>
    <x v="2"/>
    <s v="Ex-Employees"/>
    <x v="1"/>
    <x v="2"/>
    <s v="STAFF-190"/>
    <n v="190"/>
    <x v="0"/>
    <x v="2"/>
    <x v="0"/>
    <s v="No"/>
    <s v="Y"/>
    <n v="2"/>
    <n v="-2"/>
    <n v="0"/>
    <n v="32"/>
    <n v="1"/>
    <n v="1"/>
    <n v="1"/>
    <n v="0"/>
    <n v="1033"/>
    <n v="9"/>
    <x v="3"/>
    <x v="0"/>
    <n v="1"/>
    <n v="41"/>
    <n v="3"/>
    <n v="1"/>
    <n v="1"/>
    <n v="4200"/>
    <n v="10224"/>
    <n v="7"/>
    <n v="22"/>
    <n v="4"/>
    <n v="1"/>
    <n v="80"/>
    <n v="0"/>
    <n v="10"/>
    <n v="4"/>
    <n v="5"/>
    <n v="4"/>
    <n v="0"/>
    <n v="4"/>
  </r>
  <r>
    <x v="1"/>
    <s v="Travel_Rarely"/>
    <x v="1"/>
    <s v="Current Employees"/>
    <x v="1"/>
    <x v="2"/>
    <s v="STAFF-192"/>
    <n v="192"/>
    <x v="1"/>
    <x v="1"/>
    <x v="0"/>
    <s v="No"/>
    <s v="Y"/>
    <n v="2"/>
    <n v="-2"/>
    <n v="0"/>
    <n v="45"/>
    <n v="0"/>
    <m/>
    <n v="0"/>
    <n v="1"/>
    <n v="1316"/>
    <n v="29"/>
    <x v="3"/>
    <x v="0"/>
    <n v="3"/>
    <n v="83"/>
    <n v="3"/>
    <n v="1"/>
    <n v="4"/>
    <n v="3452"/>
    <n v="9752"/>
    <n v="5"/>
    <n v="13"/>
    <n v="3"/>
    <n v="2"/>
    <n v="80"/>
    <n v="0"/>
    <n v="9"/>
    <n v="2"/>
    <n v="6"/>
    <n v="5"/>
    <n v="0"/>
    <n v="3"/>
  </r>
  <r>
    <x v="1"/>
    <s v="Travel_Rarely"/>
    <x v="0"/>
    <s v="Current Employees"/>
    <x v="1"/>
    <x v="4"/>
    <s v="STAFF-193"/>
    <n v="193"/>
    <x v="0"/>
    <x v="1"/>
    <x v="0"/>
    <s v="Yes"/>
    <s v="Y"/>
    <n v="2"/>
    <n v="-2"/>
    <n v="0"/>
    <n v="38"/>
    <n v="0"/>
    <m/>
    <n v="0"/>
    <n v="1"/>
    <n v="364"/>
    <n v="3"/>
    <x v="4"/>
    <x v="0"/>
    <n v="4"/>
    <n v="32"/>
    <n v="3"/>
    <n v="2"/>
    <n v="3"/>
    <n v="4317"/>
    <n v="2302"/>
    <n v="3"/>
    <n v="20"/>
    <n v="4"/>
    <n v="2"/>
    <n v="80"/>
    <n v="0"/>
    <n v="19"/>
    <n v="3"/>
    <n v="3"/>
    <n v="2"/>
    <n v="2"/>
    <n v="2"/>
  </r>
  <r>
    <x v="1"/>
    <s v="Travel_Rarely"/>
    <x v="2"/>
    <s v="Current Employees"/>
    <x v="1"/>
    <x v="0"/>
    <s v="STAFF-194"/>
    <n v="194"/>
    <x v="0"/>
    <x v="1"/>
    <x v="0"/>
    <s v="No"/>
    <s v="Y"/>
    <n v="4"/>
    <n v="-2"/>
    <n v="0"/>
    <n v="30"/>
    <n v="0"/>
    <m/>
    <n v="0"/>
    <n v="1"/>
    <n v="438"/>
    <n v="18"/>
    <x v="3"/>
    <x v="0"/>
    <n v="1"/>
    <n v="75"/>
    <n v="3"/>
    <n v="1"/>
    <n v="2"/>
    <n v="2632"/>
    <n v="23910"/>
    <n v="1"/>
    <n v="14"/>
    <n v="3"/>
    <n v="3"/>
    <n v="80"/>
    <n v="0"/>
    <n v="5"/>
    <n v="2"/>
    <n v="5"/>
    <n v="4"/>
    <n v="0"/>
    <n v="4"/>
  </r>
  <r>
    <x v="1"/>
    <s v="Travel_Frequently"/>
    <x v="2"/>
    <s v="Current Employees"/>
    <x v="0"/>
    <x v="2"/>
    <s v="STAFF-195"/>
    <n v="195"/>
    <x v="1"/>
    <x v="0"/>
    <x v="2"/>
    <s v="No"/>
    <s v="Y"/>
    <n v="2"/>
    <n v="-2"/>
    <n v="0"/>
    <n v="32"/>
    <n v="0"/>
    <m/>
    <n v="0"/>
    <n v="1"/>
    <n v="689"/>
    <n v="9"/>
    <x v="0"/>
    <x v="0"/>
    <n v="4"/>
    <n v="35"/>
    <n v="1"/>
    <n v="2"/>
    <n v="4"/>
    <n v="4668"/>
    <n v="22812"/>
    <n v="0"/>
    <n v="17"/>
    <n v="3"/>
    <n v="4"/>
    <n v="80"/>
    <n v="3"/>
    <n v="9"/>
    <n v="4"/>
    <n v="8"/>
    <n v="7"/>
    <n v="0"/>
    <n v="7"/>
  </r>
  <r>
    <x v="1"/>
    <s v="Travel_Rarely"/>
    <x v="2"/>
    <s v="Current Employees"/>
    <x v="1"/>
    <x v="4"/>
    <s v="STAFF-197"/>
    <n v="197"/>
    <x v="0"/>
    <x v="1"/>
    <x v="2"/>
    <s v="No"/>
    <s v="Y"/>
    <n v="3"/>
    <n v="-2"/>
    <n v="0"/>
    <n v="30"/>
    <n v="0"/>
    <m/>
    <n v="0"/>
    <n v="1"/>
    <n v="201"/>
    <n v="5"/>
    <x v="3"/>
    <x v="0"/>
    <n v="4"/>
    <n v="84"/>
    <n v="3"/>
    <n v="1"/>
    <n v="4"/>
    <n v="3204"/>
    <n v="10415"/>
    <n v="5"/>
    <n v="14"/>
    <n v="3"/>
    <n v="4"/>
    <n v="80"/>
    <n v="1"/>
    <n v="8"/>
    <n v="3"/>
    <n v="3"/>
    <n v="2"/>
    <n v="2"/>
    <n v="2"/>
  </r>
  <r>
    <x v="1"/>
    <s v="Travel_Rarely"/>
    <x v="2"/>
    <s v="Current Employees"/>
    <x v="1"/>
    <x v="2"/>
    <s v="STAFF-198"/>
    <n v="198"/>
    <x v="1"/>
    <x v="2"/>
    <x v="0"/>
    <s v="No"/>
    <s v="Y"/>
    <n v="3"/>
    <n v="-2"/>
    <n v="0"/>
    <n v="30"/>
    <n v="0"/>
    <m/>
    <n v="0"/>
    <n v="1"/>
    <n v="1427"/>
    <n v="2"/>
    <x v="1"/>
    <x v="0"/>
    <n v="2"/>
    <n v="35"/>
    <n v="2"/>
    <n v="1"/>
    <n v="4"/>
    <n v="2720"/>
    <n v="11162"/>
    <n v="0"/>
    <n v="13"/>
    <n v="3"/>
    <n v="4"/>
    <n v="80"/>
    <n v="0"/>
    <n v="6"/>
    <n v="3"/>
    <n v="5"/>
    <n v="3"/>
    <n v="1"/>
    <n v="2"/>
  </r>
  <r>
    <x v="1"/>
    <s v="Travel_Frequently"/>
    <x v="0"/>
    <s v="Current Employees"/>
    <x v="1"/>
    <x v="0"/>
    <s v="STAFF-199"/>
    <n v="199"/>
    <x v="1"/>
    <x v="5"/>
    <x v="2"/>
    <s v="No"/>
    <s v="Y"/>
    <n v="2"/>
    <n v="-2"/>
    <n v="0"/>
    <n v="41"/>
    <n v="0"/>
    <m/>
    <n v="0"/>
    <n v="1"/>
    <n v="857"/>
    <n v="10"/>
    <x v="3"/>
    <x v="0"/>
    <n v="4"/>
    <n v="91"/>
    <n v="2"/>
    <n v="4"/>
    <n v="2"/>
    <n v="17181"/>
    <n v="12888"/>
    <n v="4"/>
    <n v="13"/>
    <n v="3"/>
    <n v="2"/>
    <n v="80"/>
    <n v="1"/>
    <n v="21"/>
    <n v="2"/>
    <n v="7"/>
    <n v="6"/>
    <n v="7"/>
    <n v="7"/>
  </r>
  <r>
    <x v="1"/>
    <s v="Travel_Rarely"/>
    <x v="0"/>
    <s v="Current Employees"/>
    <x v="1"/>
    <x v="0"/>
    <s v="STAFF-200"/>
    <n v="200"/>
    <x v="1"/>
    <x v="2"/>
    <x v="1"/>
    <s v="No"/>
    <s v="Y"/>
    <n v="2"/>
    <n v="-2"/>
    <n v="0"/>
    <n v="41"/>
    <n v="0"/>
    <m/>
    <n v="0"/>
    <n v="1"/>
    <n v="933"/>
    <n v="9"/>
    <x v="2"/>
    <x v="0"/>
    <n v="3"/>
    <n v="94"/>
    <n v="3"/>
    <n v="1"/>
    <n v="2"/>
    <n v="2238"/>
    <n v="6961"/>
    <n v="2"/>
    <n v="21"/>
    <n v="4"/>
    <n v="4"/>
    <n v="80"/>
    <n v="1"/>
    <n v="7"/>
    <n v="3"/>
    <n v="5"/>
    <n v="0"/>
    <n v="1"/>
    <n v="4"/>
  </r>
  <r>
    <x v="1"/>
    <s v="Travel_Rarely"/>
    <x v="4"/>
    <s v="Current Employees"/>
    <x v="1"/>
    <x v="2"/>
    <s v="STAFF-201"/>
    <n v="201"/>
    <x v="0"/>
    <x v="2"/>
    <x v="0"/>
    <s v="No"/>
    <s v="Y"/>
    <n v="3"/>
    <n v="-2"/>
    <n v="0"/>
    <n v="19"/>
    <n v="0"/>
    <m/>
    <n v="0"/>
    <n v="1"/>
    <n v="1181"/>
    <n v="3"/>
    <x v="1"/>
    <x v="0"/>
    <n v="2"/>
    <n v="79"/>
    <n v="3"/>
    <n v="1"/>
    <n v="3"/>
    <n v="1483"/>
    <n v="16102"/>
    <n v="1"/>
    <n v="14"/>
    <n v="3"/>
    <n v="4"/>
    <n v="80"/>
    <n v="0"/>
    <n v="1"/>
    <n v="3"/>
    <n v="1"/>
    <n v="0"/>
    <n v="0"/>
    <n v="0"/>
  </r>
  <r>
    <x v="1"/>
    <s v="Travel_Frequently"/>
    <x v="0"/>
    <s v="Current Employees"/>
    <x v="1"/>
    <x v="2"/>
    <s v="STAFF-202"/>
    <n v="202"/>
    <x v="0"/>
    <x v="1"/>
    <x v="2"/>
    <s v="No"/>
    <s v="Y"/>
    <n v="2"/>
    <n v="-2"/>
    <n v="0"/>
    <n v="40"/>
    <n v="0"/>
    <m/>
    <n v="0"/>
    <n v="1"/>
    <n v="1395"/>
    <n v="26"/>
    <x v="3"/>
    <x v="0"/>
    <n v="2"/>
    <n v="54"/>
    <n v="3"/>
    <n v="2"/>
    <n v="3"/>
    <n v="5605"/>
    <n v="8504"/>
    <n v="1"/>
    <n v="11"/>
    <n v="3"/>
    <n v="1"/>
    <n v="80"/>
    <n v="1"/>
    <n v="20"/>
    <n v="3"/>
    <n v="20"/>
    <n v="7"/>
    <n v="2"/>
    <n v="13"/>
  </r>
  <r>
    <x v="1"/>
    <s v="Travel_Rarely"/>
    <x v="0"/>
    <s v="Current Employees"/>
    <x v="0"/>
    <x v="3"/>
    <s v="STAFF-204"/>
    <n v="204"/>
    <x v="1"/>
    <x v="0"/>
    <x v="1"/>
    <s v="No"/>
    <s v="Y"/>
    <n v="3"/>
    <n v="-2"/>
    <n v="0"/>
    <n v="35"/>
    <n v="0"/>
    <m/>
    <n v="0"/>
    <n v="1"/>
    <n v="662"/>
    <n v="1"/>
    <x v="4"/>
    <x v="0"/>
    <n v="3"/>
    <n v="94"/>
    <n v="3"/>
    <n v="3"/>
    <n v="3"/>
    <n v="7295"/>
    <n v="11439"/>
    <n v="1"/>
    <n v="13"/>
    <n v="3"/>
    <n v="1"/>
    <n v="80"/>
    <n v="2"/>
    <n v="10"/>
    <n v="3"/>
    <n v="10"/>
    <n v="8"/>
    <n v="0"/>
    <n v="6"/>
  </r>
  <r>
    <x v="1"/>
    <s v="Travel_Rarely"/>
    <x v="1"/>
    <s v="Current Employees"/>
    <x v="0"/>
    <x v="3"/>
    <s v="STAFF-205"/>
    <n v="205"/>
    <x v="1"/>
    <x v="6"/>
    <x v="1"/>
    <s v="Yes"/>
    <s v="Y"/>
    <n v="3"/>
    <n v="-2"/>
    <n v="0"/>
    <n v="53"/>
    <n v="0"/>
    <m/>
    <n v="0"/>
    <n v="1"/>
    <n v="1436"/>
    <n v="6"/>
    <x v="0"/>
    <x v="0"/>
    <n v="2"/>
    <n v="34"/>
    <n v="3"/>
    <n v="2"/>
    <n v="3"/>
    <n v="2306"/>
    <n v="16047"/>
    <n v="2"/>
    <n v="20"/>
    <n v="4"/>
    <n v="4"/>
    <n v="80"/>
    <n v="1"/>
    <n v="13"/>
    <n v="1"/>
    <n v="7"/>
    <n v="7"/>
    <n v="4"/>
    <n v="5"/>
  </r>
  <r>
    <x v="1"/>
    <s v="Travel_Rarely"/>
    <x v="1"/>
    <s v="Current Employees"/>
    <x v="1"/>
    <x v="0"/>
    <s v="STAFF-206"/>
    <n v="206"/>
    <x v="1"/>
    <x v="2"/>
    <x v="2"/>
    <s v="No"/>
    <s v="Y"/>
    <n v="2"/>
    <n v="-2"/>
    <n v="0"/>
    <n v="45"/>
    <n v="0"/>
    <m/>
    <n v="0"/>
    <n v="1"/>
    <n v="194"/>
    <n v="9"/>
    <x v="3"/>
    <x v="0"/>
    <n v="2"/>
    <n v="60"/>
    <n v="3"/>
    <n v="2"/>
    <n v="2"/>
    <n v="2348"/>
    <n v="10901"/>
    <n v="8"/>
    <n v="18"/>
    <n v="3"/>
    <n v="3"/>
    <n v="80"/>
    <n v="1"/>
    <n v="20"/>
    <n v="1"/>
    <n v="17"/>
    <n v="9"/>
    <n v="0"/>
    <n v="15"/>
  </r>
  <r>
    <x v="1"/>
    <s v="Travel_Frequently"/>
    <x v="2"/>
    <s v="Current Employees"/>
    <x v="0"/>
    <x v="3"/>
    <s v="STAFF-207"/>
    <n v="207"/>
    <x v="0"/>
    <x v="0"/>
    <x v="0"/>
    <s v="No"/>
    <s v="Y"/>
    <n v="2"/>
    <n v="-2"/>
    <n v="0"/>
    <n v="32"/>
    <n v="0"/>
    <m/>
    <n v="0"/>
    <n v="1"/>
    <n v="967"/>
    <n v="8"/>
    <x v="3"/>
    <x v="0"/>
    <n v="2"/>
    <n v="43"/>
    <n v="3"/>
    <n v="3"/>
    <n v="4"/>
    <n v="8998"/>
    <n v="15589"/>
    <n v="1"/>
    <n v="14"/>
    <n v="3"/>
    <n v="4"/>
    <n v="80"/>
    <n v="0"/>
    <n v="9"/>
    <n v="3"/>
    <n v="9"/>
    <n v="8"/>
    <n v="3"/>
    <n v="7"/>
  </r>
  <r>
    <x v="1"/>
    <s v="Non-Travel"/>
    <x v="2"/>
    <s v="Current Employees"/>
    <x v="1"/>
    <x v="4"/>
    <s v="STAFF-208"/>
    <n v="208"/>
    <x v="1"/>
    <x v="3"/>
    <x v="1"/>
    <s v="No"/>
    <s v="Y"/>
    <n v="1"/>
    <n v="-2"/>
    <n v="0"/>
    <n v="29"/>
    <n v="0"/>
    <m/>
    <n v="0"/>
    <n v="1"/>
    <n v="1496"/>
    <n v="1"/>
    <x v="1"/>
    <x v="0"/>
    <n v="4"/>
    <n v="41"/>
    <n v="3"/>
    <n v="2"/>
    <n v="4"/>
    <n v="4319"/>
    <n v="26283"/>
    <n v="1"/>
    <n v="13"/>
    <n v="3"/>
    <n v="1"/>
    <n v="80"/>
    <n v="1"/>
    <n v="10"/>
    <n v="3"/>
    <n v="10"/>
    <n v="7"/>
    <n v="0"/>
    <n v="9"/>
  </r>
  <r>
    <x v="1"/>
    <s v="Travel_Rarely"/>
    <x v="1"/>
    <s v="Current Employees"/>
    <x v="1"/>
    <x v="2"/>
    <s v="STAFF-211"/>
    <n v="211"/>
    <x v="1"/>
    <x v="3"/>
    <x v="1"/>
    <s v="No"/>
    <s v="Y"/>
    <n v="2"/>
    <n v="-2"/>
    <n v="0"/>
    <n v="51"/>
    <n v="0"/>
    <m/>
    <n v="0"/>
    <n v="1"/>
    <n v="1169"/>
    <n v="7"/>
    <x v="2"/>
    <x v="0"/>
    <n v="2"/>
    <n v="34"/>
    <n v="2"/>
    <n v="2"/>
    <n v="3"/>
    <n v="6132"/>
    <n v="13983"/>
    <n v="2"/>
    <n v="17"/>
    <n v="3"/>
    <n v="3"/>
    <n v="80"/>
    <n v="0"/>
    <n v="10"/>
    <n v="3"/>
    <n v="1"/>
    <n v="0"/>
    <n v="0"/>
    <n v="0"/>
  </r>
  <r>
    <x v="1"/>
    <s v="Travel_Rarely"/>
    <x v="3"/>
    <s v="Current Employees"/>
    <x v="1"/>
    <x v="2"/>
    <s v="STAFF-214"/>
    <n v="214"/>
    <x v="0"/>
    <x v="1"/>
    <x v="1"/>
    <s v="Yes"/>
    <s v="Y"/>
    <n v="3"/>
    <n v="-2"/>
    <n v="0"/>
    <n v="58"/>
    <n v="0"/>
    <m/>
    <n v="0"/>
    <n v="1"/>
    <n v="1145"/>
    <n v="9"/>
    <x v="3"/>
    <x v="0"/>
    <n v="2"/>
    <n v="75"/>
    <n v="2"/>
    <n v="1"/>
    <n v="3"/>
    <n v="3346"/>
    <n v="11873"/>
    <n v="4"/>
    <n v="20"/>
    <n v="4"/>
    <n v="2"/>
    <n v="80"/>
    <n v="1"/>
    <n v="9"/>
    <n v="2"/>
    <n v="1"/>
    <n v="0"/>
    <n v="0"/>
    <n v="0"/>
  </r>
  <r>
    <x v="1"/>
    <s v="Travel_Rarely"/>
    <x v="0"/>
    <s v="Current Employees"/>
    <x v="0"/>
    <x v="3"/>
    <s v="STAFF-215"/>
    <n v="215"/>
    <x v="1"/>
    <x v="0"/>
    <x v="1"/>
    <s v="No"/>
    <s v="Y"/>
    <n v="2"/>
    <n v="-2"/>
    <n v="0"/>
    <n v="40"/>
    <n v="0"/>
    <m/>
    <n v="0"/>
    <n v="1"/>
    <n v="630"/>
    <n v="4"/>
    <x v="2"/>
    <x v="0"/>
    <n v="3"/>
    <n v="67"/>
    <n v="2"/>
    <n v="3"/>
    <n v="4"/>
    <n v="10855"/>
    <n v="8552"/>
    <n v="7"/>
    <n v="11"/>
    <n v="3"/>
    <n v="1"/>
    <n v="80"/>
    <n v="1"/>
    <n v="15"/>
    <n v="2"/>
    <n v="12"/>
    <n v="11"/>
    <n v="2"/>
    <n v="11"/>
  </r>
  <r>
    <x v="1"/>
    <s v="Travel_Frequently"/>
    <x v="2"/>
    <s v="Current Employees"/>
    <x v="0"/>
    <x v="3"/>
    <s v="STAFF-216"/>
    <n v="216"/>
    <x v="0"/>
    <x v="6"/>
    <x v="1"/>
    <s v="No"/>
    <s v="Y"/>
    <n v="3"/>
    <n v="-2"/>
    <n v="0"/>
    <n v="34"/>
    <n v="0"/>
    <m/>
    <n v="0"/>
    <n v="1"/>
    <n v="303"/>
    <n v="2"/>
    <x v="2"/>
    <x v="0"/>
    <n v="3"/>
    <n v="75"/>
    <n v="3"/>
    <n v="1"/>
    <n v="3"/>
    <n v="2231"/>
    <n v="11314"/>
    <n v="6"/>
    <n v="18"/>
    <n v="3"/>
    <n v="4"/>
    <n v="80"/>
    <n v="1"/>
    <n v="6"/>
    <n v="3"/>
    <n v="4"/>
    <n v="3"/>
    <n v="1"/>
    <n v="2"/>
  </r>
  <r>
    <x v="1"/>
    <s v="Travel_Rarely"/>
    <x v="4"/>
    <s v="Current Employees"/>
    <x v="1"/>
    <x v="2"/>
    <s v="STAFF-217"/>
    <n v="217"/>
    <x v="1"/>
    <x v="1"/>
    <x v="1"/>
    <s v="No"/>
    <s v="Y"/>
    <n v="6"/>
    <n v="-2"/>
    <n v="0"/>
    <n v="22"/>
    <n v="0"/>
    <m/>
    <n v="0"/>
    <n v="1"/>
    <n v="1256"/>
    <n v="19"/>
    <x v="1"/>
    <x v="0"/>
    <n v="3"/>
    <n v="80"/>
    <n v="3"/>
    <n v="1"/>
    <n v="4"/>
    <n v="2323"/>
    <n v="11992"/>
    <n v="1"/>
    <n v="24"/>
    <n v="4"/>
    <n v="1"/>
    <n v="80"/>
    <n v="2"/>
    <n v="2"/>
    <n v="3"/>
    <n v="2"/>
    <n v="2"/>
    <n v="2"/>
    <n v="2"/>
  </r>
  <r>
    <x v="1"/>
    <s v="Non-Travel"/>
    <x v="2"/>
    <s v="Current Employees"/>
    <x v="1"/>
    <x v="2"/>
    <s v="STAFF-218"/>
    <n v="218"/>
    <x v="1"/>
    <x v="1"/>
    <x v="2"/>
    <s v="No"/>
    <s v="Y"/>
    <n v="1"/>
    <n v="-2"/>
    <n v="0"/>
    <n v="27"/>
    <n v="0"/>
    <m/>
    <n v="0"/>
    <n v="1"/>
    <n v="691"/>
    <n v="9"/>
    <x v="3"/>
    <x v="0"/>
    <n v="4"/>
    <n v="57"/>
    <n v="3"/>
    <n v="1"/>
    <n v="3"/>
    <n v="2024"/>
    <n v="5970"/>
    <n v="6"/>
    <n v="18"/>
    <n v="3"/>
    <n v="4"/>
    <n v="80"/>
    <n v="1"/>
    <n v="6"/>
    <n v="1"/>
    <n v="2"/>
    <n v="2"/>
    <n v="2"/>
    <n v="2"/>
  </r>
  <r>
    <x v="1"/>
    <s v="Travel_Rarely"/>
    <x v="2"/>
    <s v="Current Employees"/>
    <x v="1"/>
    <x v="2"/>
    <s v="STAFF-221"/>
    <n v="221"/>
    <x v="1"/>
    <x v="1"/>
    <x v="1"/>
    <s v="No"/>
    <s v="Y"/>
    <n v="2"/>
    <n v="-2"/>
    <n v="0"/>
    <n v="28"/>
    <n v="0"/>
    <m/>
    <n v="0"/>
    <n v="1"/>
    <n v="440"/>
    <n v="21"/>
    <x v="3"/>
    <x v="0"/>
    <n v="3"/>
    <n v="42"/>
    <n v="3"/>
    <n v="1"/>
    <n v="4"/>
    <n v="2713"/>
    <n v="6672"/>
    <n v="1"/>
    <n v="11"/>
    <n v="3"/>
    <n v="3"/>
    <n v="80"/>
    <n v="1"/>
    <n v="5"/>
    <n v="1"/>
    <n v="5"/>
    <n v="2"/>
    <n v="0"/>
    <n v="2"/>
  </r>
  <r>
    <x v="1"/>
    <s v="Travel_Rarely"/>
    <x v="3"/>
    <s v="Current Employees"/>
    <x v="1"/>
    <x v="0"/>
    <s v="STAFF-223"/>
    <n v="223"/>
    <x v="1"/>
    <x v="4"/>
    <x v="2"/>
    <s v="Yes"/>
    <s v="Y"/>
    <n v="2"/>
    <n v="-2"/>
    <n v="0"/>
    <n v="57"/>
    <n v="0"/>
    <m/>
    <n v="0"/>
    <n v="1"/>
    <n v="334"/>
    <n v="24"/>
    <x v="0"/>
    <x v="0"/>
    <n v="3"/>
    <n v="83"/>
    <n v="4"/>
    <n v="3"/>
    <n v="2"/>
    <n v="9439"/>
    <n v="23402"/>
    <n v="3"/>
    <n v="16"/>
    <n v="3"/>
    <n v="2"/>
    <n v="80"/>
    <n v="1"/>
    <n v="12"/>
    <n v="1"/>
    <n v="5"/>
    <n v="3"/>
    <n v="1"/>
    <n v="4"/>
  </r>
  <r>
    <x v="1"/>
    <s v="Non-Travel"/>
    <x v="2"/>
    <s v="Current Employees"/>
    <x v="1"/>
    <x v="2"/>
    <s v="STAFF-224"/>
    <n v="224"/>
    <x v="1"/>
    <x v="1"/>
    <x v="2"/>
    <s v="Yes"/>
    <s v="Y"/>
    <n v="2"/>
    <n v="-2"/>
    <n v="0"/>
    <n v="27"/>
    <n v="0"/>
    <m/>
    <n v="0"/>
    <n v="1"/>
    <n v="1450"/>
    <n v="3"/>
    <x v="3"/>
    <x v="0"/>
    <n v="3"/>
    <n v="79"/>
    <n v="2"/>
    <n v="1"/>
    <n v="3"/>
    <n v="2566"/>
    <n v="25326"/>
    <n v="1"/>
    <n v="15"/>
    <n v="3"/>
    <n v="4"/>
    <n v="80"/>
    <n v="1"/>
    <n v="1"/>
    <n v="2"/>
    <n v="1"/>
    <n v="1"/>
    <n v="0"/>
    <n v="1"/>
  </r>
  <r>
    <x v="1"/>
    <s v="Travel_Rarely"/>
    <x v="1"/>
    <s v="Current Employees"/>
    <x v="1"/>
    <x v="0"/>
    <s v="STAFF-226"/>
    <n v="226"/>
    <x v="0"/>
    <x v="5"/>
    <x v="0"/>
    <s v="No"/>
    <s v="Y"/>
    <n v="5"/>
    <n v="-2"/>
    <n v="0"/>
    <n v="50"/>
    <n v="0"/>
    <m/>
    <n v="0"/>
    <n v="1"/>
    <n v="1452"/>
    <n v="11"/>
    <x v="3"/>
    <x v="0"/>
    <n v="3"/>
    <n v="53"/>
    <n v="3"/>
    <n v="5"/>
    <n v="2"/>
    <n v="19926"/>
    <n v="17053"/>
    <n v="3"/>
    <n v="15"/>
    <n v="3"/>
    <n v="2"/>
    <n v="80"/>
    <n v="0"/>
    <n v="21"/>
    <n v="3"/>
    <n v="5"/>
    <n v="4"/>
    <n v="4"/>
    <n v="4"/>
  </r>
  <r>
    <x v="1"/>
    <s v="Travel_Rarely"/>
    <x v="0"/>
    <s v="Current Employees"/>
    <x v="1"/>
    <x v="0"/>
    <s v="STAFF-227"/>
    <n v="227"/>
    <x v="1"/>
    <x v="1"/>
    <x v="2"/>
    <s v="No"/>
    <s v="Y"/>
    <n v="2"/>
    <n v="-2"/>
    <n v="0"/>
    <n v="41"/>
    <n v="0"/>
    <m/>
    <n v="0"/>
    <n v="1"/>
    <n v="465"/>
    <n v="14"/>
    <x v="3"/>
    <x v="0"/>
    <n v="1"/>
    <n v="56"/>
    <n v="3"/>
    <n v="1"/>
    <n v="2"/>
    <n v="2451"/>
    <n v="4609"/>
    <n v="4"/>
    <n v="12"/>
    <n v="3"/>
    <n v="1"/>
    <n v="80"/>
    <n v="1"/>
    <n v="13"/>
    <n v="3"/>
    <n v="9"/>
    <n v="8"/>
    <n v="1"/>
    <n v="8"/>
  </r>
  <r>
    <x v="1"/>
    <s v="Travel_Rarely"/>
    <x v="2"/>
    <s v="Current Employees"/>
    <x v="0"/>
    <x v="0"/>
    <s v="STAFF-228"/>
    <n v="228"/>
    <x v="0"/>
    <x v="0"/>
    <x v="1"/>
    <s v="No"/>
    <s v="Y"/>
    <n v="2"/>
    <n v="-2"/>
    <n v="0"/>
    <n v="30"/>
    <n v="0"/>
    <m/>
    <n v="0"/>
    <n v="1"/>
    <n v="1339"/>
    <n v="5"/>
    <x v="3"/>
    <x v="0"/>
    <n v="2"/>
    <n v="41"/>
    <n v="3"/>
    <n v="3"/>
    <n v="2"/>
    <n v="9419"/>
    <n v="8053"/>
    <n v="2"/>
    <n v="12"/>
    <n v="3"/>
    <n v="3"/>
    <n v="80"/>
    <n v="1"/>
    <n v="12"/>
    <n v="3"/>
    <n v="10"/>
    <n v="9"/>
    <n v="7"/>
    <n v="4"/>
  </r>
  <r>
    <x v="1"/>
    <s v="Travel_Rarely"/>
    <x v="0"/>
    <s v="Current Employees"/>
    <x v="0"/>
    <x v="0"/>
    <s v="STAFF-230"/>
    <n v="230"/>
    <x v="0"/>
    <x v="0"/>
    <x v="0"/>
    <s v="No"/>
    <s v="Y"/>
    <n v="2"/>
    <n v="-2"/>
    <n v="0"/>
    <n v="38"/>
    <n v="0"/>
    <m/>
    <n v="0"/>
    <n v="1"/>
    <n v="702"/>
    <n v="1"/>
    <x v="2"/>
    <x v="0"/>
    <n v="1"/>
    <n v="59"/>
    <n v="2"/>
    <n v="2"/>
    <n v="2"/>
    <n v="8686"/>
    <n v="12930"/>
    <n v="4"/>
    <n v="22"/>
    <n v="4"/>
    <n v="3"/>
    <n v="80"/>
    <n v="0"/>
    <n v="12"/>
    <n v="4"/>
    <n v="8"/>
    <n v="3"/>
    <n v="0"/>
    <n v="7"/>
  </r>
  <r>
    <x v="1"/>
    <s v="Travel_Rarely"/>
    <x v="2"/>
    <s v="Current Employees"/>
    <x v="1"/>
    <x v="0"/>
    <s v="STAFF-231"/>
    <n v="231"/>
    <x v="1"/>
    <x v="1"/>
    <x v="0"/>
    <s v="No"/>
    <s v="Y"/>
    <n v="2"/>
    <n v="-2"/>
    <n v="0"/>
    <n v="32"/>
    <n v="0"/>
    <m/>
    <n v="0"/>
    <n v="1"/>
    <n v="120"/>
    <n v="6"/>
    <x v="4"/>
    <x v="0"/>
    <n v="3"/>
    <n v="43"/>
    <n v="3"/>
    <n v="1"/>
    <n v="2"/>
    <n v="3038"/>
    <n v="12430"/>
    <n v="3"/>
    <n v="20"/>
    <n v="4"/>
    <n v="1"/>
    <n v="80"/>
    <n v="0"/>
    <n v="8"/>
    <n v="3"/>
    <n v="5"/>
    <n v="4"/>
    <n v="1"/>
    <n v="4"/>
  </r>
  <r>
    <x v="1"/>
    <s v="Travel_Rarely"/>
    <x v="2"/>
    <s v="Current Employees"/>
    <x v="1"/>
    <x v="4"/>
    <s v="STAFF-233"/>
    <n v="233"/>
    <x v="1"/>
    <x v="1"/>
    <x v="1"/>
    <s v="Yes"/>
    <s v="Y"/>
    <n v="3"/>
    <n v="-2"/>
    <n v="0"/>
    <n v="27"/>
    <n v="0"/>
    <m/>
    <n v="0"/>
    <n v="1"/>
    <n v="1157"/>
    <n v="17"/>
    <x v="3"/>
    <x v="0"/>
    <n v="3"/>
    <n v="51"/>
    <n v="3"/>
    <n v="1"/>
    <n v="4"/>
    <n v="3058"/>
    <n v="13364"/>
    <n v="0"/>
    <n v="16"/>
    <n v="3"/>
    <n v="4"/>
    <n v="80"/>
    <n v="1"/>
    <n v="6"/>
    <n v="2"/>
    <n v="5"/>
    <n v="2"/>
    <n v="1"/>
    <n v="1"/>
  </r>
  <r>
    <x v="0"/>
    <s v="Travel_Frequently"/>
    <x v="4"/>
    <s v="Ex-Employees"/>
    <x v="0"/>
    <x v="4"/>
    <s v="STAFF-235"/>
    <n v="235"/>
    <x v="0"/>
    <x v="6"/>
    <x v="0"/>
    <s v="No"/>
    <s v="Y"/>
    <n v="5"/>
    <n v="-2"/>
    <n v="0"/>
    <n v="19"/>
    <n v="1"/>
    <n v="1"/>
    <n v="1"/>
    <n v="0"/>
    <n v="602"/>
    <n v="1"/>
    <x v="1"/>
    <x v="0"/>
    <n v="3"/>
    <n v="100"/>
    <n v="1"/>
    <n v="1"/>
    <n v="4"/>
    <n v="2325"/>
    <n v="20989"/>
    <n v="0"/>
    <n v="21"/>
    <n v="4"/>
    <n v="1"/>
    <n v="80"/>
    <n v="0"/>
    <n v="1"/>
    <n v="4"/>
    <n v="0"/>
    <n v="0"/>
    <n v="0"/>
    <n v="0"/>
  </r>
  <r>
    <x v="1"/>
    <s v="Travel_Frequently"/>
    <x v="0"/>
    <s v="Current Employees"/>
    <x v="1"/>
    <x v="2"/>
    <s v="STAFF-238"/>
    <n v="238"/>
    <x v="1"/>
    <x v="2"/>
    <x v="0"/>
    <s v="No"/>
    <s v="Y"/>
    <n v="3"/>
    <n v="-2"/>
    <n v="0"/>
    <n v="36"/>
    <n v="0"/>
    <m/>
    <n v="0"/>
    <n v="1"/>
    <n v="1480"/>
    <n v="3"/>
    <x v="0"/>
    <x v="0"/>
    <n v="4"/>
    <n v="30"/>
    <n v="3"/>
    <n v="1"/>
    <n v="3"/>
    <n v="2088"/>
    <n v="15062"/>
    <n v="4"/>
    <n v="12"/>
    <n v="3"/>
    <n v="3"/>
    <n v="80"/>
    <n v="0"/>
    <n v="13"/>
    <n v="2"/>
    <n v="8"/>
    <n v="7"/>
    <n v="7"/>
    <n v="2"/>
  </r>
  <r>
    <x v="1"/>
    <s v="Non-Travel"/>
    <x v="2"/>
    <s v="Current Employees"/>
    <x v="1"/>
    <x v="2"/>
    <s v="STAFF-239"/>
    <n v="239"/>
    <x v="1"/>
    <x v="2"/>
    <x v="2"/>
    <s v="No"/>
    <s v="Y"/>
    <n v="4"/>
    <n v="-2"/>
    <n v="0"/>
    <n v="30"/>
    <n v="0"/>
    <m/>
    <n v="0"/>
    <n v="1"/>
    <n v="111"/>
    <n v="9"/>
    <x v="3"/>
    <x v="0"/>
    <n v="3"/>
    <n v="66"/>
    <n v="3"/>
    <n v="2"/>
    <n v="1"/>
    <n v="3072"/>
    <n v="11012"/>
    <n v="1"/>
    <n v="11"/>
    <n v="3"/>
    <n v="3"/>
    <n v="80"/>
    <n v="2"/>
    <n v="12"/>
    <n v="3"/>
    <n v="12"/>
    <n v="9"/>
    <n v="6"/>
    <n v="10"/>
  </r>
  <r>
    <x v="1"/>
    <s v="Travel_Rarely"/>
    <x v="1"/>
    <s v="Current Employees"/>
    <x v="0"/>
    <x v="0"/>
    <s v="STAFF-240"/>
    <n v="240"/>
    <x v="0"/>
    <x v="0"/>
    <x v="2"/>
    <s v="Yes"/>
    <s v="Y"/>
    <n v="3"/>
    <n v="-2"/>
    <n v="0"/>
    <n v="45"/>
    <n v="0"/>
    <m/>
    <n v="0"/>
    <n v="1"/>
    <n v="1268"/>
    <n v="4"/>
    <x v="0"/>
    <x v="0"/>
    <n v="3"/>
    <n v="30"/>
    <n v="3"/>
    <n v="2"/>
    <n v="2"/>
    <n v="5006"/>
    <n v="6319"/>
    <n v="4"/>
    <n v="11"/>
    <n v="3"/>
    <n v="1"/>
    <n v="80"/>
    <n v="1"/>
    <n v="9"/>
    <n v="4"/>
    <n v="5"/>
    <n v="4"/>
    <n v="0"/>
    <n v="3"/>
  </r>
  <r>
    <x v="1"/>
    <s v="Travel_Rarely"/>
    <x v="3"/>
    <s v="Current Employees"/>
    <x v="1"/>
    <x v="0"/>
    <s v="STAFF-241"/>
    <n v="241"/>
    <x v="0"/>
    <x v="1"/>
    <x v="2"/>
    <s v="Yes"/>
    <s v="Y"/>
    <n v="3"/>
    <n v="-2"/>
    <n v="0"/>
    <n v="56"/>
    <n v="0"/>
    <m/>
    <n v="0"/>
    <n v="1"/>
    <n v="713"/>
    <n v="8"/>
    <x v="3"/>
    <x v="0"/>
    <n v="3"/>
    <n v="67"/>
    <n v="3"/>
    <n v="1"/>
    <n v="2"/>
    <n v="4257"/>
    <n v="13939"/>
    <n v="4"/>
    <n v="18"/>
    <n v="3"/>
    <n v="3"/>
    <n v="80"/>
    <n v="1"/>
    <n v="19"/>
    <n v="3"/>
    <n v="2"/>
    <n v="2"/>
    <n v="2"/>
    <n v="2"/>
  </r>
  <r>
    <x v="1"/>
    <s v="Travel_Rarely"/>
    <x v="2"/>
    <s v="Current Employees"/>
    <x v="1"/>
    <x v="0"/>
    <s v="STAFF-242"/>
    <n v="242"/>
    <x v="1"/>
    <x v="1"/>
    <x v="0"/>
    <s v="No"/>
    <s v="Y"/>
    <n v="2"/>
    <n v="-2"/>
    <n v="0"/>
    <n v="33"/>
    <n v="0"/>
    <m/>
    <n v="0"/>
    <n v="1"/>
    <n v="134"/>
    <n v="2"/>
    <x v="3"/>
    <x v="0"/>
    <n v="3"/>
    <n v="90"/>
    <n v="3"/>
    <n v="1"/>
    <n v="2"/>
    <n v="2500"/>
    <n v="10515"/>
    <n v="0"/>
    <n v="14"/>
    <n v="3"/>
    <n v="1"/>
    <n v="80"/>
    <n v="0"/>
    <n v="4"/>
    <n v="4"/>
    <n v="3"/>
    <n v="1"/>
    <n v="0"/>
    <n v="2"/>
  </r>
  <r>
    <x v="0"/>
    <s v="Travel_Rarely"/>
    <x v="4"/>
    <s v="Ex-Employees"/>
    <x v="1"/>
    <x v="0"/>
    <s v="STAFF-243"/>
    <n v="243"/>
    <x v="1"/>
    <x v="2"/>
    <x v="0"/>
    <s v="No"/>
    <s v="Y"/>
    <n v="3"/>
    <n v="-2"/>
    <n v="0"/>
    <n v="19"/>
    <n v="1"/>
    <n v="1"/>
    <n v="1"/>
    <n v="0"/>
    <n v="303"/>
    <n v="2"/>
    <x v="3"/>
    <x v="0"/>
    <n v="2"/>
    <n v="47"/>
    <n v="2"/>
    <n v="1"/>
    <n v="2"/>
    <n v="1102"/>
    <n v="9241"/>
    <n v="1"/>
    <n v="22"/>
    <n v="4"/>
    <n v="3"/>
    <n v="80"/>
    <n v="0"/>
    <n v="1"/>
    <n v="2"/>
    <n v="1"/>
    <n v="0"/>
    <n v="1"/>
    <n v="0"/>
  </r>
  <r>
    <x v="1"/>
    <s v="Travel_Rarely"/>
    <x v="1"/>
    <s v="Current Employees"/>
    <x v="0"/>
    <x v="3"/>
    <s v="STAFF-244"/>
    <n v="244"/>
    <x v="0"/>
    <x v="0"/>
    <x v="2"/>
    <s v="No"/>
    <s v="Y"/>
    <n v="2"/>
    <n v="-2"/>
    <n v="0"/>
    <n v="46"/>
    <n v="0"/>
    <m/>
    <n v="0"/>
    <n v="1"/>
    <n v="526"/>
    <n v="1"/>
    <x v="0"/>
    <x v="0"/>
    <n v="2"/>
    <n v="92"/>
    <n v="3"/>
    <n v="3"/>
    <n v="1"/>
    <n v="10453"/>
    <n v="2137"/>
    <n v="1"/>
    <n v="25"/>
    <n v="4"/>
    <n v="3"/>
    <n v="80"/>
    <n v="3"/>
    <n v="24"/>
    <n v="3"/>
    <n v="24"/>
    <n v="13"/>
    <n v="15"/>
    <n v="7"/>
  </r>
  <r>
    <x v="1"/>
    <s v="Travel_Rarely"/>
    <x v="0"/>
    <s v="Current Employees"/>
    <x v="1"/>
    <x v="0"/>
    <s v="STAFF-245"/>
    <n v="245"/>
    <x v="0"/>
    <x v="2"/>
    <x v="0"/>
    <s v="No"/>
    <s v="Y"/>
    <n v="3"/>
    <n v="-2"/>
    <n v="0"/>
    <n v="38"/>
    <n v="0"/>
    <m/>
    <n v="0"/>
    <n v="1"/>
    <n v="1380"/>
    <n v="9"/>
    <x v="0"/>
    <x v="0"/>
    <n v="3"/>
    <n v="75"/>
    <n v="3"/>
    <n v="1"/>
    <n v="2"/>
    <n v="2288"/>
    <n v="6319"/>
    <n v="1"/>
    <n v="12"/>
    <n v="3"/>
    <n v="3"/>
    <n v="80"/>
    <n v="0"/>
    <n v="2"/>
    <n v="3"/>
    <n v="2"/>
    <n v="2"/>
    <n v="2"/>
    <n v="1"/>
  </r>
  <r>
    <x v="1"/>
    <s v="Travel_Rarely"/>
    <x v="2"/>
    <s v="Current Employees"/>
    <x v="1"/>
    <x v="2"/>
    <s v="STAFF-246"/>
    <n v="246"/>
    <x v="0"/>
    <x v="1"/>
    <x v="1"/>
    <s v="Yes"/>
    <s v="Y"/>
    <n v="0"/>
    <n v="-2"/>
    <n v="0"/>
    <n v="31"/>
    <n v="0"/>
    <m/>
    <n v="0"/>
    <n v="1"/>
    <n v="140"/>
    <n v="12"/>
    <x v="1"/>
    <x v="0"/>
    <n v="3"/>
    <n v="95"/>
    <n v="3"/>
    <n v="1"/>
    <n v="4"/>
    <n v="3929"/>
    <n v="6984"/>
    <n v="8"/>
    <n v="23"/>
    <n v="4"/>
    <n v="3"/>
    <n v="80"/>
    <n v="1"/>
    <n v="7"/>
    <n v="3"/>
    <n v="4"/>
    <n v="2"/>
    <n v="0"/>
    <n v="2"/>
  </r>
  <r>
    <x v="1"/>
    <s v="Travel_Rarely"/>
    <x v="2"/>
    <s v="Current Employees"/>
    <x v="1"/>
    <x v="2"/>
    <s v="STAFF-247"/>
    <n v="247"/>
    <x v="0"/>
    <x v="1"/>
    <x v="0"/>
    <s v="No"/>
    <s v="Y"/>
    <n v="3"/>
    <n v="-2"/>
    <n v="0"/>
    <n v="34"/>
    <n v="0"/>
    <m/>
    <n v="0"/>
    <n v="1"/>
    <n v="629"/>
    <n v="27"/>
    <x v="0"/>
    <x v="0"/>
    <n v="4"/>
    <n v="95"/>
    <n v="3"/>
    <n v="1"/>
    <n v="3"/>
    <n v="2311"/>
    <n v="5711"/>
    <n v="2"/>
    <n v="15"/>
    <n v="3"/>
    <n v="4"/>
    <n v="80"/>
    <n v="0"/>
    <n v="9"/>
    <n v="3"/>
    <n v="3"/>
    <n v="2"/>
    <n v="1"/>
    <n v="2"/>
  </r>
  <r>
    <x v="0"/>
    <s v="Travel_Rarely"/>
    <x v="0"/>
    <s v="Ex-Employees"/>
    <x v="0"/>
    <x v="3"/>
    <s v="STAFF-248"/>
    <n v="248"/>
    <x v="0"/>
    <x v="6"/>
    <x v="0"/>
    <s v="Yes"/>
    <s v="Y"/>
    <n v="5"/>
    <n v="-2"/>
    <n v="0"/>
    <n v="41"/>
    <n v="1"/>
    <n v="1"/>
    <n v="1"/>
    <n v="0"/>
    <n v="1356"/>
    <n v="20"/>
    <x v="0"/>
    <x v="0"/>
    <n v="2"/>
    <n v="70"/>
    <n v="3"/>
    <n v="1"/>
    <n v="3"/>
    <n v="3140"/>
    <n v="21728"/>
    <n v="1"/>
    <n v="22"/>
    <n v="4"/>
    <n v="4"/>
    <n v="80"/>
    <n v="0"/>
    <n v="4"/>
    <n v="2"/>
    <n v="4"/>
    <n v="3"/>
    <n v="0"/>
    <n v="2"/>
  </r>
  <r>
    <x v="1"/>
    <s v="Travel_Rarely"/>
    <x v="1"/>
    <s v="Current Employees"/>
    <x v="1"/>
    <x v="2"/>
    <s v="STAFF-249"/>
    <n v="249"/>
    <x v="1"/>
    <x v="2"/>
    <x v="1"/>
    <s v="No"/>
    <s v="Y"/>
    <n v="2"/>
    <n v="-2"/>
    <n v="0"/>
    <n v="50"/>
    <n v="0"/>
    <m/>
    <n v="0"/>
    <n v="1"/>
    <n v="328"/>
    <n v="1"/>
    <x v="3"/>
    <x v="0"/>
    <n v="3"/>
    <n v="86"/>
    <n v="2"/>
    <n v="1"/>
    <n v="3"/>
    <n v="3690"/>
    <n v="3425"/>
    <n v="2"/>
    <n v="15"/>
    <n v="3"/>
    <n v="4"/>
    <n v="80"/>
    <n v="1"/>
    <n v="5"/>
    <n v="2"/>
    <n v="3"/>
    <n v="2"/>
    <n v="0"/>
    <n v="2"/>
  </r>
  <r>
    <x v="1"/>
    <s v="Travel_Rarely"/>
    <x v="1"/>
    <s v="Current Employees"/>
    <x v="1"/>
    <x v="2"/>
    <s v="STAFF-250"/>
    <n v="250"/>
    <x v="0"/>
    <x v="3"/>
    <x v="2"/>
    <s v="No"/>
    <s v="Y"/>
    <n v="3"/>
    <n v="-2"/>
    <n v="0"/>
    <n v="53"/>
    <n v="0"/>
    <m/>
    <n v="0"/>
    <n v="1"/>
    <n v="1084"/>
    <n v="13"/>
    <x v="0"/>
    <x v="0"/>
    <n v="4"/>
    <n v="57"/>
    <n v="4"/>
    <n v="2"/>
    <n v="3"/>
    <n v="4450"/>
    <n v="26250"/>
    <n v="1"/>
    <n v="11"/>
    <n v="3"/>
    <n v="3"/>
    <n v="80"/>
    <n v="2"/>
    <n v="5"/>
    <n v="3"/>
    <n v="4"/>
    <n v="2"/>
    <n v="1"/>
    <n v="3"/>
  </r>
  <r>
    <x v="1"/>
    <s v="Travel_Rarely"/>
    <x v="2"/>
    <s v="Current Employees"/>
    <x v="1"/>
    <x v="2"/>
    <s v="STAFF-252"/>
    <n v="252"/>
    <x v="0"/>
    <x v="1"/>
    <x v="1"/>
    <s v="No"/>
    <s v="Y"/>
    <n v="5"/>
    <n v="-2"/>
    <n v="0"/>
    <n v="33"/>
    <n v="0"/>
    <m/>
    <n v="0"/>
    <n v="1"/>
    <n v="931"/>
    <n v="14"/>
    <x v="3"/>
    <x v="0"/>
    <n v="4"/>
    <n v="72"/>
    <n v="3"/>
    <n v="1"/>
    <n v="3"/>
    <n v="2756"/>
    <n v="4673"/>
    <n v="1"/>
    <n v="13"/>
    <n v="3"/>
    <n v="4"/>
    <n v="80"/>
    <n v="1"/>
    <n v="8"/>
    <n v="3"/>
    <n v="8"/>
    <n v="7"/>
    <n v="1"/>
    <n v="6"/>
  </r>
  <r>
    <x v="1"/>
    <s v="Travel_Rarely"/>
    <x v="0"/>
    <s v="Current Employees"/>
    <x v="1"/>
    <x v="2"/>
    <s v="STAFF-253"/>
    <n v="253"/>
    <x v="0"/>
    <x v="5"/>
    <x v="1"/>
    <s v="No"/>
    <s v="Y"/>
    <n v="2"/>
    <n v="-2"/>
    <n v="0"/>
    <n v="40"/>
    <n v="0"/>
    <m/>
    <n v="0"/>
    <n v="1"/>
    <n v="989"/>
    <n v="4"/>
    <x v="1"/>
    <x v="0"/>
    <n v="4"/>
    <n v="46"/>
    <n v="3"/>
    <n v="5"/>
    <n v="3"/>
    <n v="19033"/>
    <n v="6499"/>
    <n v="1"/>
    <n v="14"/>
    <n v="3"/>
    <n v="2"/>
    <n v="80"/>
    <n v="1"/>
    <n v="21"/>
    <n v="3"/>
    <n v="20"/>
    <n v="8"/>
    <n v="9"/>
    <n v="9"/>
  </r>
  <r>
    <x v="1"/>
    <s v="Travel_Rarely"/>
    <x v="3"/>
    <s v="Current Employees"/>
    <x v="1"/>
    <x v="2"/>
    <s v="STAFF-254"/>
    <n v="254"/>
    <x v="1"/>
    <x v="7"/>
    <x v="0"/>
    <s v="No"/>
    <s v="Y"/>
    <n v="3"/>
    <n v="-2"/>
    <n v="0"/>
    <n v="55"/>
    <n v="0"/>
    <m/>
    <n v="0"/>
    <n v="1"/>
    <n v="692"/>
    <n v="14"/>
    <x v="2"/>
    <x v="0"/>
    <n v="3"/>
    <n v="61"/>
    <n v="4"/>
    <n v="5"/>
    <n v="3"/>
    <n v="18722"/>
    <n v="13339"/>
    <n v="8"/>
    <n v="11"/>
    <n v="3"/>
    <n v="4"/>
    <n v="80"/>
    <n v="0"/>
    <n v="36"/>
    <n v="3"/>
    <n v="24"/>
    <n v="15"/>
    <n v="2"/>
    <n v="15"/>
  </r>
  <r>
    <x v="1"/>
    <s v="Travel_Frequently"/>
    <x v="2"/>
    <s v="Current Employees"/>
    <x v="1"/>
    <x v="0"/>
    <s v="STAFF-256"/>
    <n v="256"/>
    <x v="1"/>
    <x v="3"/>
    <x v="1"/>
    <s v="No"/>
    <s v="Y"/>
    <n v="2"/>
    <n v="-2"/>
    <n v="0"/>
    <n v="34"/>
    <n v="0"/>
    <m/>
    <n v="0"/>
    <n v="1"/>
    <n v="1069"/>
    <n v="2"/>
    <x v="1"/>
    <x v="0"/>
    <n v="4"/>
    <n v="45"/>
    <n v="2"/>
    <n v="2"/>
    <n v="2"/>
    <n v="9547"/>
    <n v="14074"/>
    <n v="1"/>
    <n v="17"/>
    <n v="3"/>
    <n v="3"/>
    <n v="80"/>
    <n v="0"/>
    <n v="10"/>
    <n v="2"/>
    <n v="10"/>
    <n v="9"/>
    <n v="1"/>
    <n v="9"/>
  </r>
  <r>
    <x v="1"/>
    <s v="Travel_Rarely"/>
    <x v="1"/>
    <s v="Current Employees"/>
    <x v="1"/>
    <x v="2"/>
    <s v="STAFF-258"/>
    <n v="258"/>
    <x v="0"/>
    <x v="4"/>
    <x v="0"/>
    <s v="No"/>
    <s v="Y"/>
    <n v="6"/>
    <n v="-2"/>
    <n v="0"/>
    <n v="51"/>
    <n v="0"/>
    <m/>
    <n v="0"/>
    <n v="1"/>
    <n v="313"/>
    <n v="3"/>
    <x v="3"/>
    <x v="0"/>
    <n v="4"/>
    <n v="98"/>
    <n v="3"/>
    <n v="4"/>
    <n v="3"/>
    <n v="13734"/>
    <n v="7192"/>
    <n v="3"/>
    <n v="18"/>
    <n v="3"/>
    <n v="3"/>
    <n v="80"/>
    <n v="0"/>
    <n v="21"/>
    <n v="3"/>
    <n v="7"/>
    <n v="7"/>
    <n v="1"/>
    <n v="0"/>
  </r>
  <r>
    <x v="1"/>
    <s v="Travel_Rarely"/>
    <x v="1"/>
    <s v="Current Employees"/>
    <x v="1"/>
    <x v="0"/>
    <s v="STAFF-259"/>
    <n v="259"/>
    <x v="1"/>
    <x v="5"/>
    <x v="1"/>
    <s v="No"/>
    <s v="Y"/>
    <n v="5"/>
    <n v="-2"/>
    <n v="0"/>
    <n v="52"/>
    <n v="0"/>
    <m/>
    <n v="0"/>
    <n v="1"/>
    <n v="699"/>
    <n v="1"/>
    <x v="2"/>
    <x v="0"/>
    <n v="3"/>
    <n v="65"/>
    <n v="2"/>
    <n v="5"/>
    <n v="2"/>
    <n v="19999"/>
    <n v="5678"/>
    <n v="0"/>
    <n v="14"/>
    <n v="3"/>
    <n v="1"/>
    <n v="80"/>
    <n v="1"/>
    <n v="34"/>
    <n v="3"/>
    <n v="33"/>
    <n v="18"/>
    <n v="11"/>
    <n v="9"/>
  </r>
  <r>
    <x v="1"/>
    <s v="Travel_Rarely"/>
    <x v="2"/>
    <s v="Current Employees"/>
    <x v="1"/>
    <x v="2"/>
    <s v="STAFF-260"/>
    <n v="260"/>
    <x v="0"/>
    <x v="1"/>
    <x v="0"/>
    <s v="No"/>
    <s v="Y"/>
    <n v="2"/>
    <n v="-2"/>
    <n v="0"/>
    <n v="27"/>
    <n v="0"/>
    <m/>
    <n v="0"/>
    <n v="1"/>
    <n v="894"/>
    <n v="9"/>
    <x v="3"/>
    <x v="0"/>
    <n v="4"/>
    <n v="99"/>
    <n v="3"/>
    <n v="1"/>
    <n v="3"/>
    <n v="2279"/>
    <n v="11781"/>
    <n v="1"/>
    <n v="16"/>
    <n v="3"/>
    <n v="4"/>
    <n v="80"/>
    <n v="0"/>
    <n v="7"/>
    <n v="2"/>
    <n v="7"/>
    <n v="7"/>
    <n v="0"/>
    <n v="3"/>
  </r>
  <r>
    <x v="0"/>
    <s v="Travel_Rarely"/>
    <x v="0"/>
    <s v="Ex-Employees"/>
    <x v="1"/>
    <x v="0"/>
    <s v="STAFF-261"/>
    <n v="261"/>
    <x v="1"/>
    <x v="3"/>
    <x v="1"/>
    <s v="Yes"/>
    <s v="Y"/>
    <n v="1"/>
    <n v="-2"/>
    <n v="0"/>
    <n v="35"/>
    <n v="1"/>
    <n v="1"/>
    <n v="1"/>
    <n v="0"/>
    <n v="556"/>
    <n v="23"/>
    <x v="0"/>
    <x v="0"/>
    <n v="2"/>
    <n v="50"/>
    <n v="2"/>
    <n v="2"/>
    <n v="2"/>
    <n v="5916"/>
    <n v="15497"/>
    <n v="3"/>
    <n v="13"/>
    <n v="3"/>
    <n v="1"/>
    <n v="80"/>
    <n v="0"/>
    <n v="8"/>
    <n v="3"/>
    <n v="1"/>
    <n v="0"/>
    <n v="0"/>
    <n v="1"/>
  </r>
  <r>
    <x v="1"/>
    <s v="Non-Travel"/>
    <x v="0"/>
    <s v="Current Employees"/>
    <x v="1"/>
    <x v="2"/>
    <s v="STAFF-262"/>
    <n v="262"/>
    <x v="1"/>
    <x v="1"/>
    <x v="2"/>
    <s v="No"/>
    <s v="Y"/>
    <n v="3"/>
    <n v="-2"/>
    <n v="0"/>
    <n v="43"/>
    <n v="0"/>
    <m/>
    <n v="0"/>
    <n v="1"/>
    <n v="1344"/>
    <n v="7"/>
    <x v="3"/>
    <x v="0"/>
    <n v="4"/>
    <n v="37"/>
    <n v="4"/>
    <n v="1"/>
    <n v="4"/>
    <n v="2089"/>
    <n v="5228"/>
    <n v="4"/>
    <n v="14"/>
    <n v="3"/>
    <n v="4"/>
    <n v="80"/>
    <n v="3"/>
    <n v="7"/>
    <n v="4"/>
    <n v="5"/>
    <n v="4"/>
    <n v="2"/>
    <n v="2"/>
  </r>
  <r>
    <x v="1"/>
    <s v="Non-Travel"/>
    <x v="1"/>
    <s v="Current Employees"/>
    <x v="1"/>
    <x v="2"/>
    <s v="STAFF-264"/>
    <n v="264"/>
    <x v="1"/>
    <x v="5"/>
    <x v="1"/>
    <s v="No"/>
    <s v="Y"/>
    <n v="1"/>
    <n v="-2"/>
    <n v="0"/>
    <n v="45"/>
    <n v="0"/>
    <m/>
    <n v="0"/>
    <n v="1"/>
    <n v="1195"/>
    <n v="2"/>
    <x v="0"/>
    <x v="0"/>
    <n v="1"/>
    <n v="65"/>
    <n v="2"/>
    <n v="4"/>
    <n v="4"/>
    <n v="16792"/>
    <n v="20462"/>
    <n v="9"/>
    <n v="23"/>
    <n v="4"/>
    <n v="4"/>
    <n v="80"/>
    <n v="1"/>
    <n v="22"/>
    <n v="3"/>
    <n v="20"/>
    <n v="8"/>
    <n v="11"/>
    <n v="8"/>
  </r>
  <r>
    <x v="1"/>
    <s v="Travel_Rarely"/>
    <x v="0"/>
    <s v="Current Employees"/>
    <x v="1"/>
    <x v="0"/>
    <s v="STAFF-267"/>
    <n v="267"/>
    <x v="1"/>
    <x v="1"/>
    <x v="1"/>
    <s v="Yes"/>
    <s v="Y"/>
    <n v="3"/>
    <n v="-2"/>
    <n v="0"/>
    <n v="37"/>
    <n v="0"/>
    <m/>
    <n v="0"/>
    <n v="1"/>
    <n v="290"/>
    <n v="21"/>
    <x v="3"/>
    <x v="0"/>
    <n v="2"/>
    <n v="65"/>
    <n v="4"/>
    <n v="1"/>
    <n v="2"/>
    <n v="3564"/>
    <n v="22977"/>
    <n v="1"/>
    <n v="12"/>
    <n v="3"/>
    <n v="1"/>
    <n v="80"/>
    <n v="1"/>
    <n v="8"/>
    <n v="2"/>
    <n v="8"/>
    <n v="7"/>
    <n v="1"/>
    <n v="7"/>
  </r>
  <r>
    <x v="1"/>
    <s v="Travel_Frequently"/>
    <x v="0"/>
    <s v="Current Employees"/>
    <x v="1"/>
    <x v="2"/>
    <s v="STAFF-269"/>
    <n v="269"/>
    <x v="0"/>
    <x v="2"/>
    <x v="0"/>
    <s v="No"/>
    <s v="Y"/>
    <n v="5"/>
    <n v="-2"/>
    <n v="0"/>
    <n v="35"/>
    <n v="0"/>
    <m/>
    <n v="0"/>
    <n v="1"/>
    <n v="138"/>
    <n v="2"/>
    <x v="3"/>
    <x v="0"/>
    <n v="2"/>
    <n v="37"/>
    <n v="3"/>
    <n v="2"/>
    <n v="3"/>
    <n v="4425"/>
    <n v="15986"/>
    <n v="5"/>
    <n v="11"/>
    <n v="3"/>
    <n v="4"/>
    <n v="80"/>
    <n v="0"/>
    <n v="10"/>
    <n v="3"/>
    <n v="6"/>
    <n v="2"/>
    <n v="1"/>
    <n v="2"/>
  </r>
  <r>
    <x v="1"/>
    <s v="Non-Travel"/>
    <x v="0"/>
    <s v="Current Employees"/>
    <x v="1"/>
    <x v="2"/>
    <s v="STAFF-270"/>
    <n v="270"/>
    <x v="0"/>
    <x v="3"/>
    <x v="2"/>
    <s v="No"/>
    <s v="Y"/>
    <n v="5"/>
    <n v="-2"/>
    <n v="0"/>
    <n v="42"/>
    <n v="0"/>
    <m/>
    <n v="0"/>
    <n v="1"/>
    <n v="926"/>
    <n v="21"/>
    <x v="0"/>
    <x v="0"/>
    <n v="3"/>
    <n v="36"/>
    <n v="3"/>
    <n v="2"/>
    <n v="3"/>
    <n v="5265"/>
    <n v="16439"/>
    <n v="2"/>
    <n v="16"/>
    <n v="3"/>
    <n v="2"/>
    <n v="80"/>
    <n v="1"/>
    <n v="11"/>
    <n v="3"/>
    <n v="5"/>
    <n v="3"/>
    <n v="0"/>
    <n v="2"/>
  </r>
  <r>
    <x v="1"/>
    <s v="Travel_Rarely"/>
    <x v="0"/>
    <s v="Current Employees"/>
    <x v="1"/>
    <x v="0"/>
    <s v="STAFF-271"/>
    <n v="271"/>
    <x v="1"/>
    <x v="3"/>
    <x v="1"/>
    <s v="No"/>
    <s v="Y"/>
    <n v="3"/>
    <n v="-2"/>
    <n v="0"/>
    <n v="38"/>
    <n v="0"/>
    <m/>
    <n v="0"/>
    <n v="1"/>
    <n v="1261"/>
    <n v="2"/>
    <x v="2"/>
    <x v="0"/>
    <n v="4"/>
    <n v="88"/>
    <n v="3"/>
    <n v="2"/>
    <n v="2"/>
    <n v="6553"/>
    <n v="7259"/>
    <n v="9"/>
    <n v="14"/>
    <n v="3"/>
    <n v="2"/>
    <n v="80"/>
    <n v="0"/>
    <n v="14"/>
    <n v="3"/>
    <n v="1"/>
    <n v="0"/>
    <n v="0"/>
    <n v="0"/>
  </r>
  <r>
    <x v="1"/>
    <s v="Travel_Rarely"/>
    <x v="0"/>
    <s v="Current Employees"/>
    <x v="1"/>
    <x v="4"/>
    <s v="STAFF-273"/>
    <n v="273"/>
    <x v="1"/>
    <x v="3"/>
    <x v="1"/>
    <s v="No"/>
    <s v="Y"/>
    <n v="3"/>
    <n v="-2"/>
    <n v="0"/>
    <n v="38"/>
    <n v="0"/>
    <m/>
    <n v="0"/>
    <n v="1"/>
    <n v="1084"/>
    <n v="29"/>
    <x v="3"/>
    <x v="0"/>
    <n v="4"/>
    <n v="54"/>
    <n v="3"/>
    <n v="2"/>
    <n v="4"/>
    <n v="6261"/>
    <n v="4185"/>
    <n v="3"/>
    <n v="18"/>
    <n v="3"/>
    <n v="1"/>
    <n v="80"/>
    <n v="1"/>
    <n v="9"/>
    <n v="1"/>
    <n v="7"/>
    <n v="7"/>
    <n v="1"/>
    <n v="7"/>
  </r>
  <r>
    <x v="1"/>
    <s v="Travel_Frequently"/>
    <x v="2"/>
    <s v="Current Employees"/>
    <x v="1"/>
    <x v="4"/>
    <s v="STAFF-274"/>
    <n v="274"/>
    <x v="1"/>
    <x v="3"/>
    <x v="1"/>
    <s v="No"/>
    <s v="Y"/>
    <n v="1"/>
    <n v="-2"/>
    <n v="0"/>
    <n v="27"/>
    <n v="0"/>
    <m/>
    <n v="0"/>
    <n v="1"/>
    <n v="472"/>
    <n v="1"/>
    <x v="1"/>
    <x v="0"/>
    <n v="3"/>
    <n v="60"/>
    <n v="2"/>
    <n v="2"/>
    <n v="4"/>
    <n v="4298"/>
    <n v="9679"/>
    <n v="5"/>
    <n v="19"/>
    <n v="3"/>
    <n v="3"/>
    <n v="80"/>
    <n v="1"/>
    <n v="6"/>
    <n v="3"/>
    <n v="2"/>
    <n v="2"/>
    <n v="2"/>
    <n v="0"/>
  </r>
  <r>
    <x v="1"/>
    <s v="Non-Travel"/>
    <x v="1"/>
    <s v="Current Employees"/>
    <x v="1"/>
    <x v="0"/>
    <s v="STAFF-275"/>
    <n v="275"/>
    <x v="1"/>
    <x v="3"/>
    <x v="2"/>
    <s v="Yes"/>
    <s v="Y"/>
    <n v="0"/>
    <n v="-2"/>
    <n v="0"/>
    <n v="49"/>
    <n v="0"/>
    <m/>
    <n v="0"/>
    <n v="1"/>
    <n v="1002"/>
    <n v="18"/>
    <x v="2"/>
    <x v="0"/>
    <n v="4"/>
    <n v="92"/>
    <n v="3"/>
    <n v="2"/>
    <n v="2"/>
    <n v="6804"/>
    <n v="23793"/>
    <n v="1"/>
    <n v="15"/>
    <n v="3"/>
    <n v="1"/>
    <n v="80"/>
    <n v="2"/>
    <n v="7"/>
    <n v="3"/>
    <n v="7"/>
    <n v="7"/>
    <n v="1"/>
    <n v="7"/>
  </r>
  <r>
    <x v="1"/>
    <s v="Travel_Frequently"/>
    <x v="2"/>
    <s v="Current Employees"/>
    <x v="1"/>
    <x v="2"/>
    <s v="STAFF-277"/>
    <n v="277"/>
    <x v="1"/>
    <x v="1"/>
    <x v="2"/>
    <s v="Yes"/>
    <s v="Y"/>
    <n v="4"/>
    <n v="-2"/>
    <n v="0"/>
    <n v="34"/>
    <n v="0"/>
    <m/>
    <n v="0"/>
    <n v="1"/>
    <n v="878"/>
    <n v="10"/>
    <x v="2"/>
    <x v="0"/>
    <n v="4"/>
    <n v="43"/>
    <n v="3"/>
    <n v="1"/>
    <n v="3"/>
    <n v="3815"/>
    <n v="5972"/>
    <n v="1"/>
    <n v="17"/>
    <n v="3"/>
    <n v="4"/>
    <n v="80"/>
    <n v="1"/>
    <n v="5"/>
    <n v="4"/>
    <n v="5"/>
    <n v="3"/>
    <n v="2"/>
    <n v="0"/>
  </r>
  <r>
    <x v="1"/>
    <s v="Travel_Rarely"/>
    <x v="0"/>
    <s v="Current Employees"/>
    <x v="1"/>
    <x v="2"/>
    <s v="STAFF-281"/>
    <n v="281"/>
    <x v="1"/>
    <x v="2"/>
    <x v="1"/>
    <s v="Yes"/>
    <s v="Y"/>
    <n v="2"/>
    <n v="-2"/>
    <n v="0"/>
    <n v="40"/>
    <n v="0"/>
    <m/>
    <n v="0"/>
    <n v="1"/>
    <n v="905"/>
    <n v="19"/>
    <x v="0"/>
    <x v="0"/>
    <n v="3"/>
    <n v="99"/>
    <n v="3"/>
    <n v="2"/>
    <n v="4"/>
    <n v="2741"/>
    <n v="16523"/>
    <n v="8"/>
    <n v="15"/>
    <n v="3"/>
    <n v="3"/>
    <n v="80"/>
    <n v="1"/>
    <n v="15"/>
    <n v="4"/>
    <n v="7"/>
    <n v="2"/>
    <n v="3"/>
    <n v="7"/>
  </r>
  <r>
    <x v="0"/>
    <s v="Travel_Rarely"/>
    <x v="0"/>
    <s v="Ex-Employees"/>
    <x v="1"/>
    <x v="2"/>
    <s v="STAFF-282"/>
    <n v="282"/>
    <x v="1"/>
    <x v="4"/>
    <x v="1"/>
    <s v="Yes"/>
    <s v="Y"/>
    <n v="2"/>
    <n v="-2"/>
    <n v="0"/>
    <n v="38"/>
    <n v="1"/>
    <n v="1"/>
    <n v="1"/>
    <n v="0"/>
    <n v="1180"/>
    <n v="29"/>
    <x v="1"/>
    <x v="0"/>
    <n v="2"/>
    <n v="70"/>
    <n v="3"/>
    <n v="2"/>
    <n v="3"/>
    <n v="6673"/>
    <n v="11354"/>
    <n v="7"/>
    <n v="19"/>
    <n v="3"/>
    <n v="2"/>
    <n v="80"/>
    <n v="0"/>
    <n v="17"/>
    <n v="3"/>
    <n v="1"/>
    <n v="0"/>
    <n v="0"/>
    <n v="0"/>
  </r>
  <r>
    <x v="0"/>
    <s v="Travel_Rarely"/>
    <x v="2"/>
    <s v="Ex-Employees"/>
    <x v="0"/>
    <x v="3"/>
    <s v="STAFF-283"/>
    <n v="283"/>
    <x v="0"/>
    <x v="0"/>
    <x v="1"/>
    <s v="No"/>
    <s v="Y"/>
    <n v="3"/>
    <n v="-2"/>
    <n v="0"/>
    <n v="29"/>
    <n v="1"/>
    <n v="1"/>
    <n v="1"/>
    <n v="0"/>
    <n v="121"/>
    <n v="27"/>
    <x v="3"/>
    <x v="0"/>
    <n v="2"/>
    <n v="35"/>
    <n v="3"/>
    <n v="3"/>
    <n v="4"/>
    <n v="7639"/>
    <n v="24525"/>
    <n v="1"/>
    <n v="22"/>
    <n v="4"/>
    <n v="4"/>
    <n v="80"/>
    <n v="3"/>
    <n v="10"/>
    <n v="2"/>
    <n v="10"/>
    <n v="4"/>
    <n v="1"/>
    <n v="9"/>
  </r>
  <r>
    <x v="1"/>
    <s v="Travel_Rarely"/>
    <x v="4"/>
    <s v="Current Employees"/>
    <x v="1"/>
    <x v="0"/>
    <s v="STAFF-284"/>
    <n v="284"/>
    <x v="1"/>
    <x v="1"/>
    <x v="2"/>
    <s v="Yes"/>
    <s v="Y"/>
    <n v="2"/>
    <n v="-2"/>
    <n v="0"/>
    <n v="22"/>
    <n v="0"/>
    <m/>
    <n v="0"/>
    <n v="1"/>
    <n v="1136"/>
    <n v="5"/>
    <x v="3"/>
    <x v="0"/>
    <n v="4"/>
    <n v="60"/>
    <n v="4"/>
    <n v="1"/>
    <n v="2"/>
    <n v="2328"/>
    <n v="12392"/>
    <n v="1"/>
    <n v="16"/>
    <n v="3"/>
    <n v="1"/>
    <n v="80"/>
    <n v="1"/>
    <n v="4"/>
    <n v="2"/>
    <n v="4"/>
    <n v="2"/>
    <n v="2"/>
    <n v="2"/>
  </r>
  <r>
    <x v="1"/>
    <s v="Travel_Frequently"/>
    <x v="0"/>
    <s v="Current Employees"/>
    <x v="1"/>
    <x v="2"/>
    <s v="STAFF-286"/>
    <n v="286"/>
    <x v="0"/>
    <x v="2"/>
    <x v="0"/>
    <s v="No"/>
    <s v="Y"/>
    <n v="2"/>
    <n v="-2"/>
    <n v="0"/>
    <n v="36"/>
    <n v="0"/>
    <m/>
    <n v="0"/>
    <n v="1"/>
    <n v="635"/>
    <n v="18"/>
    <x v="1"/>
    <x v="0"/>
    <n v="2"/>
    <n v="73"/>
    <n v="3"/>
    <n v="1"/>
    <n v="4"/>
    <n v="2153"/>
    <n v="7703"/>
    <n v="1"/>
    <n v="13"/>
    <n v="3"/>
    <n v="1"/>
    <n v="80"/>
    <n v="0"/>
    <n v="8"/>
    <n v="3"/>
    <n v="8"/>
    <n v="1"/>
    <n v="1"/>
    <n v="7"/>
  </r>
  <r>
    <x v="1"/>
    <s v="Non-Travel"/>
    <x v="0"/>
    <s v="Current Employees"/>
    <x v="1"/>
    <x v="0"/>
    <s v="STAFF-287"/>
    <n v="287"/>
    <x v="1"/>
    <x v="4"/>
    <x v="1"/>
    <s v="No"/>
    <s v="Y"/>
    <n v="5"/>
    <n v="-2"/>
    <n v="0"/>
    <n v="40"/>
    <n v="0"/>
    <m/>
    <n v="0"/>
    <n v="1"/>
    <n v="1151"/>
    <n v="9"/>
    <x v="4"/>
    <x v="0"/>
    <n v="4"/>
    <n v="63"/>
    <n v="2"/>
    <n v="2"/>
    <n v="2"/>
    <n v="4876"/>
    <n v="14242"/>
    <n v="9"/>
    <n v="14"/>
    <n v="3"/>
    <n v="4"/>
    <n v="80"/>
    <n v="1"/>
    <n v="5"/>
    <n v="1"/>
    <n v="3"/>
    <n v="2"/>
    <n v="0"/>
    <n v="2"/>
  </r>
  <r>
    <x v="1"/>
    <s v="Travel_Rarely"/>
    <x v="1"/>
    <s v="Current Employees"/>
    <x v="1"/>
    <x v="2"/>
    <s v="STAFF-288"/>
    <n v="288"/>
    <x v="1"/>
    <x v="4"/>
    <x v="2"/>
    <s v="No"/>
    <s v="Y"/>
    <n v="3"/>
    <n v="-2"/>
    <n v="0"/>
    <n v="46"/>
    <n v="0"/>
    <m/>
    <n v="0"/>
    <n v="1"/>
    <n v="644"/>
    <n v="1"/>
    <x v="2"/>
    <x v="0"/>
    <n v="4"/>
    <n v="97"/>
    <n v="3"/>
    <n v="3"/>
    <n v="3"/>
    <n v="9396"/>
    <n v="12368"/>
    <n v="7"/>
    <n v="16"/>
    <n v="3"/>
    <n v="3"/>
    <n v="80"/>
    <n v="1"/>
    <n v="17"/>
    <n v="3"/>
    <n v="4"/>
    <n v="2"/>
    <n v="0"/>
    <n v="3"/>
  </r>
  <r>
    <x v="0"/>
    <s v="Travel_Rarely"/>
    <x v="2"/>
    <s v="Ex-Employees"/>
    <x v="0"/>
    <x v="2"/>
    <s v="STAFF-291"/>
    <n v="291"/>
    <x v="1"/>
    <x v="0"/>
    <x v="1"/>
    <s v="No"/>
    <s v="Y"/>
    <n v="2"/>
    <n v="-2"/>
    <n v="0"/>
    <n v="32"/>
    <n v="1"/>
    <n v="1"/>
    <n v="1"/>
    <n v="0"/>
    <n v="1045"/>
    <n v="4"/>
    <x v="2"/>
    <x v="0"/>
    <n v="4"/>
    <n v="32"/>
    <n v="1"/>
    <n v="3"/>
    <n v="4"/>
    <n v="10400"/>
    <n v="25812"/>
    <n v="1"/>
    <n v="11"/>
    <n v="3"/>
    <n v="3"/>
    <n v="80"/>
    <n v="0"/>
    <n v="14"/>
    <n v="2"/>
    <n v="14"/>
    <n v="8"/>
    <n v="9"/>
    <n v="8"/>
  </r>
  <r>
    <x v="1"/>
    <s v="Non-Travel"/>
    <x v="2"/>
    <s v="Current Employees"/>
    <x v="1"/>
    <x v="0"/>
    <s v="STAFF-292"/>
    <n v="292"/>
    <x v="1"/>
    <x v="3"/>
    <x v="0"/>
    <s v="No"/>
    <s v="Y"/>
    <n v="2"/>
    <n v="-2"/>
    <n v="0"/>
    <n v="30"/>
    <n v="0"/>
    <m/>
    <n v="0"/>
    <n v="1"/>
    <n v="829"/>
    <n v="1"/>
    <x v="1"/>
    <x v="0"/>
    <n v="3"/>
    <n v="88"/>
    <n v="2"/>
    <n v="3"/>
    <n v="2"/>
    <n v="8474"/>
    <n v="20925"/>
    <n v="1"/>
    <n v="22"/>
    <n v="4"/>
    <n v="3"/>
    <n v="80"/>
    <n v="0"/>
    <n v="12"/>
    <n v="3"/>
    <n v="11"/>
    <n v="8"/>
    <n v="5"/>
    <n v="8"/>
  </r>
  <r>
    <x v="1"/>
    <s v="Travel_Frequently"/>
    <x v="2"/>
    <s v="Current Employees"/>
    <x v="0"/>
    <x v="0"/>
    <s v="STAFF-293"/>
    <n v="293"/>
    <x v="0"/>
    <x v="0"/>
    <x v="0"/>
    <s v="No"/>
    <s v="Y"/>
    <n v="2"/>
    <n v="-2"/>
    <n v="0"/>
    <n v="27"/>
    <n v="0"/>
    <m/>
    <n v="0"/>
    <n v="1"/>
    <n v="1242"/>
    <n v="20"/>
    <x v="3"/>
    <x v="0"/>
    <n v="4"/>
    <n v="90"/>
    <n v="3"/>
    <n v="2"/>
    <n v="2"/>
    <n v="9981"/>
    <n v="12916"/>
    <n v="1"/>
    <n v="14"/>
    <n v="3"/>
    <n v="4"/>
    <n v="80"/>
    <n v="0"/>
    <n v="7"/>
    <n v="3"/>
    <n v="7"/>
    <n v="7"/>
    <n v="0"/>
    <n v="7"/>
  </r>
  <r>
    <x v="1"/>
    <s v="Travel_Rarely"/>
    <x v="1"/>
    <s v="Current Employees"/>
    <x v="1"/>
    <x v="0"/>
    <s v="STAFF-296"/>
    <n v="296"/>
    <x v="1"/>
    <x v="7"/>
    <x v="1"/>
    <s v="No"/>
    <s v="Y"/>
    <n v="5"/>
    <n v="-2"/>
    <n v="0"/>
    <n v="51"/>
    <n v="0"/>
    <m/>
    <n v="0"/>
    <n v="1"/>
    <n v="1469"/>
    <n v="8"/>
    <x v="2"/>
    <x v="0"/>
    <n v="2"/>
    <n v="81"/>
    <n v="2"/>
    <n v="3"/>
    <n v="2"/>
    <n v="12490"/>
    <n v="15736"/>
    <n v="5"/>
    <n v="16"/>
    <n v="3"/>
    <n v="4"/>
    <n v="80"/>
    <n v="2"/>
    <n v="16"/>
    <n v="1"/>
    <n v="10"/>
    <n v="9"/>
    <n v="4"/>
    <n v="7"/>
  </r>
  <r>
    <x v="0"/>
    <s v="Travel_Rarely"/>
    <x v="2"/>
    <s v="Ex-Employees"/>
    <x v="1"/>
    <x v="4"/>
    <s v="STAFF-297"/>
    <n v="297"/>
    <x v="0"/>
    <x v="1"/>
    <x v="0"/>
    <s v="Yes"/>
    <s v="Y"/>
    <n v="5"/>
    <n v="-2"/>
    <n v="0"/>
    <n v="30"/>
    <n v="1"/>
    <n v="1"/>
    <n v="1"/>
    <n v="0"/>
    <n v="1005"/>
    <n v="3"/>
    <x v="3"/>
    <x v="0"/>
    <n v="4"/>
    <n v="88"/>
    <n v="3"/>
    <n v="1"/>
    <n v="4"/>
    <n v="2657"/>
    <n v="8556"/>
    <n v="5"/>
    <n v="11"/>
    <n v="3"/>
    <n v="3"/>
    <n v="80"/>
    <n v="0"/>
    <n v="8"/>
    <n v="3"/>
    <n v="5"/>
    <n v="2"/>
    <n v="0"/>
    <n v="4"/>
  </r>
  <r>
    <x v="1"/>
    <s v="Travel_Rarely"/>
    <x v="0"/>
    <s v="Current Employees"/>
    <x v="0"/>
    <x v="0"/>
    <s v="STAFF-298"/>
    <n v="298"/>
    <x v="0"/>
    <x v="5"/>
    <x v="0"/>
    <s v="Yes"/>
    <s v="Y"/>
    <n v="3"/>
    <n v="-2"/>
    <n v="0"/>
    <n v="41"/>
    <n v="0"/>
    <m/>
    <n v="0"/>
    <n v="1"/>
    <n v="896"/>
    <n v="6"/>
    <x v="3"/>
    <x v="0"/>
    <n v="4"/>
    <n v="75"/>
    <n v="3"/>
    <n v="3"/>
    <n v="2"/>
    <n v="13591"/>
    <n v="14674"/>
    <n v="3"/>
    <n v="18"/>
    <n v="3"/>
    <n v="3"/>
    <n v="80"/>
    <n v="0"/>
    <n v="16"/>
    <n v="3"/>
    <n v="1"/>
    <n v="0"/>
    <n v="0"/>
    <n v="0"/>
  </r>
  <r>
    <x v="0"/>
    <s v="Travel_Frequently"/>
    <x v="2"/>
    <s v="Ex-Employees"/>
    <x v="0"/>
    <x v="3"/>
    <s v="STAFF-299"/>
    <n v="299"/>
    <x v="0"/>
    <x v="0"/>
    <x v="0"/>
    <s v="No"/>
    <s v="Y"/>
    <n v="5"/>
    <n v="-2"/>
    <n v="0"/>
    <n v="30"/>
    <n v="1"/>
    <n v="1"/>
    <n v="1"/>
    <n v="0"/>
    <n v="334"/>
    <n v="26"/>
    <x v="2"/>
    <x v="0"/>
    <n v="3"/>
    <n v="52"/>
    <n v="2"/>
    <n v="2"/>
    <n v="3"/>
    <n v="6696"/>
    <n v="22967"/>
    <n v="5"/>
    <n v="15"/>
    <n v="3"/>
    <n v="3"/>
    <n v="80"/>
    <n v="0"/>
    <n v="9"/>
    <n v="2"/>
    <n v="6"/>
    <n v="3"/>
    <n v="0"/>
    <n v="1"/>
  </r>
  <r>
    <x v="0"/>
    <s v="Travel_Rarely"/>
    <x v="2"/>
    <s v="Ex-Employees"/>
    <x v="1"/>
    <x v="4"/>
    <s v="STAFF-300"/>
    <n v="300"/>
    <x v="1"/>
    <x v="1"/>
    <x v="0"/>
    <s v="No"/>
    <s v="Y"/>
    <n v="1"/>
    <n v="-2"/>
    <n v="0"/>
    <n v="29"/>
    <n v="1"/>
    <n v="1"/>
    <n v="1"/>
    <n v="0"/>
    <n v="992"/>
    <n v="1"/>
    <x v="3"/>
    <x v="0"/>
    <n v="3"/>
    <n v="85"/>
    <n v="3"/>
    <n v="1"/>
    <n v="4"/>
    <n v="2058"/>
    <n v="19757"/>
    <n v="0"/>
    <n v="14"/>
    <n v="3"/>
    <n v="4"/>
    <n v="80"/>
    <n v="0"/>
    <n v="7"/>
    <n v="2"/>
    <n v="6"/>
    <n v="2"/>
    <n v="1"/>
    <n v="5"/>
  </r>
  <r>
    <x v="1"/>
    <s v="Non-Travel"/>
    <x v="1"/>
    <s v="Current Employees"/>
    <x v="0"/>
    <x v="2"/>
    <s v="STAFF-302"/>
    <n v="302"/>
    <x v="0"/>
    <x v="0"/>
    <x v="0"/>
    <s v="No"/>
    <s v="Y"/>
    <n v="2"/>
    <n v="-2"/>
    <n v="0"/>
    <n v="45"/>
    <n v="0"/>
    <m/>
    <n v="0"/>
    <n v="1"/>
    <n v="1052"/>
    <n v="6"/>
    <x v="3"/>
    <x v="0"/>
    <n v="4"/>
    <n v="57"/>
    <n v="2"/>
    <n v="3"/>
    <n v="4"/>
    <n v="8865"/>
    <n v="16840"/>
    <n v="6"/>
    <n v="12"/>
    <n v="3"/>
    <n v="4"/>
    <n v="80"/>
    <n v="0"/>
    <n v="23"/>
    <n v="3"/>
    <n v="19"/>
    <n v="7"/>
    <n v="12"/>
    <n v="8"/>
  </r>
  <r>
    <x v="1"/>
    <s v="Travel_Rarely"/>
    <x v="1"/>
    <s v="Current Employees"/>
    <x v="0"/>
    <x v="3"/>
    <s v="STAFF-303"/>
    <n v="303"/>
    <x v="0"/>
    <x v="0"/>
    <x v="1"/>
    <s v="No"/>
    <s v="Y"/>
    <n v="4"/>
    <n v="-2"/>
    <n v="0"/>
    <n v="54"/>
    <n v="0"/>
    <m/>
    <n v="0"/>
    <n v="1"/>
    <n v="1147"/>
    <n v="3"/>
    <x v="3"/>
    <x v="0"/>
    <n v="4"/>
    <n v="52"/>
    <n v="3"/>
    <n v="2"/>
    <n v="1"/>
    <n v="5940"/>
    <n v="17011"/>
    <n v="2"/>
    <n v="14"/>
    <n v="3"/>
    <n v="4"/>
    <n v="80"/>
    <n v="1"/>
    <n v="16"/>
    <n v="3"/>
    <n v="6"/>
    <n v="2"/>
    <n v="0"/>
    <n v="5"/>
  </r>
  <r>
    <x v="1"/>
    <s v="Travel_Rarely"/>
    <x v="0"/>
    <s v="Current Employees"/>
    <x v="1"/>
    <x v="0"/>
    <s v="STAFF-304"/>
    <n v="304"/>
    <x v="1"/>
    <x v="2"/>
    <x v="0"/>
    <s v="No"/>
    <s v="Y"/>
    <n v="3"/>
    <n v="-2"/>
    <n v="0"/>
    <n v="36"/>
    <n v="0"/>
    <m/>
    <n v="0"/>
    <n v="1"/>
    <n v="1396"/>
    <n v="5"/>
    <x v="0"/>
    <x v="0"/>
    <n v="4"/>
    <n v="62"/>
    <n v="3"/>
    <n v="2"/>
    <n v="2"/>
    <n v="5914"/>
    <n v="9945"/>
    <n v="8"/>
    <n v="16"/>
    <n v="3"/>
    <n v="4"/>
    <n v="80"/>
    <n v="0"/>
    <n v="16"/>
    <n v="4"/>
    <n v="13"/>
    <n v="11"/>
    <n v="3"/>
    <n v="7"/>
  </r>
  <r>
    <x v="1"/>
    <s v="Travel_Rarely"/>
    <x v="2"/>
    <s v="Current Employees"/>
    <x v="1"/>
    <x v="2"/>
    <s v="STAFF-305"/>
    <n v="305"/>
    <x v="0"/>
    <x v="1"/>
    <x v="1"/>
    <s v="No"/>
    <s v="Y"/>
    <n v="3"/>
    <n v="-2"/>
    <n v="0"/>
    <n v="33"/>
    <n v="0"/>
    <m/>
    <n v="0"/>
    <n v="1"/>
    <n v="147"/>
    <n v="4"/>
    <x v="2"/>
    <x v="0"/>
    <n v="3"/>
    <n v="47"/>
    <n v="2"/>
    <n v="1"/>
    <n v="3"/>
    <n v="2622"/>
    <n v="13248"/>
    <n v="6"/>
    <n v="21"/>
    <n v="4"/>
    <n v="4"/>
    <n v="80"/>
    <n v="0"/>
    <n v="7"/>
    <n v="3"/>
    <n v="3"/>
    <n v="2"/>
    <n v="1"/>
    <n v="1"/>
  </r>
  <r>
    <x v="1"/>
    <s v="Travel_Frequently"/>
    <x v="0"/>
    <s v="Current Employees"/>
    <x v="1"/>
    <x v="1"/>
    <s v="STAFF-306"/>
    <n v="306"/>
    <x v="1"/>
    <x v="7"/>
    <x v="2"/>
    <s v="Yes"/>
    <s v="Y"/>
    <n v="1"/>
    <n v="-2"/>
    <n v="0"/>
    <n v="37"/>
    <n v="0"/>
    <m/>
    <n v="0"/>
    <n v="1"/>
    <n v="663"/>
    <n v="11"/>
    <x v="3"/>
    <x v="0"/>
    <n v="2"/>
    <n v="47"/>
    <n v="3"/>
    <n v="3"/>
    <n v="4"/>
    <n v="12185"/>
    <n v="10056"/>
    <n v="1"/>
    <n v="14"/>
    <n v="3"/>
    <n v="3"/>
    <n v="80"/>
    <n v="3"/>
    <n v="10"/>
    <n v="3"/>
    <n v="10"/>
    <n v="8"/>
    <n v="0"/>
    <n v="7"/>
  </r>
  <r>
    <x v="1"/>
    <s v="Travel_Rarely"/>
    <x v="0"/>
    <s v="Current Employees"/>
    <x v="0"/>
    <x v="0"/>
    <s v="STAFF-307"/>
    <n v="307"/>
    <x v="1"/>
    <x v="0"/>
    <x v="2"/>
    <s v="No"/>
    <s v="Y"/>
    <n v="6"/>
    <n v="-2"/>
    <n v="0"/>
    <n v="38"/>
    <n v="0"/>
    <m/>
    <n v="0"/>
    <n v="1"/>
    <n v="119"/>
    <n v="3"/>
    <x v="3"/>
    <x v="0"/>
    <n v="1"/>
    <n v="76"/>
    <n v="3"/>
    <n v="3"/>
    <n v="2"/>
    <n v="10609"/>
    <n v="9647"/>
    <n v="0"/>
    <n v="12"/>
    <n v="3"/>
    <n v="3"/>
    <n v="80"/>
    <n v="2"/>
    <n v="17"/>
    <n v="2"/>
    <n v="16"/>
    <n v="10"/>
    <n v="5"/>
    <n v="13"/>
  </r>
  <r>
    <x v="1"/>
    <s v="Non-Travel"/>
    <x v="2"/>
    <s v="Current Employees"/>
    <x v="1"/>
    <x v="2"/>
    <s v="STAFF-308"/>
    <n v="308"/>
    <x v="1"/>
    <x v="3"/>
    <x v="1"/>
    <s v="No"/>
    <s v="Y"/>
    <n v="2"/>
    <n v="-2"/>
    <n v="0"/>
    <n v="31"/>
    <n v="0"/>
    <m/>
    <n v="0"/>
    <n v="1"/>
    <n v="979"/>
    <n v="1"/>
    <x v="2"/>
    <x v="0"/>
    <n v="3"/>
    <n v="90"/>
    <n v="1"/>
    <n v="2"/>
    <n v="3"/>
    <n v="4345"/>
    <n v="4381"/>
    <n v="0"/>
    <n v="12"/>
    <n v="3"/>
    <n v="4"/>
    <n v="80"/>
    <n v="1"/>
    <n v="6"/>
    <n v="3"/>
    <n v="5"/>
    <n v="4"/>
    <n v="1"/>
    <n v="4"/>
  </r>
  <r>
    <x v="1"/>
    <s v="Travel_Rarely"/>
    <x v="3"/>
    <s v="Current Employees"/>
    <x v="1"/>
    <x v="0"/>
    <s v="STAFF-309"/>
    <n v="309"/>
    <x v="1"/>
    <x v="1"/>
    <x v="1"/>
    <s v="No"/>
    <s v="Y"/>
    <n v="6"/>
    <n v="-2"/>
    <n v="0"/>
    <n v="59"/>
    <n v="0"/>
    <m/>
    <n v="0"/>
    <n v="1"/>
    <n v="142"/>
    <n v="3"/>
    <x v="3"/>
    <x v="0"/>
    <n v="3"/>
    <n v="70"/>
    <n v="2"/>
    <n v="1"/>
    <n v="2"/>
    <n v="2177"/>
    <n v="8456"/>
    <n v="3"/>
    <n v="17"/>
    <n v="3"/>
    <n v="1"/>
    <n v="80"/>
    <n v="1"/>
    <n v="7"/>
    <n v="3"/>
    <n v="1"/>
    <n v="0"/>
    <n v="0"/>
    <n v="0"/>
  </r>
  <r>
    <x v="1"/>
    <s v="Travel_Frequently"/>
    <x v="0"/>
    <s v="Current Employees"/>
    <x v="0"/>
    <x v="3"/>
    <s v="STAFF-311"/>
    <n v="311"/>
    <x v="1"/>
    <x v="6"/>
    <x v="2"/>
    <s v="No"/>
    <s v="Y"/>
    <n v="2"/>
    <n v="-2"/>
    <n v="0"/>
    <n v="37"/>
    <n v="0"/>
    <m/>
    <n v="0"/>
    <n v="1"/>
    <n v="319"/>
    <n v="4"/>
    <x v="2"/>
    <x v="0"/>
    <n v="1"/>
    <n v="41"/>
    <n v="3"/>
    <n v="1"/>
    <n v="1"/>
    <n v="2793"/>
    <n v="2539"/>
    <n v="4"/>
    <n v="17"/>
    <n v="3"/>
    <n v="3"/>
    <n v="80"/>
    <n v="1"/>
    <n v="13"/>
    <n v="3"/>
    <n v="9"/>
    <n v="8"/>
    <n v="5"/>
    <n v="8"/>
  </r>
  <r>
    <x v="1"/>
    <s v="Travel_Frequently"/>
    <x v="2"/>
    <s v="Current Employees"/>
    <x v="0"/>
    <x v="2"/>
    <s v="STAFF-312"/>
    <n v="312"/>
    <x v="0"/>
    <x v="0"/>
    <x v="1"/>
    <s v="No"/>
    <s v="Y"/>
    <n v="5"/>
    <n v="-2"/>
    <n v="0"/>
    <n v="29"/>
    <n v="0"/>
    <m/>
    <n v="0"/>
    <n v="1"/>
    <n v="1413"/>
    <n v="1"/>
    <x v="1"/>
    <x v="0"/>
    <n v="2"/>
    <n v="42"/>
    <n v="3"/>
    <n v="3"/>
    <n v="4"/>
    <n v="7918"/>
    <n v="6599"/>
    <n v="1"/>
    <n v="14"/>
    <n v="3"/>
    <n v="4"/>
    <n v="80"/>
    <n v="1"/>
    <n v="11"/>
    <n v="3"/>
    <n v="11"/>
    <n v="10"/>
    <n v="4"/>
    <n v="1"/>
  </r>
  <r>
    <x v="1"/>
    <s v="Travel_Frequently"/>
    <x v="0"/>
    <s v="Current Employees"/>
    <x v="0"/>
    <x v="3"/>
    <s v="STAFF-314"/>
    <n v="314"/>
    <x v="0"/>
    <x v="0"/>
    <x v="0"/>
    <s v="No"/>
    <s v="Y"/>
    <n v="3"/>
    <n v="-2"/>
    <n v="0"/>
    <n v="35"/>
    <n v="0"/>
    <m/>
    <n v="0"/>
    <n v="1"/>
    <n v="944"/>
    <n v="1"/>
    <x v="3"/>
    <x v="0"/>
    <n v="3"/>
    <n v="92"/>
    <n v="3"/>
    <n v="3"/>
    <n v="1"/>
    <n v="8789"/>
    <n v="9096"/>
    <n v="1"/>
    <n v="14"/>
    <n v="3"/>
    <n v="1"/>
    <n v="80"/>
    <n v="0"/>
    <n v="10"/>
    <n v="4"/>
    <n v="10"/>
    <n v="7"/>
    <n v="0"/>
    <n v="8"/>
  </r>
  <r>
    <x v="0"/>
    <s v="Travel_Rarely"/>
    <x v="2"/>
    <s v="Ex-Employees"/>
    <x v="1"/>
    <x v="2"/>
    <s v="STAFF-315"/>
    <n v="315"/>
    <x v="1"/>
    <x v="1"/>
    <x v="0"/>
    <s v="Yes"/>
    <s v="Y"/>
    <n v="3"/>
    <n v="-2"/>
    <n v="0"/>
    <n v="29"/>
    <n v="1"/>
    <n v="1"/>
    <n v="1"/>
    <n v="0"/>
    <n v="896"/>
    <n v="18"/>
    <x v="1"/>
    <x v="0"/>
    <n v="3"/>
    <n v="86"/>
    <n v="2"/>
    <n v="1"/>
    <n v="4"/>
    <n v="2389"/>
    <n v="14961"/>
    <n v="1"/>
    <n v="13"/>
    <n v="3"/>
    <n v="3"/>
    <n v="80"/>
    <n v="0"/>
    <n v="4"/>
    <n v="2"/>
    <n v="4"/>
    <n v="3"/>
    <n v="0"/>
    <n v="1"/>
  </r>
  <r>
    <x v="1"/>
    <s v="Travel_Rarely"/>
    <x v="1"/>
    <s v="Current Employees"/>
    <x v="1"/>
    <x v="0"/>
    <s v="STAFF-316"/>
    <n v="316"/>
    <x v="0"/>
    <x v="2"/>
    <x v="0"/>
    <s v="No"/>
    <s v="Y"/>
    <n v="3"/>
    <n v="-2"/>
    <n v="0"/>
    <n v="52"/>
    <n v="0"/>
    <m/>
    <n v="0"/>
    <n v="1"/>
    <n v="1323"/>
    <n v="2"/>
    <x v="3"/>
    <x v="0"/>
    <n v="3"/>
    <n v="89"/>
    <n v="2"/>
    <n v="1"/>
    <n v="2"/>
    <n v="3212"/>
    <n v="3300"/>
    <n v="7"/>
    <n v="15"/>
    <n v="3"/>
    <n v="2"/>
    <n v="80"/>
    <n v="0"/>
    <n v="6"/>
    <n v="2"/>
    <n v="2"/>
    <n v="2"/>
    <n v="2"/>
    <n v="2"/>
  </r>
  <r>
    <x v="1"/>
    <s v="Travel_Rarely"/>
    <x v="0"/>
    <s v="Current Employees"/>
    <x v="1"/>
    <x v="4"/>
    <s v="STAFF-319"/>
    <n v="319"/>
    <x v="1"/>
    <x v="5"/>
    <x v="1"/>
    <s v="No"/>
    <s v="Y"/>
    <n v="3"/>
    <n v="-2"/>
    <n v="0"/>
    <n v="42"/>
    <n v="0"/>
    <m/>
    <n v="0"/>
    <n v="1"/>
    <n v="532"/>
    <n v="4"/>
    <x v="0"/>
    <x v="0"/>
    <n v="3"/>
    <n v="58"/>
    <n v="3"/>
    <n v="5"/>
    <n v="4"/>
    <n v="19232"/>
    <n v="4933"/>
    <n v="1"/>
    <n v="11"/>
    <n v="3"/>
    <n v="4"/>
    <n v="80"/>
    <n v="0"/>
    <n v="22"/>
    <n v="3"/>
    <n v="22"/>
    <n v="17"/>
    <n v="11"/>
    <n v="15"/>
  </r>
  <r>
    <x v="1"/>
    <s v="Travel_Rarely"/>
    <x v="3"/>
    <s v="Current Employees"/>
    <x v="2"/>
    <x v="2"/>
    <s v="STAFF-321"/>
    <n v="321"/>
    <x v="1"/>
    <x v="8"/>
    <x v="1"/>
    <s v="No"/>
    <s v="Y"/>
    <n v="2"/>
    <n v="-2"/>
    <n v="0"/>
    <n v="59"/>
    <n v="0"/>
    <m/>
    <n v="0"/>
    <n v="1"/>
    <n v="818"/>
    <n v="6"/>
    <x v="0"/>
    <x v="0"/>
    <n v="2"/>
    <n v="52"/>
    <n v="3"/>
    <n v="1"/>
    <n v="3"/>
    <n v="2267"/>
    <n v="25657"/>
    <n v="8"/>
    <n v="17"/>
    <n v="3"/>
    <n v="4"/>
    <n v="80"/>
    <n v="0"/>
    <n v="7"/>
    <n v="2"/>
    <n v="2"/>
    <n v="2"/>
    <n v="2"/>
    <n v="2"/>
  </r>
  <r>
    <x v="1"/>
    <s v="Travel_Rarely"/>
    <x v="1"/>
    <s v="Current Employees"/>
    <x v="0"/>
    <x v="2"/>
    <s v="STAFF-323"/>
    <n v="323"/>
    <x v="0"/>
    <x v="5"/>
    <x v="2"/>
    <s v="No"/>
    <s v="Y"/>
    <n v="3"/>
    <n v="-2"/>
    <n v="0"/>
    <n v="50"/>
    <n v="0"/>
    <m/>
    <n v="0"/>
    <n v="1"/>
    <n v="854"/>
    <n v="1"/>
    <x v="2"/>
    <x v="0"/>
    <n v="4"/>
    <n v="68"/>
    <n v="3"/>
    <n v="5"/>
    <n v="4"/>
    <n v="19517"/>
    <n v="24118"/>
    <n v="3"/>
    <n v="11"/>
    <n v="3"/>
    <n v="3"/>
    <n v="80"/>
    <n v="1"/>
    <n v="32"/>
    <n v="2"/>
    <n v="7"/>
    <n v="0"/>
    <n v="0"/>
    <n v="6"/>
  </r>
  <r>
    <x v="0"/>
    <s v="Travel_Rarely"/>
    <x v="2"/>
    <s v="Ex-Employees"/>
    <x v="1"/>
    <x v="2"/>
    <s v="STAFF-325"/>
    <n v="325"/>
    <x v="1"/>
    <x v="2"/>
    <x v="1"/>
    <s v="Yes"/>
    <s v="Y"/>
    <n v="2"/>
    <n v="-2"/>
    <n v="0"/>
    <n v="33"/>
    <n v="1"/>
    <n v="1"/>
    <n v="1"/>
    <n v="0"/>
    <n v="813"/>
    <n v="14"/>
    <x v="3"/>
    <x v="0"/>
    <n v="3"/>
    <n v="58"/>
    <n v="3"/>
    <n v="1"/>
    <n v="4"/>
    <n v="2436"/>
    <n v="22149"/>
    <n v="5"/>
    <n v="13"/>
    <n v="3"/>
    <n v="3"/>
    <n v="80"/>
    <n v="1"/>
    <n v="8"/>
    <n v="1"/>
    <n v="5"/>
    <n v="4"/>
    <n v="0"/>
    <n v="4"/>
  </r>
  <r>
    <x v="1"/>
    <s v="Travel_Rarely"/>
    <x v="0"/>
    <s v="Current Employees"/>
    <x v="0"/>
    <x v="3"/>
    <s v="STAFF-327"/>
    <n v="327"/>
    <x v="0"/>
    <x v="5"/>
    <x v="1"/>
    <s v="Yes"/>
    <s v="Y"/>
    <n v="3"/>
    <n v="-2"/>
    <n v="0"/>
    <n v="43"/>
    <n v="0"/>
    <m/>
    <n v="0"/>
    <n v="1"/>
    <n v="1034"/>
    <n v="16"/>
    <x v="3"/>
    <x v="0"/>
    <n v="4"/>
    <n v="80"/>
    <n v="3"/>
    <n v="4"/>
    <n v="1"/>
    <n v="16064"/>
    <n v="7744"/>
    <n v="5"/>
    <n v="22"/>
    <n v="4"/>
    <n v="3"/>
    <n v="80"/>
    <n v="1"/>
    <n v="22"/>
    <n v="3"/>
    <n v="17"/>
    <n v="13"/>
    <n v="1"/>
    <n v="9"/>
  </r>
  <r>
    <x v="0"/>
    <s v="Travel_Rarely"/>
    <x v="2"/>
    <s v="Ex-Employees"/>
    <x v="1"/>
    <x v="0"/>
    <s v="STAFF-328"/>
    <n v="328"/>
    <x v="0"/>
    <x v="2"/>
    <x v="1"/>
    <s v="No"/>
    <s v="Y"/>
    <n v="3"/>
    <n v="-2"/>
    <n v="0"/>
    <n v="33"/>
    <n v="1"/>
    <n v="1"/>
    <n v="1"/>
    <n v="0"/>
    <n v="465"/>
    <n v="2"/>
    <x v="0"/>
    <x v="0"/>
    <n v="1"/>
    <n v="39"/>
    <n v="3"/>
    <n v="1"/>
    <n v="2"/>
    <n v="2707"/>
    <n v="21509"/>
    <n v="7"/>
    <n v="20"/>
    <n v="4"/>
    <n v="1"/>
    <n v="80"/>
    <n v="0"/>
    <n v="13"/>
    <n v="4"/>
    <n v="9"/>
    <n v="7"/>
    <n v="1"/>
    <n v="7"/>
  </r>
  <r>
    <x v="1"/>
    <s v="Non-Travel"/>
    <x v="1"/>
    <s v="Current Employees"/>
    <x v="0"/>
    <x v="0"/>
    <s v="STAFF-329"/>
    <n v="329"/>
    <x v="1"/>
    <x v="5"/>
    <x v="0"/>
    <s v="Yes"/>
    <s v="Y"/>
    <n v="2"/>
    <n v="-2"/>
    <n v="0"/>
    <n v="52"/>
    <n v="0"/>
    <m/>
    <n v="0"/>
    <n v="1"/>
    <n v="771"/>
    <n v="2"/>
    <x v="2"/>
    <x v="0"/>
    <n v="1"/>
    <n v="79"/>
    <n v="2"/>
    <n v="5"/>
    <n v="2"/>
    <n v="19068"/>
    <n v="21030"/>
    <n v="1"/>
    <n v="18"/>
    <n v="3"/>
    <n v="4"/>
    <n v="80"/>
    <n v="0"/>
    <n v="33"/>
    <n v="4"/>
    <n v="33"/>
    <n v="7"/>
    <n v="15"/>
    <n v="12"/>
  </r>
  <r>
    <x v="1"/>
    <s v="Travel_Rarely"/>
    <x v="2"/>
    <s v="Current Employees"/>
    <x v="0"/>
    <x v="0"/>
    <s v="STAFF-330"/>
    <n v="330"/>
    <x v="0"/>
    <x v="6"/>
    <x v="1"/>
    <s v="No"/>
    <s v="Y"/>
    <n v="5"/>
    <n v="-2"/>
    <n v="0"/>
    <n v="32"/>
    <n v="0"/>
    <m/>
    <n v="0"/>
    <n v="1"/>
    <n v="1401"/>
    <n v="4"/>
    <x v="0"/>
    <x v="0"/>
    <n v="3"/>
    <n v="56"/>
    <n v="3"/>
    <n v="1"/>
    <n v="2"/>
    <n v="3931"/>
    <n v="20990"/>
    <n v="2"/>
    <n v="11"/>
    <n v="3"/>
    <n v="1"/>
    <n v="80"/>
    <n v="1"/>
    <n v="6"/>
    <n v="3"/>
    <n v="4"/>
    <n v="3"/>
    <n v="1"/>
    <n v="2"/>
  </r>
  <r>
    <x v="0"/>
    <s v="Travel_Rarely"/>
    <x v="2"/>
    <s v="Ex-Employees"/>
    <x v="1"/>
    <x v="0"/>
    <s v="STAFF-331"/>
    <n v="331"/>
    <x v="1"/>
    <x v="2"/>
    <x v="0"/>
    <s v="Yes"/>
    <s v="Y"/>
    <n v="2"/>
    <n v="-2"/>
    <n v="0"/>
    <n v="32"/>
    <n v="1"/>
    <n v="1"/>
    <n v="1"/>
    <n v="0"/>
    <n v="515"/>
    <n v="1"/>
    <x v="3"/>
    <x v="0"/>
    <n v="4"/>
    <n v="62"/>
    <n v="2"/>
    <n v="1"/>
    <n v="2"/>
    <n v="3730"/>
    <n v="9571"/>
    <n v="0"/>
    <n v="14"/>
    <n v="3"/>
    <n v="4"/>
    <n v="80"/>
    <n v="0"/>
    <n v="4"/>
    <n v="1"/>
    <n v="3"/>
    <n v="2"/>
    <n v="1"/>
    <n v="2"/>
  </r>
  <r>
    <x v="1"/>
    <s v="Travel_Rarely"/>
    <x v="0"/>
    <s v="Current Employees"/>
    <x v="1"/>
    <x v="2"/>
    <s v="STAFF-332"/>
    <n v="332"/>
    <x v="0"/>
    <x v="2"/>
    <x v="2"/>
    <s v="No"/>
    <s v="Y"/>
    <n v="1"/>
    <n v="-2"/>
    <n v="0"/>
    <n v="39"/>
    <n v="0"/>
    <m/>
    <n v="0"/>
    <n v="1"/>
    <n v="1431"/>
    <n v="1"/>
    <x v="2"/>
    <x v="0"/>
    <n v="3"/>
    <n v="96"/>
    <n v="3"/>
    <n v="1"/>
    <n v="3"/>
    <n v="2232"/>
    <n v="15417"/>
    <n v="7"/>
    <n v="14"/>
    <n v="3"/>
    <n v="3"/>
    <n v="80"/>
    <n v="3"/>
    <n v="7"/>
    <n v="3"/>
    <n v="3"/>
    <n v="2"/>
    <n v="1"/>
    <n v="2"/>
  </r>
  <r>
    <x v="1"/>
    <s v="Non-Travel"/>
    <x v="2"/>
    <s v="Current Employees"/>
    <x v="0"/>
    <x v="3"/>
    <s v="STAFF-333"/>
    <n v="333"/>
    <x v="1"/>
    <x v="0"/>
    <x v="1"/>
    <s v="No"/>
    <s v="Y"/>
    <n v="2"/>
    <n v="-2"/>
    <n v="0"/>
    <n v="32"/>
    <n v="0"/>
    <m/>
    <n v="0"/>
    <n v="1"/>
    <n v="976"/>
    <n v="26"/>
    <x v="2"/>
    <x v="0"/>
    <n v="3"/>
    <n v="100"/>
    <n v="3"/>
    <n v="2"/>
    <n v="1"/>
    <n v="4465"/>
    <n v="12069"/>
    <n v="0"/>
    <n v="18"/>
    <n v="3"/>
    <n v="1"/>
    <n v="80"/>
    <n v="0"/>
    <n v="4"/>
    <n v="3"/>
    <n v="3"/>
    <n v="2"/>
    <n v="2"/>
    <n v="2"/>
  </r>
  <r>
    <x v="1"/>
    <s v="Travel_Rarely"/>
    <x v="0"/>
    <s v="Current Employees"/>
    <x v="1"/>
    <x v="0"/>
    <s v="STAFF-334"/>
    <n v="334"/>
    <x v="1"/>
    <x v="1"/>
    <x v="2"/>
    <s v="No"/>
    <s v="Y"/>
    <n v="2"/>
    <n v="-2"/>
    <n v="0"/>
    <n v="41"/>
    <n v="0"/>
    <m/>
    <n v="0"/>
    <n v="1"/>
    <n v="1411"/>
    <n v="19"/>
    <x v="0"/>
    <x v="0"/>
    <n v="3"/>
    <n v="36"/>
    <n v="3"/>
    <n v="2"/>
    <n v="2"/>
    <n v="3072"/>
    <n v="19877"/>
    <n v="2"/>
    <n v="16"/>
    <n v="3"/>
    <n v="1"/>
    <n v="80"/>
    <n v="2"/>
    <n v="17"/>
    <n v="2"/>
    <n v="1"/>
    <n v="0"/>
    <n v="0"/>
    <n v="0"/>
  </r>
  <r>
    <x v="1"/>
    <s v="Travel_Rarely"/>
    <x v="0"/>
    <s v="Current Employees"/>
    <x v="1"/>
    <x v="4"/>
    <s v="STAFF-335"/>
    <n v="335"/>
    <x v="1"/>
    <x v="1"/>
    <x v="2"/>
    <s v="No"/>
    <s v="Y"/>
    <n v="3"/>
    <n v="-2"/>
    <n v="0"/>
    <n v="40"/>
    <n v="0"/>
    <m/>
    <n v="0"/>
    <n v="1"/>
    <n v="1300"/>
    <n v="24"/>
    <x v="0"/>
    <x v="0"/>
    <n v="4"/>
    <n v="62"/>
    <n v="3"/>
    <n v="2"/>
    <n v="4"/>
    <n v="3319"/>
    <n v="24447"/>
    <n v="1"/>
    <n v="17"/>
    <n v="3"/>
    <n v="1"/>
    <n v="80"/>
    <n v="2"/>
    <n v="9"/>
    <n v="3"/>
    <n v="9"/>
    <n v="8"/>
    <n v="4"/>
    <n v="7"/>
  </r>
  <r>
    <x v="1"/>
    <s v="Travel_Rarely"/>
    <x v="1"/>
    <s v="Current Employees"/>
    <x v="1"/>
    <x v="1"/>
    <s v="STAFF-336"/>
    <n v="336"/>
    <x v="1"/>
    <x v="5"/>
    <x v="1"/>
    <s v="No"/>
    <s v="Y"/>
    <n v="2"/>
    <n v="-2"/>
    <n v="0"/>
    <n v="45"/>
    <n v="0"/>
    <m/>
    <n v="0"/>
    <n v="1"/>
    <n v="252"/>
    <n v="1"/>
    <x v="3"/>
    <x v="0"/>
    <n v="3"/>
    <n v="70"/>
    <n v="4"/>
    <n v="5"/>
    <n v="4"/>
    <n v="19202"/>
    <n v="15970"/>
    <n v="0"/>
    <n v="11"/>
    <n v="3"/>
    <n v="3"/>
    <n v="80"/>
    <n v="1"/>
    <n v="25"/>
    <n v="3"/>
    <n v="24"/>
    <n v="0"/>
    <n v="1"/>
    <n v="7"/>
  </r>
  <r>
    <x v="1"/>
    <s v="Travel_Frequently"/>
    <x v="2"/>
    <s v="Current Employees"/>
    <x v="1"/>
    <x v="2"/>
    <s v="STAFF-337"/>
    <n v="337"/>
    <x v="1"/>
    <x v="7"/>
    <x v="2"/>
    <s v="No"/>
    <s v="Y"/>
    <n v="3"/>
    <n v="-2"/>
    <n v="0"/>
    <n v="31"/>
    <n v="0"/>
    <m/>
    <n v="0"/>
    <n v="1"/>
    <n v="1327"/>
    <n v="3"/>
    <x v="2"/>
    <x v="0"/>
    <n v="2"/>
    <n v="73"/>
    <n v="3"/>
    <n v="3"/>
    <n v="3"/>
    <n v="13675"/>
    <n v="13523"/>
    <n v="9"/>
    <n v="12"/>
    <n v="3"/>
    <n v="1"/>
    <n v="80"/>
    <n v="1"/>
    <n v="9"/>
    <n v="3"/>
    <n v="2"/>
    <n v="2"/>
    <n v="2"/>
    <n v="2"/>
  </r>
  <r>
    <x v="1"/>
    <s v="Travel_Rarely"/>
    <x v="2"/>
    <s v="Current Employees"/>
    <x v="1"/>
    <x v="0"/>
    <s v="STAFF-338"/>
    <n v="338"/>
    <x v="0"/>
    <x v="1"/>
    <x v="1"/>
    <s v="No"/>
    <s v="Y"/>
    <n v="2"/>
    <n v="-2"/>
    <n v="0"/>
    <n v="33"/>
    <n v="0"/>
    <m/>
    <n v="0"/>
    <n v="1"/>
    <n v="832"/>
    <n v="5"/>
    <x v="2"/>
    <x v="0"/>
    <n v="3"/>
    <n v="63"/>
    <n v="2"/>
    <n v="1"/>
    <n v="2"/>
    <n v="2911"/>
    <n v="14776"/>
    <n v="1"/>
    <n v="13"/>
    <n v="3"/>
    <n v="3"/>
    <n v="80"/>
    <n v="1"/>
    <n v="2"/>
    <n v="2"/>
    <n v="2"/>
    <n v="2"/>
    <n v="0"/>
    <n v="2"/>
  </r>
  <r>
    <x v="1"/>
    <s v="Travel_Rarely"/>
    <x v="2"/>
    <s v="Current Employees"/>
    <x v="1"/>
    <x v="0"/>
    <s v="STAFF-339"/>
    <n v="339"/>
    <x v="1"/>
    <x v="3"/>
    <x v="1"/>
    <s v="No"/>
    <s v="Y"/>
    <n v="3"/>
    <n v="-2"/>
    <n v="0"/>
    <n v="34"/>
    <n v="0"/>
    <m/>
    <n v="0"/>
    <n v="1"/>
    <n v="470"/>
    <n v="2"/>
    <x v="2"/>
    <x v="0"/>
    <n v="4"/>
    <n v="84"/>
    <n v="2"/>
    <n v="2"/>
    <n v="2"/>
    <n v="5957"/>
    <n v="23687"/>
    <n v="6"/>
    <n v="13"/>
    <n v="3"/>
    <n v="2"/>
    <n v="80"/>
    <n v="1"/>
    <n v="13"/>
    <n v="3"/>
    <n v="11"/>
    <n v="9"/>
    <n v="5"/>
    <n v="9"/>
  </r>
  <r>
    <x v="1"/>
    <s v="Travel_Rarely"/>
    <x v="0"/>
    <s v="Current Employees"/>
    <x v="1"/>
    <x v="2"/>
    <s v="STAFF-340"/>
    <n v="340"/>
    <x v="0"/>
    <x v="1"/>
    <x v="1"/>
    <s v="No"/>
    <s v="Y"/>
    <n v="2"/>
    <n v="-2"/>
    <n v="0"/>
    <n v="37"/>
    <n v="0"/>
    <m/>
    <n v="0"/>
    <n v="1"/>
    <n v="1017"/>
    <n v="1"/>
    <x v="0"/>
    <x v="0"/>
    <n v="3"/>
    <n v="83"/>
    <n v="2"/>
    <n v="1"/>
    <n v="3"/>
    <n v="3920"/>
    <n v="18697"/>
    <n v="2"/>
    <n v="14"/>
    <n v="3"/>
    <n v="1"/>
    <n v="80"/>
    <n v="1"/>
    <n v="17"/>
    <n v="2"/>
    <n v="3"/>
    <n v="1"/>
    <n v="0"/>
    <n v="2"/>
  </r>
  <r>
    <x v="1"/>
    <s v="Travel_Frequently"/>
    <x v="1"/>
    <s v="Current Employees"/>
    <x v="1"/>
    <x v="0"/>
    <s v="STAFF-341"/>
    <n v="341"/>
    <x v="1"/>
    <x v="3"/>
    <x v="1"/>
    <s v="No"/>
    <s v="Y"/>
    <n v="1"/>
    <n v="-2"/>
    <n v="0"/>
    <n v="45"/>
    <n v="0"/>
    <m/>
    <n v="0"/>
    <n v="1"/>
    <n v="1199"/>
    <n v="7"/>
    <x v="2"/>
    <x v="0"/>
    <n v="1"/>
    <n v="77"/>
    <n v="4"/>
    <n v="2"/>
    <n v="2"/>
    <n v="6434"/>
    <n v="5118"/>
    <n v="4"/>
    <n v="17"/>
    <n v="3"/>
    <n v="4"/>
    <n v="80"/>
    <n v="1"/>
    <n v="9"/>
    <n v="3"/>
    <n v="3"/>
    <n v="2"/>
    <n v="0"/>
    <n v="2"/>
  </r>
  <r>
    <x v="0"/>
    <s v="Travel_Frequently"/>
    <x v="0"/>
    <s v="Ex-Employees"/>
    <x v="1"/>
    <x v="2"/>
    <s v="STAFF-342"/>
    <n v="342"/>
    <x v="1"/>
    <x v="3"/>
    <x v="2"/>
    <s v="No"/>
    <s v="Y"/>
    <n v="5"/>
    <n v="-2"/>
    <n v="0"/>
    <n v="37"/>
    <n v="1"/>
    <n v="1"/>
    <n v="1"/>
    <n v="0"/>
    <n v="504"/>
    <n v="10"/>
    <x v="3"/>
    <x v="0"/>
    <n v="1"/>
    <n v="61"/>
    <n v="3"/>
    <n v="3"/>
    <n v="3"/>
    <n v="10048"/>
    <n v="22573"/>
    <n v="6"/>
    <n v="11"/>
    <n v="3"/>
    <n v="2"/>
    <n v="80"/>
    <n v="2"/>
    <n v="17"/>
    <n v="3"/>
    <n v="1"/>
    <n v="0"/>
    <n v="0"/>
    <n v="0"/>
  </r>
  <r>
    <x v="1"/>
    <s v="Travel_Frequently"/>
    <x v="0"/>
    <s v="Current Employees"/>
    <x v="1"/>
    <x v="4"/>
    <s v="STAFF-343"/>
    <n v="343"/>
    <x v="0"/>
    <x v="4"/>
    <x v="0"/>
    <s v="No"/>
    <s v="Y"/>
    <n v="1"/>
    <n v="-2"/>
    <n v="0"/>
    <n v="39"/>
    <n v="0"/>
    <m/>
    <n v="0"/>
    <n v="1"/>
    <n v="505"/>
    <n v="2"/>
    <x v="2"/>
    <x v="0"/>
    <n v="4"/>
    <n v="64"/>
    <n v="3"/>
    <n v="3"/>
    <n v="4"/>
    <n v="10938"/>
    <n v="6420"/>
    <n v="0"/>
    <n v="25"/>
    <n v="4"/>
    <n v="4"/>
    <n v="80"/>
    <n v="0"/>
    <n v="20"/>
    <n v="3"/>
    <n v="19"/>
    <n v="6"/>
    <n v="11"/>
    <n v="8"/>
  </r>
  <r>
    <x v="1"/>
    <s v="Travel_Rarely"/>
    <x v="2"/>
    <s v="Current Employees"/>
    <x v="1"/>
    <x v="0"/>
    <s v="STAFF-346"/>
    <n v="346"/>
    <x v="1"/>
    <x v="1"/>
    <x v="0"/>
    <s v="No"/>
    <s v="Y"/>
    <n v="1"/>
    <n v="-2"/>
    <n v="0"/>
    <n v="29"/>
    <n v="0"/>
    <m/>
    <n v="0"/>
    <n v="1"/>
    <n v="665"/>
    <n v="15"/>
    <x v="3"/>
    <x v="0"/>
    <n v="3"/>
    <n v="60"/>
    <n v="3"/>
    <n v="1"/>
    <n v="2"/>
    <n v="2340"/>
    <n v="22673"/>
    <n v="1"/>
    <n v="19"/>
    <n v="3"/>
    <n v="1"/>
    <n v="80"/>
    <n v="0"/>
    <n v="6"/>
    <n v="3"/>
    <n v="6"/>
    <n v="5"/>
    <n v="1"/>
    <n v="5"/>
  </r>
  <r>
    <x v="1"/>
    <s v="Travel_Rarely"/>
    <x v="0"/>
    <s v="Current Employees"/>
    <x v="1"/>
    <x v="0"/>
    <s v="STAFF-347"/>
    <n v="347"/>
    <x v="0"/>
    <x v="1"/>
    <x v="0"/>
    <s v="Yes"/>
    <s v="Y"/>
    <n v="1"/>
    <n v="-2"/>
    <n v="0"/>
    <n v="42"/>
    <n v="0"/>
    <m/>
    <n v="0"/>
    <n v="1"/>
    <n v="916"/>
    <n v="17"/>
    <x v="0"/>
    <x v="0"/>
    <n v="4"/>
    <n v="82"/>
    <n v="4"/>
    <n v="2"/>
    <n v="2"/>
    <n v="6545"/>
    <n v="23016"/>
    <n v="3"/>
    <n v="13"/>
    <n v="3"/>
    <n v="3"/>
    <n v="80"/>
    <n v="0"/>
    <n v="10"/>
    <n v="3"/>
    <n v="3"/>
    <n v="2"/>
    <n v="0"/>
    <n v="2"/>
  </r>
  <r>
    <x v="1"/>
    <s v="Travel_Rarely"/>
    <x v="2"/>
    <s v="Current Employees"/>
    <x v="0"/>
    <x v="3"/>
    <s v="STAFF-349"/>
    <n v="349"/>
    <x v="1"/>
    <x v="0"/>
    <x v="2"/>
    <s v="No"/>
    <s v="Y"/>
    <n v="2"/>
    <n v="-2"/>
    <n v="0"/>
    <n v="29"/>
    <n v="0"/>
    <m/>
    <n v="0"/>
    <n v="1"/>
    <n v="1247"/>
    <n v="20"/>
    <x v="0"/>
    <x v="0"/>
    <n v="4"/>
    <n v="45"/>
    <n v="3"/>
    <n v="2"/>
    <n v="1"/>
    <n v="6931"/>
    <n v="10732"/>
    <n v="2"/>
    <n v="14"/>
    <n v="3"/>
    <n v="4"/>
    <n v="80"/>
    <n v="1"/>
    <n v="10"/>
    <n v="3"/>
    <n v="3"/>
    <n v="2"/>
    <n v="0"/>
    <n v="2"/>
  </r>
  <r>
    <x v="1"/>
    <s v="Travel_Rarely"/>
    <x v="2"/>
    <s v="Current Employees"/>
    <x v="1"/>
    <x v="0"/>
    <s v="STAFF-350"/>
    <n v="350"/>
    <x v="0"/>
    <x v="3"/>
    <x v="1"/>
    <s v="No"/>
    <s v="Y"/>
    <n v="3"/>
    <n v="-2"/>
    <n v="0"/>
    <n v="25"/>
    <n v="0"/>
    <m/>
    <n v="0"/>
    <n v="1"/>
    <n v="685"/>
    <n v="1"/>
    <x v="3"/>
    <x v="0"/>
    <n v="1"/>
    <n v="62"/>
    <n v="3"/>
    <n v="2"/>
    <n v="2"/>
    <n v="4898"/>
    <n v="7505"/>
    <n v="0"/>
    <n v="12"/>
    <n v="3"/>
    <n v="4"/>
    <n v="80"/>
    <n v="2"/>
    <n v="5"/>
    <n v="3"/>
    <n v="4"/>
    <n v="2"/>
    <n v="1"/>
    <n v="2"/>
  </r>
  <r>
    <x v="1"/>
    <s v="Travel_Rarely"/>
    <x v="0"/>
    <s v="Current Employees"/>
    <x v="1"/>
    <x v="2"/>
    <s v="STAFF-351"/>
    <n v="351"/>
    <x v="0"/>
    <x v="2"/>
    <x v="2"/>
    <s v="Yes"/>
    <s v="Y"/>
    <n v="4"/>
    <n v="-2"/>
    <n v="0"/>
    <n v="42"/>
    <n v="0"/>
    <m/>
    <n v="0"/>
    <n v="1"/>
    <n v="269"/>
    <n v="2"/>
    <x v="3"/>
    <x v="0"/>
    <n v="4"/>
    <n v="56"/>
    <n v="2"/>
    <n v="1"/>
    <n v="3"/>
    <n v="2593"/>
    <n v="8007"/>
    <n v="0"/>
    <n v="11"/>
    <n v="3"/>
    <n v="3"/>
    <n v="80"/>
    <n v="1"/>
    <n v="10"/>
    <n v="3"/>
    <n v="9"/>
    <n v="6"/>
    <n v="7"/>
    <n v="8"/>
  </r>
  <r>
    <x v="1"/>
    <s v="Travel_Rarely"/>
    <x v="0"/>
    <s v="Current Employees"/>
    <x v="1"/>
    <x v="2"/>
    <s v="STAFF-352"/>
    <n v="352"/>
    <x v="1"/>
    <x v="7"/>
    <x v="2"/>
    <s v="No"/>
    <s v="Y"/>
    <n v="5"/>
    <n v="-2"/>
    <n v="0"/>
    <n v="40"/>
    <n v="0"/>
    <m/>
    <n v="0"/>
    <n v="1"/>
    <n v="1416"/>
    <n v="2"/>
    <x v="0"/>
    <x v="0"/>
    <n v="1"/>
    <n v="49"/>
    <n v="3"/>
    <n v="5"/>
    <n v="3"/>
    <n v="19436"/>
    <n v="5949"/>
    <n v="0"/>
    <n v="19"/>
    <n v="3"/>
    <n v="4"/>
    <n v="80"/>
    <n v="1"/>
    <n v="22"/>
    <n v="3"/>
    <n v="21"/>
    <n v="7"/>
    <n v="3"/>
    <n v="9"/>
  </r>
  <r>
    <x v="1"/>
    <s v="Travel_Rarely"/>
    <x v="1"/>
    <s v="Current Employees"/>
    <x v="1"/>
    <x v="0"/>
    <s v="STAFF-353"/>
    <n v="353"/>
    <x v="1"/>
    <x v="1"/>
    <x v="1"/>
    <s v="No"/>
    <s v="Y"/>
    <n v="0"/>
    <n v="-2"/>
    <n v="0"/>
    <n v="51"/>
    <n v="0"/>
    <m/>
    <n v="0"/>
    <n v="1"/>
    <n v="833"/>
    <n v="1"/>
    <x v="3"/>
    <x v="0"/>
    <n v="3"/>
    <n v="96"/>
    <n v="3"/>
    <n v="1"/>
    <n v="2"/>
    <n v="2723"/>
    <n v="23231"/>
    <n v="1"/>
    <n v="11"/>
    <n v="3"/>
    <n v="2"/>
    <n v="80"/>
    <n v="0"/>
    <n v="1"/>
    <n v="2"/>
    <n v="1"/>
    <n v="0"/>
    <n v="0"/>
    <n v="0"/>
  </r>
  <r>
    <x v="0"/>
    <s v="Travel_Frequently"/>
    <x v="2"/>
    <s v="Ex-Employees"/>
    <x v="1"/>
    <x v="2"/>
    <s v="STAFF-355"/>
    <n v="355"/>
    <x v="1"/>
    <x v="2"/>
    <x v="0"/>
    <s v="No"/>
    <s v="Y"/>
    <n v="2"/>
    <n v="-2"/>
    <n v="0"/>
    <n v="31"/>
    <n v="1"/>
    <n v="1"/>
    <n v="1"/>
    <n v="0"/>
    <n v="307"/>
    <n v="29"/>
    <x v="0"/>
    <x v="0"/>
    <n v="3"/>
    <n v="71"/>
    <n v="2"/>
    <n v="1"/>
    <n v="3"/>
    <n v="3479"/>
    <n v="11652"/>
    <n v="0"/>
    <n v="11"/>
    <n v="3"/>
    <n v="2"/>
    <n v="80"/>
    <n v="0"/>
    <n v="6"/>
    <n v="4"/>
    <n v="5"/>
    <n v="4"/>
    <n v="1"/>
    <n v="4"/>
  </r>
  <r>
    <x v="1"/>
    <s v="Travel_Frequently"/>
    <x v="2"/>
    <s v="Current Employees"/>
    <x v="1"/>
    <x v="0"/>
    <s v="STAFF-359"/>
    <n v="359"/>
    <x v="1"/>
    <x v="2"/>
    <x v="1"/>
    <s v="No"/>
    <s v="Y"/>
    <n v="3"/>
    <n v="-2"/>
    <n v="0"/>
    <n v="32"/>
    <n v="0"/>
    <m/>
    <n v="0"/>
    <n v="1"/>
    <n v="1311"/>
    <n v="7"/>
    <x v="3"/>
    <x v="0"/>
    <n v="2"/>
    <n v="100"/>
    <n v="4"/>
    <n v="1"/>
    <n v="2"/>
    <n v="2794"/>
    <n v="26062"/>
    <n v="1"/>
    <n v="20"/>
    <n v="4"/>
    <n v="3"/>
    <n v="80"/>
    <n v="0"/>
    <n v="5"/>
    <n v="1"/>
    <n v="5"/>
    <n v="1"/>
    <n v="0"/>
    <n v="3"/>
  </r>
  <r>
    <x v="1"/>
    <s v="Non-Travel"/>
    <x v="0"/>
    <s v="Current Employees"/>
    <x v="0"/>
    <x v="0"/>
    <s v="STAFF-361"/>
    <n v="361"/>
    <x v="1"/>
    <x v="0"/>
    <x v="1"/>
    <s v="No"/>
    <s v="Y"/>
    <n v="0"/>
    <n v="-2"/>
    <n v="0"/>
    <n v="38"/>
    <n v="0"/>
    <m/>
    <n v="0"/>
    <n v="1"/>
    <n v="1327"/>
    <n v="2"/>
    <x v="0"/>
    <x v="0"/>
    <n v="4"/>
    <n v="39"/>
    <n v="2"/>
    <n v="2"/>
    <n v="2"/>
    <n v="5249"/>
    <n v="19682"/>
    <n v="3"/>
    <n v="18"/>
    <n v="3"/>
    <n v="4"/>
    <n v="80"/>
    <n v="1"/>
    <n v="13"/>
    <n v="3"/>
    <n v="8"/>
    <n v="7"/>
    <n v="7"/>
    <n v="5"/>
  </r>
  <r>
    <x v="1"/>
    <s v="Travel_Rarely"/>
    <x v="2"/>
    <s v="Current Employees"/>
    <x v="1"/>
    <x v="4"/>
    <s v="STAFF-362"/>
    <n v="362"/>
    <x v="1"/>
    <x v="2"/>
    <x v="0"/>
    <s v="No"/>
    <s v="Y"/>
    <n v="5"/>
    <n v="-2"/>
    <n v="0"/>
    <n v="32"/>
    <n v="0"/>
    <m/>
    <n v="0"/>
    <n v="1"/>
    <n v="128"/>
    <n v="2"/>
    <x v="1"/>
    <x v="0"/>
    <n v="4"/>
    <n v="84"/>
    <n v="2"/>
    <n v="2"/>
    <n v="4"/>
    <n v="2176"/>
    <n v="19737"/>
    <n v="4"/>
    <n v="13"/>
    <n v="3"/>
    <n v="4"/>
    <n v="80"/>
    <n v="0"/>
    <n v="9"/>
    <n v="3"/>
    <n v="6"/>
    <n v="2"/>
    <n v="0"/>
    <n v="4"/>
  </r>
  <r>
    <x v="1"/>
    <s v="Travel_Rarely"/>
    <x v="1"/>
    <s v="Current Employees"/>
    <x v="0"/>
    <x v="4"/>
    <s v="STAFF-363"/>
    <n v="363"/>
    <x v="0"/>
    <x v="5"/>
    <x v="1"/>
    <s v="Yes"/>
    <s v="Y"/>
    <n v="2"/>
    <n v="-2"/>
    <n v="0"/>
    <n v="46"/>
    <n v="0"/>
    <m/>
    <n v="0"/>
    <n v="1"/>
    <n v="488"/>
    <n v="2"/>
    <x v="3"/>
    <x v="0"/>
    <n v="4"/>
    <n v="75"/>
    <n v="1"/>
    <n v="4"/>
    <n v="4"/>
    <n v="16872"/>
    <n v="14977"/>
    <n v="3"/>
    <n v="12"/>
    <n v="3"/>
    <n v="2"/>
    <n v="80"/>
    <n v="1"/>
    <n v="28"/>
    <n v="2"/>
    <n v="7"/>
    <n v="7"/>
    <n v="7"/>
    <n v="7"/>
  </r>
  <r>
    <x v="0"/>
    <s v="Travel_Rarely"/>
    <x v="2"/>
    <s v="Ex-Employees"/>
    <x v="1"/>
    <x v="0"/>
    <s v="STAFF-364"/>
    <n v="364"/>
    <x v="1"/>
    <x v="2"/>
    <x v="0"/>
    <s v="No"/>
    <s v="Y"/>
    <n v="5"/>
    <n v="-2"/>
    <n v="0"/>
    <n v="28"/>
    <n v="1"/>
    <n v="1"/>
    <n v="1"/>
    <n v="0"/>
    <n v="529"/>
    <n v="2"/>
    <x v="2"/>
    <x v="0"/>
    <n v="1"/>
    <n v="79"/>
    <n v="3"/>
    <n v="1"/>
    <n v="2"/>
    <n v="3485"/>
    <n v="14935"/>
    <n v="2"/>
    <n v="11"/>
    <n v="3"/>
    <n v="3"/>
    <n v="80"/>
    <n v="0"/>
    <n v="5"/>
    <n v="1"/>
    <n v="0"/>
    <n v="0"/>
    <n v="0"/>
    <n v="0"/>
  </r>
  <r>
    <x v="1"/>
    <s v="Travel_Rarely"/>
    <x v="2"/>
    <s v="Current Employees"/>
    <x v="0"/>
    <x v="2"/>
    <s v="STAFF-366"/>
    <n v="366"/>
    <x v="1"/>
    <x v="0"/>
    <x v="1"/>
    <s v="No"/>
    <s v="Y"/>
    <n v="2"/>
    <n v="-2"/>
    <n v="0"/>
    <n v="29"/>
    <n v="0"/>
    <m/>
    <n v="0"/>
    <n v="1"/>
    <n v="1210"/>
    <n v="2"/>
    <x v="3"/>
    <x v="0"/>
    <n v="1"/>
    <n v="78"/>
    <n v="2"/>
    <n v="2"/>
    <n v="3"/>
    <n v="6644"/>
    <n v="3687"/>
    <n v="2"/>
    <n v="19"/>
    <n v="3"/>
    <n v="2"/>
    <n v="80"/>
    <n v="2"/>
    <n v="10"/>
    <n v="3"/>
    <n v="0"/>
    <n v="0"/>
    <n v="0"/>
    <n v="0"/>
  </r>
  <r>
    <x v="1"/>
    <s v="Travel_Rarely"/>
    <x v="2"/>
    <s v="Current Employees"/>
    <x v="1"/>
    <x v="2"/>
    <s v="STAFF-367"/>
    <n v="367"/>
    <x v="1"/>
    <x v="4"/>
    <x v="1"/>
    <s v="No"/>
    <s v="Y"/>
    <n v="2"/>
    <n v="-2"/>
    <n v="0"/>
    <n v="31"/>
    <n v="0"/>
    <m/>
    <n v="0"/>
    <n v="1"/>
    <n v="1463"/>
    <n v="23"/>
    <x v="3"/>
    <x v="0"/>
    <n v="2"/>
    <n v="64"/>
    <n v="2"/>
    <n v="2"/>
    <n v="4"/>
    <n v="5582"/>
    <n v="14408"/>
    <n v="0"/>
    <n v="21"/>
    <n v="4"/>
    <n v="2"/>
    <n v="80"/>
    <n v="1"/>
    <n v="10"/>
    <n v="3"/>
    <n v="9"/>
    <n v="0"/>
    <n v="7"/>
    <n v="8"/>
  </r>
  <r>
    <x v="1"/>
    <s v="Non-Travel"/>
    <x v="2"/>
    <s v="Current Employees"/>
    <x v="1"/>
    <x v="0"/>
    <s v="STAFF-369"/>
    <n v="369"/>
    <x v="1"/>
    <x v="4"/>
    <x v="2"/>
    <s v="No"/>
    <s v="Y"/>
    <n v="2"/>
    <n v="-2"/>
    <n v="0"/>
    <n v="25"/>
    <n v="0"/>
    <m/>
    <n v="0"/>
    <n v="1"/>
    <n v="675"/>
    <n v="5"/>
    <x v="0"/>
    <x v="0"/>
    <n v="2"/>
    <n v="85"/>
    <n v="4"/>
    <n v="2"/>
    <n v="2"/>
    <n v="4000"/>
    <n v="18384"/>
    <n v="1"/>
    <n v="12"/>
    <n v="3"/>
    <n v="4"/>
    <n v="80"/>
    <n v="2"/>
    <n v="6"/>
    <n v="3"/>
    <n v="6"/>
    <n v="3"/>
    <n v="1"/>
    <n v="5"/>
  </r>
  <r>
    <x v="1"/>
    <s v="Travel_Rarely"/>
    <x v="1"/>
    <s v="Current Employees"/>
    <x v="1"/>
    <x v="2"/>
    <s v="STAFF-372"/>
    <n v="372"/>
    <x v="1"/>
    <x v="4"/>
    <x v="1"/>
    <s v="Yes"/>
    <s v="Y"/>
    <n v="2"/>
    <n v="-2"/>
    <n v="0"/>
    <n v="45"/>
    <n v="0"/>
    <m/>
    <n v="0"/>
    <n v="1"/>
    <n v="1385"/>
    <n v="20"/>
    <x v="0"/>
    <x v="0"/>
    <n v="3"/>
    <n v="79"/>
    <n v="3"/>
    <n v="4"/>
    <n v="4"/>
    <n v="13496"/>
    <n v="7501"/>
    <n v="0"/>
    <n v="14"/>
    <n v="3"/>
    <n v="2"/>
    <n v="80"/>
    <n v="0"/>
    <n v="21"/>
    <n v="3"/>
    <n v="20"/>
    <n v="7"/>
    <n v="4"/>
    <n v="10"/>
  </r>
  <r>
    <x v="1"/>
    <s v="Travel_Rarely"/>
    <x v="0"/>
    <s v="Current Employees"/>
    <x v="1"/>
    <x v="0"/>
    <s v="STAFF-373"/>
    <n v="373"/>
    <x v="1"/>
    <x v="2"/>
    <x v="1"/>
    <s v="No"/>
    <s v="Y"/>
    <n v="4"/>
    <n v="-2"/>
    <n v="0"/>
    <n v="36"/>
    <n v="0"/>
    <m/>
    <n v="0"/>
    <n v="1"/>
    <n v="1403"/>
    <n v="6"/>
    <x v="3"/>
    <x v="0"/>
    <n v="4"/>
    <n v="47"/>
    <n v="3"/>
    <n v="1"/>
    <n v="2"/>
    <n v="3210"/>
    <n v="20251"/>
    <n v="0"/>
    <n v="11"/>
    <n v="3"/>
    <n v="3"/>
    <n v="80"/>
    <n v="1"/>
    <n v="16"/>
    <n v="3"/>
    <n v="15"/>
    <n v="13"/>
    <n v="10"/>
    <n v="11"/>
  </r>
  <r>
    <x v="1"/>
    <s v="Travel_Rarely"/>
    <x v="3"/>
    <s v="Current Employees"/>
    <x v="1"/>
    <x v="2"/>
    <s v="STAFF-374"/>
    <n v="374"/>
    <x v="1"/>
    <x v="5"/>
    <x v="0"/>
    <s v="Yes"/>
    <s v="Y"/>
    <n v="2"/>
    <n v="-2"/>
    <n v="0"/>
    <n v="55"/>
    <n v="0"/>
    <m/>
    <n v="0"/>
    <n v="1"/>
    <n v="452"/>
    <n v="1"/>
    <x v="3"/>
    <x v="0"/>
    <n v="4"/>
    <n v="81"/>
    <n v="3"/>
    <n v="5"/>
    <n v="3"/>
    <n v="19045"/>
    <n v="18938"/>
    <n v="0"/>
    <n v="14"/>
    <n v="3"/>
    <n v="3"/>
    <n v="80"/>
    <n v="0"/>
    <n v="37"/>
    <n v="3"/>
    <n v="36"/>
    <n v="10"/>
    <n v="4"/>
    <n v="13"/>
  </r>
  <r>
    <x v="0"/>
    <s v="Non-Travel"/>
    <x v="1"/>
    <s v="Ex-Employees"/>
    <x v="1"/>
    <x v="0"/>
    <s v="STAFF-376"/>
    <n v="376"/>
    <x v="1"/>
    <x v="5"/>
    <x v="1"/>
    <s v="Yes"/>
    <s v="Y"/>
    <n v="2"/>
    <n v="-2"/>
    <n v="0"/>
    <n v="47"/>
    <n v="1"/>
    <n v="1"/>
    <n v="1"/>
    <n v="0"/>
    <n v="666"/>
    <n v="29"/>
    <x v="2"/>
    <x v="0"/>
    <n v="1"/>
    <n v="88"/>
    <n v="3"/>
    <n v="3"/>
    <n v="2"/>
    <n v="11849"/>
    <n v="10268"/>
    <n v="1"/>
    <n v="12"/>
    <n v="3"/>
    <n v="4"/>
    <n v="80"/>
    <n v="1"/>
    <n v="10"/>
    <n v="2"/>
    <n v="10"/>
    <n v="7"/>
    <n v="9"/>
    <n v="9"/>
  </r>
  <r>
    <x v="1"/>
    <s v="Travel_Rarely"/>
    <x v="2"/>
    <s v="Current Employees"/>
    <x v="1"/>
    <x v="2"/>
    <s v="STAFF-377"/>
    <n v="377"/>
    <x v="1"/>
    <x v="1"/>
    <x v="1"/>
    <s v="No"/>
    <s v="Y"/>
    <n v="3"/>
    <n v="-2"/>
    <n v="0"/>
    <n v="28"/>
    <n v="0"/>
    <m/>
    <n v="0"/>
    <n v="1"/>
    <n v="1158"/>
    <n v="9"/>
    <x v="3"/>
    <x v="0"/>
    <n v="4"/>
    <n v="94"/>
    <n v="3"/>
    <n v="1"/>
    <n v="4"/>
    <n v="2070"/>
    <n v="2613"/>
    <n v="1"/>
    <n v="23"/>
    <n v="4"/>
    <n v="4"/>
    <n v="80"/>
    <n v="1"/>
    <n v="5"/>
    <n v="2"/>
    <n v="5"/>
    <n v="2"/>
    <n v="0"/>
    <n v="4"/>
  </r>
  <r>
    <x v="1"/>
    <s v="Travel_Rarely"/>
    <x v="0"/>
    <s v="Current Employees"/>
    <x v="0"/>
    <x v="2"/>
    <s v="STAFF-378"/>
    <n v="378"/>
    <x v="1"/>
    <x v="0"/>
    <x v="1"/>
    <s v="No"/>
    <s v="Y"/>
    <n v="5"/>
    <n v="-2"/>
    <n v="0"/>
    <n v="37"/>
    <n v="0"/>
    <m/>
    <n v="0"/>
    <n v="1"/>
    <n v="228"/>
    <n v="6"/>
    <x v="2"/>
    <x v="0"/>
    <n v="3"/>
    <n v="98"/>
    <n v="3"/>
    <n v="2"/>
    <n v="4"/>
    <n v="6502"/>
    <n v="22825"/>
    <n v="4"/>
    <n v="14"/>
    <n v="3"/>
    <n v="2"/>
    <n v="80"/>
    <n v="1"/>
    <n v="7"/>
    <n v="4"/>
    <n v="5"/>
    <n v="4"/>
    <n v="0"/>
    <n v="1"/>
  </r>
  <r>
    <x v="1"/>
    <s v="Travel_Rarely"/>
    <x v="4"/>
    <s v="Current Employees"/>
    <x v="1"/>
    <x v="2"/>
    <s v="STAFF-379"/>
    <n v="379"/>
    <x v="1"/>
    <x v="1"/>
    <x v="0"/>
    <s v="No"/>
    <s v="Y"/>
    <n v="4"/>
    <n v="-2"/>
    <n v="0"/>
    <n v="21"/>
    <n v="0"/>
    <m/>
    <n v="0"/>
    <n v="1"/>
    <n v="996"/>
    <n v="3"/>
    <x v="0"/>
    <x v="0"/>
    <n v="4"/>
    <n v="100"/>
    <n v="2"/>
    <n v="1"/>
    <n v="3"/>
    <n v="3230"/>
    <n v="10531"/>
    <n v="1"/>
    <n v="17"/>
    <n v="3"/>
    <n v="1"/>
    <n v="80"/>
    <n v="0"/>
    <n v="3"/>
    <n v="4"/>
    <n v="3"/>
    <n v="2"/>
    <n v="1"/>
    <n v="0"/>
  </r>
  <r>
    <x v="1"/>
    <s v="Non-Travel"/>
    <x v="0"/>
    <s v="Current Employees"/>
    <x v="1"/>
    <x v="2"/>
    <s v="STAFF-380"/>
    <n v="380"/>
    <x v="0"/>
    <x v="7"/>
    <x v="2"/>
    <s v="Yes"/>
    <s v="Y"/>
    <n v="2"/>
    <n v="-2"/>
    <n v="0"/>
    <n v="37"/>
    <n v="0"/>
    <m/>
    <n v="0"/>
    <n v="1"/>
    <n v="728"/>
    <n v="1"/>
    <x v="2"/>
    <x v="0"/>
    <n v="1"/>
    <n v="80"/>
    <n v="3"/>
    <n v="3"/>
    <n v="4"/>
    <n v="13603"/>
    <n v="11677"/>
    <n v="2"/>
    <n v="18"/>
    <n v="3"/>
    <n v="1"/>
    <n v="80"/>
    <n v="2"/>
    <n v="15"/>
    <n v="3"/>
    <n v="5"/>
    <n v="2"/>
    <n v="0"/>
    <n v="2"/>
  </r>
  <r>
    <x v="1"/>
    <s v="Travel_Rarely"/>
    <x v="0"/>
    <s v="Current Employees"/>
    <x v="1"/>
    <x v="0"/>
    <s v="STAFF-381"/>
    <n v="381"/>
    <x v="0"/>
    <x v="5"/>
    <x v="2"/>
    <s v="No"/>
    <s v="Y"/>
    <n v="6"/>
    <n v="-2"/>
    <n v="0"/>
    <n v="35"/>
    <n v="0"/>
    <m/>
    <n v="0"/>
    <n v="1"/>
    <n v="1315"/>
    <n v="22"/>
    <x v="3"/>
    <x v="0"/>
    <n v="2"/>
    <n v="71"/>
    <n v="4"/>
    <n v="3"/>
    <n v="2"/>
    <n v="11996"/>
    <n v="19100"/>
    <n v="7"/>
    <n v="18"/>
    <n v="3"/>
    <n v="2"/>
    <n v="80"/>
    <n v="1"/>
    <n v="10"/>
    <n v="2"/>
    <n v="7"/>
    <n v="7"/>
    <n v="6"/>
    <n v="2"/>
  </r>
  <r>
    <x v="1"/>
    <s v="Travel_Rarely"/>
    <x v="0"/>
    <s v="Current Employees"/>
    <x v="0"/>
    <x v="2"/>
    <s v="STAFF-382"/>
    <n v="382"/>
    <x v="0"/>
    <x v="0"/>
    <x v="2"/>
    <s v="Yes"/>
    <s v="Y"/>
    <n v="3"/>
    <n v="-2"/>
    <n v="0"/>
    <n v="38"/>
    <n v="0"/>
    <m/>
    <n v="0"/>
    <n v="1"/>
    <n v="322"/>
    <n v="7"/>
    <x v="0"/>
    <x v="0"/>
    <n v="1"/>
    <n v="44"/>
    <n v="4"/>
    <n v="2"/>
    <n v="3"/>
    <n v="5605"/>
    <n v="19191"/>
    <n v="1"/>
    <n v="24"/>
    <n v="4"/>
    <n v="3"/>
    <n v="80"/>
    <n v="1"/>
    <n v="8"/>
    <n v="3"/>
    <n v="8"/>
    <n v="0"/>
    <n v="7"/>
    <n v="7"/>
  </r>
  <r>
    <x v="1"/>
    <s v="Travel_Frequently"/>
    <x v="2"/>
    <s v="Current Employees"/>
    <x v="1"/>
    <x v="0"/>
    <s v="STAFF-384"/>
    <n v="384"/>
    <x v="0"/>
    <x v="3"/>
    <x v="2"/>
    <s v="No"/>
    <s v="Y"/>
    <n v="6"/>
    <n v="-2"/>
    <n v="0"/>
    <n v="26"/>
    <n v="0"/>
    <m/>
    <n v="0"/>
    <n v="1"/>
    <n v="1479"/>
    <n v="1"/>
    <x v="3"/>
    <x v="0"/>
    <n v="3"/>
    <n v="84"/>
    <n v="3"/>
    <n v="2"/>
    <n v="2"/>
    <n v="6397"/>
    <n v="26767"/>
    <n v="1"/>
    <n v="20"/>
    <n v="4"/>
    <n v="1"/>
    <n v="80"/>
    <n v="1"/>
    <n v="6"/>
    <n v="1"/>
    <n v="6"/>
    <n v="5"/>
    <n v="1"/>
    <n v="4"/>
  </r>
  <r>
    <x v="1"/>
    <s v="Travel_Rarely"/>
    <x v="1"/>
    <s v="Current Employees"/>
    <x v="1"/>
    <x v="0"/>
    <s v="STAFF-385"/>
    <n v="385"/>
    <x v="1"/>
    <x v="7"/>
    <x v="2"/>
    <s v="No"/>
    <s v="Y"/>
    <n v="4"/>
    <n v="-2"/>
    <n v="0"/>
    <n v="50"/>
    <n v="0"/>
    <m/>
    <n v="0"/>
    <n v="1"/>
    <n v="797"/>
    <n v="4"/>
    <x v="1"/>
    <x v="0"/>
    <n v="1"/>
    <n v="96"/>
    <n v="3"/>
    <n v="5"/>
    <n v="2"/>
    <n v="19144"/>
    <n v="15815"/>
    <n v="3"/>
    <n v="14"/>
    <n v="3"/>
    <n v="1"/>
    <n v="80"/>
    <n v="2"/>
    <n v="28"/>
    <n v="2"/>
    <n v="10"/>
    <n v="4"/>
    <n v="1"/>
    <n v="6"/>
  </r>
  <r>
    <x v="1"/>
    <s v="Travel_Rarely"/>
    <x v="1"/>
    <s v="Current Employees"/>
    <x v="1"/>
    <x v="2"/>
    <s v="STAFF-386"/>
    <n v="386"/>
    <x v="1"/>
    <x v="7"/>
    <x v="1"/>
    <s v="Yes"/>
    <s v="Y"/>
    <n v="5"/>
    <n v="-2"/>
    <n v="0"/>
    <n v="53"/>
    <n v="0"/>
    <m/>
    <n v="0"/>
    <n v="1"/>
    <n v="1070"/>
    <n v="3"/>
    <x v="2"/>
    <x v="0"/>
    <n v="3"/>
    <n v="45"/>
    <n v="3"/>
    <n v="4"/>
    <n v="3"/>
    <n v="17584"/>
    <n v="21016"/>
    <n v="3"/>
    <n v="16"/>
    <n v="3"/>
    <n v="4"/>
    <n v="80"/>
    <n v="3"/>
    <n v="21"/>
    <n v="2"/>
    <n v="5"/>
    <n v="3"/>
    <n v="1"/>
    <n v="3"/>
  </r>
  <r>
    <x v="1"/>
    <s v="Travel_Rarely"/>
    <x v="0"/>
    <s v="Current Employees"/>
    <x v="0"/>
    <x v="0"/>
    <s v="STAFF-387"/>
    <n v="387"/>
    <x v="1"/>
    <x v="0"/>
    <x v="1"/>
    <s v="No"/>
    <s v="Y"/>
    <n v="3"/>
    <n v="-2"/>
    <n v="0"/>
    <n v="42"/>
    <n v="0"/>
    <m/>
    <n v="0"/>
    <n v="1"/>
    <n v="635"/>
    <n v="1"/>
    <x v="1"/>
    <x v="0"/>
    <n v="2"/>
    <n v="99"/>
    <n v="3"/>
    <n v="2"/>
    <n v="2"/>
    <n v="4907"/>
    <n v="24532"/>
    <n v="1"/>
    <n v="25"/>
    <n v="4"/>
    <n v="3"/>
    <n v="80"/>
    <n v="0"/>
    <n v="20"/>
    <n v="3"/>
    <n v="20"/>
    <n v="16"/>
    <n v="11"/>
    <n v="6"/>
  </r>
  <r>
    <x v="1"/>
    <s v="Travel_Frequently"/>
    <x v="2"/>
    <s v="Current Employees"/>
    <x v="0"/>
    <x v="0"/>
    <s v="STAFF-388"/>
    <n v="388"/>
    <x v="1"/>
    <x v="0"/>
    <x v="0"/>
    <s v="No"/>
    <s v="Y"/>
    <n v="3"/>
    <n v="-2"/>
    <n v="0"/>
    <n v="29"/>
    <n v="0"/>
    <m/>
    <n v="0"/>
    <n v="1"/>
    <n v="442"/>
    <n v="2"/>
    <x v="0"/>
    <x v="0"/>
    <n v="2"/>
    <n v="44"/>
    <n v="3"/>
    <n v="2"/>
    <n v="2"/>
    <n v="4554"/>
    <n v="20260"/>
    <n v="1"/>
    <n v="18"/>
    <n v="3"/>
    <n v="1"/>
    <n v="80"/>
    <n v="0"/>
    <n v="10"/>
    <n v="2"/>
    <n v="10"/>
    <n v="7"/>
    <n v="0"/>
    <n v="9"/>
  </r>
  <r>
    <x v="1"/>
    <s v="Travel_Rarely"/>
    <x v="3"/>
    <s v="Current Employees"/>
    <x v="1"/>
    <x v="4"/>
    <s v="STAFF-389"/>
    <n v="389"/>
    <x v="1"/>
    <x v="2"/>
    <x v="1"/>
    <s v="Yes"/>
    <s v="Y"/>
    <n v="4"/>
    <n v="-2"/>
    <n v="0"/>
    <n v="55"/>
    <n v="0"/>
    <m/>
    <n v="0"/>
    <n v="1"/>
    <n v="147"/>
    <n v="20"/>
    <x v="0"/>
    <x v="0"/>
    <n v="4"/>
    <n v="37"/>
    <n v="3"/>
    <n v="2"/>
    <n v="4"/>
    <n v="5415"/>
    <n v="15972"/>
    <n v="3"/>
    <n v="19"/>
    <n v="3"/>
    <n v="4"/>
    <n v="80"/>
    <n v="1"/>
    <n v="12"/>
    <n v="3"/>
    <n v="10"/>
    <n v="7"/>
    <n v="0"/>
    <n v="8"/>
  </r>
  <r>
    <x v="1"/>
    <s v="Travel_Frequently"/>
    <x v="2"/>
    <s v="Current Employees"/>
    <x v="1"/>
    <x v="2"/>
    <s v="STAFF-390"/>
    <n v="390"/>
    <x v="1"/>
    <x v="4"/>
    <x v="1"/>
    <s v="Yes"/>
    <s v="Y"/>
    <n v="3"/>
    <n v="-2"/>
    <n v="0"/>
    <n v="26"/>
    <n v="0"/>
    <m/>
    <n v="0"/>
    <n v="1"/>
    <n v="496"/>
    <n v="11"/>
    <x v="0"/>
    <x v="0"/>
    <n v="1"/>
    <n v="60"/>
    <n v="3"/>
    <n v="2"/>
    <n v="3"/>
    <n v="4741"/>
    <n v="22722"/>
    <n v="1"/>
    <n v="13"/>
    <n v="3"/>
    <n v="3"/>
    <n v="80"/>
    <n v="1"/>
    <n v="5"/>
    <n v="3"/>
    <n v="5"/>
    <n v="3"/>
    <n v="3"/>
    <n v="3"/>
  </r>
  <r>
    <x v="1"/>
    <s v="Travel_Rarely"/>
    <x v="0"/>
    <s v="Current Employees"/>
    <x v="1"/>
    <x v="0"/>
    <s v="STAFF-391"/>
    <n v="391"/>
    <x v="0"/>
    <x v="1"/>
    <x v="0"/>
    <s v="No"/>
    <s v="Y"/>
    <n v="3"/>
    <n v="-2"/>
    <n v="0"/>
    <n v="37"/>
    <n v="0"/>
    <m/>
    <n v="0"/>
    <n v="1"/>
    <n v="1372"/>
    <n v="1"/>
    <x v="3"/>
    <x v="0"/>
    <n v="4"/>
    <n v="42"/>
    <n v="3"/>
    <n v="1"/>
    <n v="2"/>
    <n v="2115"/>
    <n v="15881"/>
    <n v="1"/>
    <n v="12"/>
    <n v="3"/>
    <n v="2"/>
    <n v="80"/>
    <n v="0"/>
    <n v="17"/>
    <n v="3"/>
    <n v="17"/>
    <n v="12"/>
    <n v="5"/>
    <n v="7"/>
  </r>
  <r>
    <x v="0"/>
    <s v="Travel_Frequently"/>
    <x v="0"/>
    <s v="Ex-Employees"/>
    <x v="1"/>
    <x v="0"/>
    <s v="STAFF-392"/>
    <n v="392"/>
    <x v="1"/>
    <x v="2"/>
    <x v="2"/>
    <s v="Yes"/>
    <s v="Y"/>
    <n v="0"/>
    <n v="-2"/>
    <n v="0"/>
    <n v="44"/>
    <n v="1"/>
    <n v="1"/>
    <n v="1"/>
    <n v="0"/>
    <n v="920"/>
    <n v="24"/>
    <x v="3"/>
    <x v="0"/>
    <n v="4"/>
    <n v="43"/>
    <n v="3"/>
    <n v="1"/>
    <n v="2"/>
    <n v="3161"/>
    <n v="19920"/>
    <n v="3"/>
    <n v="22"/>
    <n v="4"/>
    <n v="4"/>
    <n v="80"/>
    <n v="1"/>
    <n v="19"/>
    <n v="1"/>
    <n v="1"/>
    <n v="0"/>
    <n v="0"/>
    <n v="0"/>
  </r>
  <r>
    <x v="1"/>
    <s v="Travel_Rarely"/>
    <x v="0"/>
    <s v="Current Employees"/>
    <x v="1"/>
    <x v="0"/>
    <s v="STAFF-393"/>
    <n v="393"/>
    <x v="1"/>
    <x v="4"/>
    <x v="2"/>
    <s v="No"/>
    <s v="Y"/>
    <n v="2"/>
    <n v="-2"/>
    <n v="0"/>
    <n v="38"/>
    <n v="0"/>
    <m/>
    <n v="0"/>
    <n v="1"/>
    <n v="688"/>
    <n v="23"/>
    <x v="2"/>
    <x v="0"/>
    <n v="4"/>
    <n v="82"/>
    <n v="3"/>
    <n v="2"/>
    <n v="2"/>
    <n v="5745"/>
    <n v="18899"/>
    <n v="9"/>
    <n v="14"/>
    <n v="3"/>
    <n v="2"/>
    <n v="80"/>
    <n v="1"/>
    <n v="10"/>
    <n v="3"/>
    <n v="2"/>
    <n v="2"/>
    <n v="1"/>
    <n v="2"/>
  </r>
  <r>
    <x v="0"/>
    <s v="Travel_Rarely"/>
    <x v="2"/>
    <s v="Ex-Employees"/>
    <x v="1"/>
    <x v="2"/>
    <s v="STAFF-394"/>
    <n v="394"/>
    <x v="1"/>
    <x v="2"/>
    <x v="2"/>
    <s v="Yes"/>
    <s v="Y"/>
    <n v="2"/>
    <n v="-2"/>
    <n v="0"/>
    <n v="26"/>
    <n v="1"/>
    <n v="1"/>
    <n v="1"/>
    <n v="0"/>
    <n v="1449"/>
    <n v="16"/>
    <x v="2"/>
    <x v="0"/>
    <n v="1"/>
    <n v="45"/>
    <n v="3"/>
    <n v="1"/>
    <n v="3"/>
    <n v="2373"/>
    <n v="14180"/>
    <n v="2"/>
    <n v="13"/>
    <n v="3"/>
    <n v="4"/>
    <n v="80"/>
    <n v="1"/>
    <n v="5"/>
    <n v="3"/>
    <n v="3"/>
    <n v="2"/>
    <n v="0"/>
    <n v="2"/>
  </r>
  <r>
    <x v="1"/>
    <s v="Travel_Rarely"/>
    <x v="2"/>
    <s v="Current Employees"/>
    <x v="1"/>
    <x v="0"/>
    <s v="STAFF-395"/>
    <n v="395"/>
    <x v="0"/>
    <x v="1"/>
    <x v="0"/>
    <s v="No"/>
    <s v="Y"/>
    <n v="3"/>
    <n v="-2"/>
    <n v="0"/>
    <n v="28"/>
    <n v="0"/>
    <m/>
    <n v="0"/>
    <n v="1"/>
    <n v="1117"/>
    <n v="8"/>
    <x v="0"/>
    <x v="0"/>
    <n v="4"/>
    <n v="66"/>
    <n v="3"/>
    <n v="1"/>
    <n v="2"/>
    <n v="3310"/>
    <n v="4488"/>
    <n v="1"/>
    <n v="21"/>
    <n v="4"/>
    <n v="4"/>
    <n v="80"/>
    <n v="0"/>
    <n v="5"/>
    <n v="3"/>
    <n v="5"/>
    <n v="3"/>
    <n v="0"/>
    <n v="2"/>
  </r>
  <r>
    <x v="1"/>
    <s v="Travel_Frequently"/>
    <x v="1"/>
    <s v="Current Employees"/>
    <x v="1"/>
    <x v="0"/>
    <s v="STAFF-396"/>
    <n v="396"/>
    <x v="0"/>
    <x v="7"/>
    <x v="0"/>
    <s v="Yes"/>
    <s v="Y"/>
    <n v="4"/>
    <n v="-2"/>
    <n v="0"/>
    <n v="49"/>
    <n v="0"/>
    <m/>
    <n v="0"/>
    <n v="1"/>
    <n v="636"/>
    <n v="10"/>
    <x v="2"/>
    <x v="0"/>
    <n v="3"/>
    <n v="35"/>
    <n v="3"/>
    <n v="5"/>
    <n v="2"/>
    <n v="18665"/>
    <n v="25594"/>
    <n v="9"/>
    <n v="11"/>
    <n v="3"/>
    <n v="4"/>
    <n v="80"/>
    <n v="0"/>
    <n v="22"/>
    <n v="3"/>
    <n v="3"/>
    <n v="2"/>
    <n v="1"/>
    <n v="2"/>
  </r>
  <r>
    <x v="1"/>
    <s v="Travel_Rarely"/>
    <x v="0"/>
    <s v="Current Employees"/>
    <x v="1"/>
    <x v="4"/>
    <s v="STAFF-397"/>
    <n v="397"/>
    <x v="1"/>
    <x v="1"/>
    <x v="0"/>
    <s v="No"/>
    <s v="Y"/>
    <n v="2"/>
    <n v="-2"/>
    <n v="0"/>
    <n v="36"/>
    <n v="0"/>
    <m/>
    <n v="0"/>
    <n v="1"/>
    <n v="506"/>
    <n v="3"/>
    <x v="3"/>
    <x v="0"/>
    <n v="4"/>
    <n v="30"/>
    <n v="3"/>
    <n v="2"/>
    <n v="4"/>
    <n v="4485"/>
    <n v="26285"/>
    <n v="4"/>
    <n v="12"/>
    <n v="3"/>
    <n v="4"/>
    <n v="80"/>
    <n v="0"/>
    <n v="10"/>
    <n v="3"/>
    <n v="8"/>
    <n v="0"/>
    <n v="7"/>
    <n v="7"/>
  </r>
  <r>
    <x v="1"/>
    <s v="Travel_Frequently"/>
    <x v="2"/>
    <s v="Current Employees"/>
    <x v="0"/>
    <x v="3"/>
    <s v="STAFF-399"/>
    <n v="399"/>
    <x v="0"/>
    <x v="6"/>
    <x v="2"/>
    <s v="No"/>
    <s v="Y"/>
    <n v="5"/>
    <n v="-2"/>
    <n v="0"/>
    <n v="31"/>
    <n v="0"/>
    <m/>
    <n v="0"/>
    <n v="1"/>
    <n v="444"/>
    <n v="5"/>
    <x v="3"/>
    <x v="0"/>
    <n v="4"/>
    <n v="84"/>
    <n v="3"/>
    <n v="1"/>
    <n v="1"/>
    <n v="2789"/>
    <n v="3909"/>
    <n v="1"/>
    <n v="11"/>
    <n v="3"/>
    <n v="3"/>
    <n v="80"/>
    <n v="1"/>
    <n v="2"/>
    <n v="2"/>
    <n v="2"/>
    <n v="2"/>
    <n v="2"/>
    <n v="2"/>
  </r>
  <r>
    <x v="0"/>
    <s v="Travel_Rarely"/>
    <x v="2"/>
    <s v="Ex-Employees"/>
    <x v="0"/>
    <x v="3"/>
    <s v="STAFF-401"/>
    <n v="401"/>
    <x v="1"/>
    <x v="0"/>
    <x v="0"/>
    <s v="Yes"/>
    <s v="Y"/>
    <n v="0"/>
    <n v="-2"/>
    <n v="0"/>
    <n v="26"/>
    <n v="1"/>
    <n v="1"/>
    <n v="1"/>
    <n v="0"/>
    <n v="950"/>
    <n v="4"/>
    <x v="2"/>
    <x v="0"/>
    <n v="4"/>
    <n v="48"/>
    <n v="2"/>
    <n v="2"/>
    <n v="1"/>
    <n v="5828"/>
    <n v="8450"/>
    <n v="1"/>
    <n v="12"/>
    <n v="3"/>
    <n v="2"/>
    <n v="80"/>
    <n v="0"/>
    <n v="8"/>
    <n v="3"/>
    <n v="8"/>
    <n v="7"/>
    <n v="7"/>
    <n v="4"/>
  </r>
  <r>
    <x v="1"/>
    <s v="Travel_Frequently"/>
    <x v="0"/>
    <s v="Current Employees"/>
    <x v="1"/>
    <x v="2"/>
    <s v="STAFF-403"/>
    <n v="403"/>
    <x v="1"/>
    <x v="1"/>
    <x v="1"/>
    <s v="Yes"/>
    <s v="Y"/>
    <n v="3"/>
    <n v="-2"/>
    <n v="0"/>
    <n v="37"/>
    <n v="0"/>
    <m/>
    <n v="0"/>
    <n v="1"/>
    <n v="889"/>
    <n v="9"/>
    <x v="3"/>
    <x v="0"/>
    <n v="2"/>
    <n v="53"/>
    <n v="3"/>
    <n v="1"/>
    <n v="4"/>
    <n v="2326"/>
    <n v="11411"/>
    <n v="1"/>
    <n v="12"/>
    <n v="3"/>
    <n v="3"/>
    <n v="80"/>
    <n v="3"/>
    <n v="4"/>
    <n v="2"/>
    <n v="4"/>
    <n v="2"/>
    <n v="1"/>
    <n v="2"/>
  </r>
  <r>
    <x v="1"/>
    <s v="Travel_Frequently"/>
    <x v="0"/>
    <s v="Current Employees"/>
    <x v="0"/>
    <x v="3"/>
    <s v="STAFF-404"/>
    <n v="404"/>
    <x v="0"/>
    <x v="0"/>
    <x v="1"/>
    <s v="No"/>
    <s v="Y"/>
    <n v="2"/>
    <n v="-2"/>
    <n v="0"/>
    <n v="42"/>
    <n v="0"/>
    <m/>
    <n v="0"/>
    <n v="1"/>
    <n v="555"/>
    <n v="26"/>
    <x v="3"/>
    <x v="0"/>
    <n v="3"/>
    <n v="77"/>
    <n v="3"/>
    <n v="4"/>
    <n v="1"/>
    <n v="13525"/>
    <n v="14864"/>
    <n v="5"/>
    <n v="14"/>
    <n v="3"/>
    <n v="4"/>
    <n v="80"/>
    <n v="1"/>
    <n v="23"/>
    <n v="4"/>
    <n v="20"/>
    <n v="4"/>
    <n v="4"/>
    <n v="8"/>
  </r>
  <r>
    <x v="0"/>
    <s v="Travel_Rarely"/>
    <x v="4"/>
    <s v="Ex-Employees"/>
    <x v="1"/>
    <x v="0"/>
    <s v="STAFF-405"/>
    <n v="405"/>
    <x v="1"/>
    <x v="2"/>
    <x v="0"/>
    <s v="No"/>
    <s v="Y"/>
    <n v="2"/>
    <n v="-2"/>
    <n v="0"/>
    <n v="18"/>
    <n v="1"/>
    <n v="1"/>
    <n v="1"/>
    <n v="0"/>
    <n v="230"/>
    <n v="3"/>
    <x v="3"/>
    <x v="0"/>
    <n v="3"/>
    <n v="54"/>
    <n v="3"/>
    <n v="1"/>
    <n v="2"/>
    <n v="1420"/>
    <n v="25233"/>
    <n v="1"/>
    <n v="13"/>
    <n v="3"/>
    <n v="3"/>
    <n v="80"/>
    <n v="0"/>
    <n v="0"/>
    <n v="3"/>
    <n v="0"/>
    <n v="0"/>
    <n v="0"/>
    <n v="0"/>
  </r>
  <r>
    <x v="1"/>
    <s v="Travel_Rarely"/>
    <x v="0"/>
    <s v="Current Employees"/>
    <x v="0"/>
    <x v="3"/>
    <s v="STAFF-406"/>
    <n v="406"/>
    <x v="1"/>
    <x v="0"/>
    <x v="1"/>
    <s v="No"/>
    <s v="Y"/>
    <n v="3"/>
    <n v="-2"/>
    <n v="0"/>
    <n v="35"/>
    <n v="0"/>
    <m/>
    <n v="0"/>
    <n v="1"/>
    <n v="1232"/>
    <n v="16"/>
    <x v="3"/>
    <x v="0"/>
    <n v="3"/>
    <n v="96"/>
    <n v="3"/>
    <n v="3"/>
    <n v="1"/>
    <n v="8020"/>
    <n v="5100"/>
    <n v="0"/>
    <n v="15"/>
    <n v="3"/>
    <n v="3"/>
    <n v="80"/>
    <n v="2"/>
    <n v="12"/>
    <n v="2"/>
    <n v="11"/>
    <n v="9"/>
    <n v="6"/>
    <n v="9"/>
  </r>
  <r>
    <x v="1"/>
    <s v="Travel_Frequently"/>
    <x v="0"/>
    <s v="Current Employees"/>
    <x v="1"/>
    <x v="0"/>
    <s v="STAFF-407"/>
    <n v="407"/>
    <x v="1"/>
    <x v="2"/>
    <x v="1"/>
    <s v="No"/>
    <s v="Y"/>
    <n v="2"/>
    <n v="-2"/>
    <n v="0"/>
    <n v="36"/>
    <n v="0"/>
    <m/>
    <n v="0"/>
    <n v="1"/>
    <n v="566"/>
    <n v="18"/>
    <x v="2"/>
    <x v="0"/>
    <n v="3"/>
    <n v="81"/>
    <n v="4"/>
    <n v="1"/>
    <n v="2"/>
    <n v="3688"/>
    <n v="7122"/>
    <n v="4"/>
    <n v="18"/>
    <n v="3"/>
    <n v="4"/>
    <n v="80"/>
    <n v="2"/>
    <n v="4"/>
    <n v="3"/>
    <n v="1"/>
    <n v="0"/>
    <n v="0"/>
    <n v="0"/>
  </r>
  <r>
    <x v="1"/>
    <s v="Travel_Rarely"/>
    <x v="1"/>
    <s v="Current Employees"/>
    <x v="1"/>
    <x v="2"/>
    <s v="STAFF-408"/>
    <n v="408"/>
    <x v="1"/>
    <x v="3"/>
    <x v="2"/>
    <s v="No"/>
    <s v="Y"/>
    <n v="3"/>
    <n v="-2"/>
    <n v="0"/>
    <n v="51"/>
    <n v="0"/>
    <m/>
    <n v="0"/>
    <n v="1"/>
    <n v="1302"/>
    <n v="2"/>
    <x v="3"/>
    <x v="0"/>
    <n v="4"/>
    <n v="84"/>
    <n v="1"/>
    <n v="2"/>
    <n v="3"/>
    <n v="5482"/>
    <n v="16321"/>
    <n v="5"/>
    <n v="18"/>
    <n v="3"/>
    <n v="4"/>
    <n v="80"/>
    <n v="1"/>
    <n v="13"/>
    <n v="3"/>
    <n v="4"/>
    <n v="1"/>
    <n v="1"/>
    <n v="2"/>
  </r>
  <r>
    <x v="1"/>
    <s v="Travel_Rarely"/>
    <x v="0"/>
    <s v="Current Employees"/>
    <x v="0"/>
    <x v="0"/>
    <s v="STAFF-410"/>
    <n v="410"/>
    <x v="1"/>
    <x v="5"/>
    <x v="0"/>
    <s v="No"/>
    <s v="Y"/>
    <n v="2"/>
    <n v="-2"/>
    <n v="0"/>
    <n v="41"/>
    <n v="0"/>
    <m/>
    <n v="0"/>
    <n v="1"/>
    <n v="334"/>
    <n v="2"/>
    <x v="2"/>
    <x v="0"/>
    <n v="4"/>
    <n v="88"/>
    <n v="3"/>
    <n v="4"/>
    <n v="2"/>
    <n v="16015"/>
    <n v="15896"/>
    <n v="1"/>
    <n v="19"/>
    <n v="3"/>
    <n v="2"/>
    <n v="80"/>
    <n v="0"/>
    <n v="22"/>
    <n v="3"/>
    <n v="22"/>
    <n v="10"/>
    <n v="0"/>
    <n v="4"/>
  </r>
  <r>
    <x v="1"/>
    <s v="Travel_Rarely"/>
    <x v="4"/>
    <s v="Current Employees"/>
    <x v="0"/>
    <x v="2"/>
    <s v="STAFF-411"/>
    <n v="411"/>
    <x v="0"/>
    <x v="6"/>
    <x v="0"/>
    <s v="No"/>
    <s v="Y"/>
    <n v="2"/>
    <n v="-2"/>
    <n v="0"/>
    <n v="18"/>
    <n v="0"/>
    <m/>
    <n v="0"/>
    <n v="1"/>
    <n v="812"/>
    <n v="10"/>
    <x v="3"/>
    <x v="0"/>
    <n v="4"/>
    <n v="69"/>
    <n v="2"/>
    <n v="1"/>
    <n v="3"/>
    <n v="1200"/>
    <n v="9724"/>
    <n v="1"/>
    <n v="12"/>
    <n v="3"/>
    <n v="1"/>
    <n v="80"/>
    <n v="0"/>
    <n v="0"/>
    <n v="3"/>
    <n v="0"/>
    <n v="0"/>
    <n v="0"/>
    <n v="0"/>
  </r>
  <r>
    <x v="1"/>
    <s v="Travel_Rarely"/>
    <x v="2"/>
    <s v="Current Employees"/>
    <x v="1"/>
    <x v="2"/>
    <s v="STAFF-412"/>
    <n v="412"/>
    <x v="1"/>
    <x v="4"/>
    <x v="0"/>
    <s v="No"/>
    <s v="Y"/>
    <n v="2"/>
    <n v="-2"/>
    <n v="0"/>
    <n v="28"/>
    <n v="0"/>
    <m/>
    <n v="0"/>
    <n v="1"/>
    <n v="1476"/>
    <n v="16"/>
    <x v="0"/>
    <x v="0"/>
    <n v="2"/>
    <n v="68"/>
    <n v="4"/>
    <n v="2"/>
    <n v="3"/>
    <n v="5661"/>
    <n v="4824"/>
    <n v="0"/>
    <n v="19"/>
    <n v="3"/>
    <n v="3"/>
    <n v="80"/>
    <n v="0"/>
    <n v="9"/>
    <n v="3"/>
    <n v="8"/>
    <n v="3"/>
    <n v="0"/>
    <n v="7"/>
  </r>
  <r>
    <x v="1"/>
    <s v="Travel_Rarely"/>
    <x v="2"/>
    <s v="Current Employees"/>
    <x v="0"/>
    <x v="4"/>
    <s v="STAFF-416"/>
    <n v="416"/>
    <x v="1"/>
    <x v="0"/>
    <x v="1"/>
    <s v="No"/>
    <s v="Y"/>
    <n v="3"/>
    <n v="-2"/>
    <n v="0"/>
    <n v="31"/>
    <n v="0"/>
    <m/>
    <n v="0"/>
    <n v="1"/>
    <n v="218"/>
    <n v="7"/>
    <x v="3"/>
    <x v="0"/>
    <n v="4"/>
    <n v="100"/>
    <n v="4"/>
    <n v="2"/>
    <n v="4"/>
    <n v="6929"/>
    <n v="12241"/>
    <n v="4"/>
    <n v="11"/>
    <n v="3"/>
    <n v="2"/>
    <n v="80"/>
    <n v="1"/>
    <n v="10"/>
    <n v="2"/>
    <n v="8"/>
    <n v="7"/>
    <n v="7"/>
    <n v="7"/>
  </r>
  <r>
    <x v="1"/>
    <s v="Travel_Rarely"/>
    <x v="0"/>
    <s v="Current Employees"/>
    <x v="1"/>
    <x v="2"/>
    <s v="STAFF-417"/>
    <n v="417"/>
    <x v="1"/>
    <x v="4"/>
    <x v="2"/>
    <s v="No"/>
    <s v="Y"/>
    <n v="5"/>
    <n v="-2"/>
    <n v="0"/>
    <n v="39"/>
    <n v="0"/>
    <m/>
    <n v="0"/>
    <n v="1"/>
    <n v="1132"/>
    <n v="1"/>
    <x v="3"/>
    <x v="0"/>
    <n v="3"/>
    <n v="48"/>
    <n v="4"/>
    <n v="3"/>
    <n v="4"/>
    <n v="9613"/>
    <n v="10942"/>
    <n v="0"/>
    <n v="17"/>
    <n v="3"/>
    <n v="1"/>
    <n v="80"/>
    <n v="3"/>
    <n v="19"/>
    <n v="2"/>
    <n v="18"/>
    <n v="10"/>
    <n v="3"/>
    <n v="7"/>
  </r>
  <r>
    <x v="1"/>
    <s v="Non-Travel"/>
    <x v="0"/>
    <s v="Current Employees"/>
    <x v="1"/>
    <x v="0"/>
    <s v="STAFF-419"/>
    <n v="419"/>
    <x v="0"/>
    <x v="2"/>
    <x v="1"/>
    <s v="No"/>
    <s v="Y"/>
    <n v="3"/>
    <n v="-2"/>
    <n v="0"/>
    <n v="36"/>
    <n v="0"/>
    <m/>
    <n v="0"/>
    <n v="1"/>
    <n v="1105"/>
    <n v="24"/>
    <x v="2"/>
    <x v="0"/>
    <n v="2"/>
    <n v="47"/>
    <n v="3"/>
    <n v="2"/>
    <n v="2"/>
    <n v="5674"/>
    <n v="6927"/>
    <n v="7"/>
    <n v="15"/>
    <n v="3"/>
    <n v="3"/>
    <n v="80"/>
    <n v="1"/>
    <n v="11"/>
    <n v="3"/>
    <n v="9"/>
    <n v="8"/>
    <n v="0"/>
    <n v="8"/>
  </r>
  <r>
    <x v="1"/>
    <s v="Travel_Rarely"/>
    <x v="2"/>
    <s v="Current Employees"/>
    <x v="0"/>
    <x v="0"/>
    <s v="STAFF-420"/>
    <n v="420"/>
    <x v="1"/>
    <x v="0"/>
    <x v="1"/>
    <s v="No"/>
    <s v="Y"/>
    <n v="3"/>
    <n v="-2"/>
    <n v="0"/>
    <n v="32"/>
    <n v="0"/>
    <m/>
    <n v="0"/>
    <n v="1"/>
    <n v="906"/>
    <n v="7"/>
    <x v="3"/>
    <x v="0"/>
    <n v="4"/>
    <n v="91"/>
    <n v="2"/>
    <n v="2"/>
    <n v="2"/>
    <n v="5484"/>
    <n v="16985"/>
    <n v="1"/>
    <n v="14"/>
    <n v="3"/>
    <n v="3"/>
    <n v="80"/>
    <n v="1"/>
    <n v="13"/>
    <n v="2"/>
    <n v="13"/>
    <n v="8"/>
    <n v="4"/>
    <n v="8"/>
  </r>
  <r>
    <x v="1"/>
    <s v="Travel_Rarely"/>
    <x v="0"/>
    <s v="Current Employees"/>
    <x v="1"/>
    <x v="0"/>
    <s v="STAFF-421"/>
    <n v="421"/>
    <x v="0"/>
    <x v="7"/>
    <x v="1"/>
    <s v="No"/>
    <s v="Y"/>
    <n v="2"/>
    <n v="-2"/>
    <n v="0"/>
    <n v="38"/>
    <n v="0"/>
    <m/>
    <n v="0"/>
    <n v="1"/>
    <n v="849"/>
    <n v="25"/>
    <x v="0"/>
    <x v="0"/>
    <n v="1"/>
    <n v="81"/>
    <n v="2"/>
    <n v="3"/>
    <n v="2"/>
    <n v="12061"/>
    <n v="26707"/>
    <n v="3"/>
    <n v="17"/>
    <n v="3"/>
    <n v="3"/>
    <n v="80"/>
    <n v="1"/>
    <n v="19"/>
    <n v="3"/>
    <n v="10"/>
    <n v="8"/>
    <n v="0"/>
    <n v="1"/>
  </r>
  <r>
    <x v="1"/>
    <s v="Non-Travel"/>
    <x v="3"/>
    <s v="Current Employees"/>
    <x v="1"/>
    <x v="0"/>
    <s v="STAFF-422"/>
    <n v="422"/>
    <x v="1"/>
    <x v="4"/>
    <x v="2"/>
    <s v="Yes"/>
    <s v="Y"/>
    <n v="2"/>
    <n v="-2"/>
    <n v="0"/>
    <n v="58"/>
    <n v="0"/>
    <m/>
    <n v="0"/>
    <n v="1"/>
    <n v="390"/>
    <n v="1"/>
    <x v="2"/>
    <x v="0"/>
    <n v="4"/>
    <n v="32"/>
    <n v="1"/>
    <n v="2"/>
    <n v="2"/>
    <n v="5660"/>
    <n v="17056"/>
    <n v="2"/>
    <n v="13"/>
    <n v="3"/>
    <n v="4"/>
    <n v="80"/>
    <n v="1"/>
    <n v="12"/>
    <n v="3"/>
    <n v="5"/>
    <n v="3"/>
    <n v="1"/>
    <n v="2"/>
  </r>
  <r>
    <x v="1"/>
    <s v="Travel_Rarely"/>
    <x v="2"/>
    <s v="Current Employees"/>
    <x v="1"/>
    <x v="4"/>
    <s v="STAFF-423"/>
    <n v="423"/>
    <x v="1"/>
    <x v="1"/>
    <x v="1"/>
    <s v="Yes"/>
    <s v="Y"/>
    <n v="4"/>
    <n v="-2"/>
    <n v="0"/>
    <n v="31"/>
    <n v="0"/>
    <m/>
    <n v="0"/>
    <n v="1"/>
    <n v="691"/>
    <n v="5"/>
    <x v="2"/>
    <x v="0"/>
    <n v="4"/>
    <n v="86"/>
    <n v="3"/>
    <n v="1"/>
    <n v="4"/>
    <n v="4821"/>
    <n v="10077"/>
    <n v="0"/>
    <n v="12"/>
    <n v="3"/>
    <n v="3"/>
    <n v="80"/>
    <n v="1"/>
    <n v="6"/>
    <n v="3"/>
    <n v="5"/>
    <n v="2"/>
    <n v="0"/>
    <n v="3"/>
  </r>
  <r>
    <x v="1"/>
    <s v="Travel_Rarely"/>
    <x v="2"/>
    <s v="Current Employees"/>
    <x v="2"/>
    <x v="5"/>
    <s v="STAFF-424"/>
    <n v="424"/>
    <x v="1"/>
    <x v="8"/>
    <x v="1"/>
    <s v="No"/>
    <s v="Y"/>
    <n v="1"/>
    <n v="-2"/>
    <n v="0"/>
    <n v="31"/>
    <n v="0"/>
    <m/>
    <n v="0"/>
    <n v="1"/>
    <n v="106"/>
    <n v="2"/>
    <x v="3"/>
    <x v="0"/>
    <n v="1"/>
    <n v="62"/>
    <n v="2"/>
    <n v="2"/>
    <n v="3"/>
    <n v="6410"/>
    <n v="17822"/>
    <n v="3"/>
    <n v="12"/>
    <n v="3"/>
    <n v="4"/>
    <n v="80"/>
    <n v="0"/>
    <n v="9"/>
    <n v="3"/>
    <n v="2"/>
    <n v="2"/>
    <n v="1"/>
    <n v="0"/>
  </r>
  <r>
    <x v="1"/>
    <s v="Travel_Frequently"/>
    <x v="1"/>
    <s v="Current Employees"/>
    <x v="1"/>
    <x v="0"/>
    <s v="STAFF-425"/>
    <n v="425"/>
    <x v="1"/>
    <x v="2"/>
    <x v="2"/>
    <s v="No"/>
    <s v="Y"/>
    <n v="2"/>
    <n v="-2"/>
    <n v="0"/>
    <n v="45"/>
    <n v="0"/>
    <m/>
    <n v="0"/>
    <n v="1"/>
    <n v="1249"/>
    <n v="7"/>
    <x v="3"/>
    <x v="0"/>
    <n v="1"/>
    <n v="97"/>
    <n v="3"/>
    <n v="3"/>
    <n v="2"/>
    <n v="5210"/>
    <n v="20308"/>
    <n v="1"/>
    <n v="18"/>
    <n v="3"/>
    <n v="1"/>
    <n v="80"/>
    <n v="1"/>
    <n v="24"/>
    <n v="3"/>
    <n v="24"/>
    <n v="9"/>
    <n v="9"/>
    <n v="11"/>
  </r>
  <r>
    <x v="1"/>
    <s v="Travel_Rarely"/>
    <x v="2"/>
    <s v="Current Employees"/>
    <x v="1"/>
    <x v="0"/>
    <s v="STAFF-426"/>
    <n v="426"/>
    <x v="1"/>
    <x v="1"/>
    <x v="2"/>
    <s v="Yes"/>
    <s v="Y"/>
    <n v="2"/>
    <n v="-2"/>
    <n v="0"/>
    <n v="31"/>
    <n v="0"/>
    <m/>
    <n v="0"/>
    <n v="1"/>
    <n v="192"/>
    <n v="2"/>
    <x v="2"/>
    <x v="0"/>
    <n v="3"/>
    <n v="32"/>
    <n v="3"/>
    <n v="1"/>
    <n v="2"/>
    <n v="2695"/>
    <n v="7747"/>
    <n v="0"/>
    <n v="18"/>
    <n v="3"/>
    <n v="2"/>
    <n v="80"/>
    <n v="1"/>
    <n v="3"/>
    <n v="1"/>
    <n v="2"/>
    <n v="2"/>
    <n v="2"/>
    <n v="2"/>
  </r>
  <r>
    <x v="1"/>
    <s v="Travel_Frequently"/>
    <x v="2"/>
    <s v="Current Employees"/>
    <x v="1"/>
    <x v="0"/>
    <s v="STAFF-428"/>
    <n v="428"/>
    <x v="0"/>
    <x v="5"/>
    <x v="1"/>
    <s v="No"/>
    <s v="Y"/>
    <n v="2"/>
    <n v="-2"/>
    <n v="0"/>
    <n v="33"/>
    <n v="0"/>
    <m/>
    <n v="0"/>
    <n v="1"/>
    <n v="553"/>
    <n v="5"/>
    <x v="2"/>
    <x v="0"/>
    <n v="4"/>
    <n v="74"/>
    <n v="3"/>
    <n v="3"/>
    <n v="2"/>
    <n v="11878"/>
    <n v="23364"/>
    <n v="6"/>
    <n v="11"/>
    <n v="3"/>
    <n v="2"/>
    <n v="80"/>
    <n v="2"/>
    <n v="12"/>
    <n v="3"/>
    <n v="10"/>
    <n v="6"/>
    <n v="8"/>
    <n v="8"/>
  </r>
  <r>
    <x v="1"/>
    <s v="Travel_Rarely"/>
    <x v="0"/>
    <s v="Current Employees"/>
    <x v="1"/>
    <x v="2"/>
    <s v="STAFF-429"/>
    <n v="429"/>
    <x v="1"/>
    <x v="5"/>
    <x v="1"/>
    <s v="Yes"/>
    <s v="Y"/>
    <n v="3"/>
    <n v="-2"/>
    <n v="0"/>
    <n v="39"/>
    <n v="0"/>
    <m/>
    <n v="0"/>
    <n v="1"/>
    <n v="117"/>
    <n v="10"/>
    <x v="1"/>
    <x v="0"/>
    <n v="3"/>
    <n v="99"/>
    <n v="3"/>
    <n v="4"/>
    <n v="3"/>
    <n v="17068"/>
    <n v="5355"/>
    <n v="1"/>
    <n v="14"/>
    <n v="3"/>
    <n v="4"/>
    <n v="80"/>
    <n v="0"/>
    <n v="21"/>
    <n v="3"/>
    <n v="21"/>
    <n v="9"/>
    <n v="11"/>
    <n v="10"/>
  </r>
  <r>
    <x v="1"/>
    <s v="Travel_Frequently"/>
    <x v="0"/>
    <s v="Current Employees"/>
    <x v="1"/>
    <x v="0"/>
    <s v="STAFF-430"/>
    <n v="430"/>
    <x v="0"/>
    <x v="2"/>
    <x v="0"/>
    <s v="No"/>
    <s v="Y"/>
    <n v="5"/>
    <n v="-2"/>
    <n v="0"/>
    <n v="43"/>
    <n v="0"/>
    <m/>
    <n v="0"/>
    <n v="1"/>
    <n v="185"/>
    <n v="10"/>
    <x v="2"/>
    <x v="0"/>
    <n v="3"/>
    <n v="33"/>
    <n v="3"/>
    <n v="1"/>
    <n v="2"/>
    <n v="2455"/>
    <n v="10675"/>
    <n v="0"/>
    <n v="19"/>
    <n v="3"/>
    <n v="1"/>
    <n v="80"/>
    <n v="0"/>
    <n v="9"/>
    <n v="3"/>
    <n v="8"/>
    <n v="7"/>
    <n v="1"/>
    <n v="7"/>
  </r>
  <r>
    <x v="1"/>
    <s v="Travel_Rarely"/>
    <x v="1"/>
    <s v="Current Employees"/>
    <x v="1"/>
    <x v="4"/>
    <s v="STAFF-431"/>
    <n v="431"/>
    <x v="0"/>
    <x v="4"/>
    <x v="0"/>
    <s v="Yes"/>
    <s v="Y"/>
    <n v="2"/>
    <n v="-2"/>
    <n v="0"/>
    <n v="49"/>
    <n v="0"/>
    <m/>
    <n v="0"/>
    <n v="1"/>
    <n v="1091"/>
    <n v="1"/>
    <x v="0"/>
    <x v="0"/>
    <n v="4"/>
    <n v="90"/>
    <n v="2"/>
    <n v="4"/>
    <n v="4"/>
    <n v="13964"/>
    <n v="17810"/>
    <n v="7"/>
    <n v="12"/>
    <n v="3"/>
    <n v="4"/>
    <n v="80"/>
    <n v="0"/>
    <n v="25"/>
    <n v="3"/>
    <n v="7"/>
    <n v="1"/>
    <n v="0"/>
    <n v="7"/>
  </r>
  <r>
    <x v="0"/>
    <s v="Travel_Rarely"/>
    <x v="1"/>
    <s v="Ex-Employees"/>
    <x v="1"/>
    <x v="2"/>
    <s v="STAFF-433"/>
    <n v="433"/>
    <x v="1"/>
    <x v="1"/>
    <x v="1"/>
    <s v="No"/>
    <s v="Y"/>
    <n v="3"/>
    <n v="-2"/>
    <n v="0"/>
    <n v="52"/>
    <n v="1"/>
    <n v="1"/>
    <n v="1"/>
    <n v="0"/>
    <n v="723"/>
    <n v="8"/>
    <x v="2"/>
    <x v="0"/>
    <n v="3"/>
    <n v="85"/>
    <n v="2"/>
    <n v="2"/>
    <n v="3"/>
    <n v="4941"/>
    <n v="17747"/>
    <n v="2"/>
    <n v="15"/>
    <n v="3"/>
    <n v="1"/>
    <n v="80"/>
    <n v="0"/>
    <n v="11"/>
    <n v="2"/>
    <n v="8"/>
    <n v="2"/>
    <n v="7"/>
    <n v="7"/>
  </r>
  <r>
    <x v="1"/>
    <s v="Travel_Rarely"/>
    <x v="2"/>
    <s v="Current Employees"/>
    <x v="1"/>
    <x v="0"/>
    <s v="STAFF-434"/>
    <n v="434"/>
    <x v="0"/>
    <x v="1"/>
    <x v="0"/>
    <s v="Yes"/>
    <s v="Y"/>
    <n v="2"/>
    <n v="-2"/>
    <n v="0"/>
    <n v="27"/>
    <n v="0"/>
    <m/>
    <n v="0"/>
    <n v="1"/>
    <n v="1220"/>
    <n v="5"/>
    <x v="3"/>
    <x v="0"/>
    <n v="3"/>
    <n v="85"/>
    <n v="3"/>
    <n v="1"/>
    <n v="2"/>
    <n v="2478"/>
    <n v="20938"/>
    <n v="1"/>
    <n v="12"/>
    <n v="3"/>
    <n v="2"/>
    <n v="80"/>
    <n v="0"/>
    <n v="4"/>
    <n v="2"/>
    <n v="4"/>
    <n v="3"/>
    <n v="1"/>
    <n v="2"/>
  </r>
  <r>
    <x v="1"/>
    <s v="Travel_Rarely"/>
    <x v="2"/>
    <s v="Current Employees"/>
    <x v="0"/>
    <x v="4"/>
    <s v="STAFF-436"/>
    <n v="436"/>
    <x v="0"/>
    <x v="0"/>
    <x v="1"/>
    <s v="Yes"/>
    <s v="Y"/>
    <n v="2"/>
    <n v="-2"/>
    <n v="0"/>
    <n v="32"/>
    <n v="0"/>
    <m/>
    <n v="0"/>
    <n v="1"/>
    <n v="588"/>
    <n v="8"/>
    <x v="0"/>
    <x v="0"/>
    <n v="4"/>
    <n v="65"/>
    <n v="2"/>
    <n v="2"/>
    <n v="4"/>
    <n v="5228"/>
    <n v="24624"/>
    <n v="1"/>
    <n v="11"/>
    <n v="3"/>
    <n v="4"/>
    <n v="80"/>
    <n v="0"/>
    <n v="13"/>
    <n v="3"/>
    <n v="13"/>
    <n v="12"/>
    <n v="11"/>
    <n v="9"/>
  </r>
  <r>
    <x v="1"/>
    <s v="Travel_Rarely"/>
    <x v="2"/>
    <s v="Current Employees"/>
    <x v="0"/>
    <x v="0"/>
    <s v="STAFF-437"/>
    <n v="437"/>
    <x v="1"/>
    <x v="0"/>
    <x v="0"/>
    <s v="Yes"/>
    <s v="Y"/>
    <n v="3"/>
    <n v="-2"/>
    <n v="0"/>
    <n v="27"/>
    <n v="0"/>
    <m/>
    <n v="0"/>
    <n v="1"/>
    <n v="1377"/>
    <n v="2"/>
    <x v="3"/>
    <x v="0"/>
    <n v="4"/>
    <n v="74"/>
    <n v="3"/>
    <n v="2"/>
    <n v="2"/>
    <n v="4478"/>
    <n v="5242"/>
    <n v="1"/>
    <n v="11"/>
    <n v="3"/>
    <n v="1"/>
    <n v="80"/>
    <n v="0"/>
    <n v="5"/>
    <n v="3"/>
    <n v="5"/>
    <n v="4"/>
    <n v="0"/>
    <n v="4"/>
  </r>
  <r>
    <x v="1"/>
    <s v="Travel_Rarely"/>
    <x v="2"/>
    <s v="Current Employees"/>
    <x v="0"/>
    <x v="3"/>
    <s v="STAFF-438"/>
    <n v="438"/>
    <x v="1"/>
    <x v="0"/>
    <x v="2"/>
    <s v="No"/>
    <s v="Y"/>
    <n v="3"/>
    <n v="-2"/>
    <n v="0"/>
    <n v="31"/>
    <n v="0"/>
    <m/>
    <n v="0"/>
    <n v="1"/>
    <n v="691"/>
    <n v="7"/>
    <x v="3"/>
    <x v="0"/>
    <n v="4"/>
    <n v="73"/>
    <n v="3"/>
    <n v="2"/>
    <n v="1"/>
    <n v="7547"/>
    <n v="7143"/>
    <n v="4"/>
    <n v="12"/>
    <n v="3"/>
    <n v="4"/>
    <n v="80"/>
    <n v="3"/>
    <n v="13"/>
    <n v="3"/>
    <n v="7"/>
    <n v="7"/>
    <n v="1"/>
    <n v="7"/>
  </r>
  <r>
    <x v="1"/>
    <s v="Travel_Rarely"/>
    <x v="2"/>
    <s v="Current Employees"/>
    <x v="1"/>
    <x v="2"/>
    <s v="STAFF-439"/>
    <n v="439"/>
    <x v="0"/>
    <x v="1"/>
    <x v="0"/>
    <s v="No"/>
    <s v="Y"/>
    <n v="0"/>
    <n v="-2"/>
    <n v="0"/>
    <n v="32"/>
    <n v="0"/>
    <m/>
    <n v="0"/>
    <n v="1"/>
    <n v="1018"/>
    <n v="2"/>
    <x v="2"/>
    <x v="0"/>
    <n v="1"/>
    <n v="74"/>
    <n v="4"/>
    <n v="2"/>
    <n v="4"/>
    <n v="5055"/>
    <n v="10557"/>
    <n v="7"/>
    <n v="16"/>
    <n v="3"/>
    <n v="3"/>
    <n v="80"/>
    <n v="0"/>
    <n v="10"/>
    <n v="2"/>
    <n v="7"/>
    <n v="7"/>
    <n v="0"/>
    <n v="7"/>
  </r>
  <r>
    <x v="0"/>
    <s v="Travel_Rarely"/>
    <x v="2"/>
    <s v="Ex-Employees"/>
    <x v="1"/>
    <x v="2"/>
    <s v="STAFF-440"/>
    <n v="440"/>
    <x v="1"/>
    <x v="1"/>
    <x v="1"/>
    <s v="Yes"/>
    <s v="Y"/>
    <n v="4"/>
    <n v="-2"/>
    <n v="0"/>
    <n v="28"/>
    <n v="1"/>
    <n v="1"/>
    <n v="1"/>
    <n v="0"/>
    <n v="1157"/>
    <n v="2"/>
    <x v="2"/>
    <x v="0"/>
    <n v="1"/>
    <n v="84"/>
    <n v="1"/>
    <n v="1"/>
    <n v="4"/>
    <n v="3464"/>
    <n v="24737"/>
    <n v="5"/>
    <n v="13"/>
    <n v="3"/>
    <n v="4"/>
    <n v="80"/>
    <n v="0"/>
    <n v="5"/>
    <n v="2"/>
    <n v="3"/>
    <n v="2"/>
    <n v="2"/>
    <n v="2"/>
  </r>
  <r>
    <x v="1"/>
    <s v="Travel_Rarely"/>
    <x v="2"/>
    <s v="Current Employees"/>
    <x v="1"/>
    <x v="2"/>
    <s v="STAFF-441"/>
    <n v="441"/>
    <x v="0"/>
    <x v="1"/>
    <x v="1"/>
    <s v="No"/>
    <s v="Y"/>
    <n v="2"/>
    <n v="-2"/>
    <n v="0"/>
    <n v="30"/>
    <n v="0"/>
    <m/>
    <n v="0"/>
    <n v="1"/>
    <n v="1275"/>
    <n v="28"/>
    <x v="0"/>
    <x v="0"/>
    <n v="4"/>
    <n v="64"/>
    <n v="3"/>
    <n v="2"/>
    <n v="4"/>
    <n v="5775"/>
    <n v="11934"/>
    <n v="1"/>
    <n v="13"/>
    <n v="3"/>
    <n v="4"/>
    <n v="80"/>
    <n v="2"/>
    <n v="11"/>
    <n v="3"/>
    <n v="10"/>
    <n v="8"/>
    <n v="1"/>
    <n v="9"/>
  </r>
  <r>
    <x v="1"/>
    <s v="Travel_Frequently"/>
    <x v="2"/>
    <s v="Current Employees"/>
    <x v="1"/>
    <x v="0"/>
    <s v="STAFF-442"/>
    <n v="442"/>
    <x v="0"/>
    <x v="3"/>
    <x v="1"/>
    <s v="No"/>
    <s v="Y"/>
    <n v="2"/>
    <n v="-2"/>
    <n v="0"/>
    <n v="31"/>
    <n v="0"/>
    <m/>
    <n v="0"/>
    <n v="1"/>
    <n v="798"/>
    <n v="7"/>
    <x v="0"/>
    <x v="0"/>
    <n v="3"/>
    <n v="48"/>
    <n v="2"/>
    <n v="3"/>
    <n v="2"/>
    <n v="8943"/>
    <n v="14034"/>
    <n v="1"/>
    <n v="24"/>
    <n v="4"/>
    <n v="1"/>
    <n v="80"/>
    <n v="1"/>
    <n v="10"/>
    <n v="3"/>
    <n v="10"/>
    <n v="9"/>
    <n v="8"/>
    <n v="9"/>
  </r>
  <r>
    <x v="1"/>
    <s v="Travel_Frequently"/>
    <x v="0"/>
    <s v="Current Employees"/>
    <x v="1"/>
    <x v="2"/>
    <s v="STAFF-444"/>
    <n v="444"/>
    <x v="1"/>
    <x v="5"/>
    <x v="1"/>
    <s v="No"/>
    <s v="Y"/>
    <n v="2"/>
    <n v="-2"/>
    <n v="0"/>
    <n v="39"/>
    <n v="0"/>
    <m/>
    <n v="0"/>
    <n v="1"/>
    <n v="672"/>
    <n v="7"/>
    <x v="0"/>
    <x v="0"/>
    <n v="3"/>
    <n v="54"/>
    <n v="2"/>
    <n v="5"/>
    <n v="4"/>
    <n v="19272"/>
    <n v="21141"/>
    <n v="1"/>
    <n v="15"/>
    <n v="3"/>
    <n v="1"/>
    <n v="80"/>
    <n v="1"/>
    <n v="21"/>
    <n v="3"/>
    <n v="21"/>
    <n v="9"/>
    <n v="13"/>
    <n v="3"/>
  </r>
  <r>
    <x v="0"/>
    <s v="Travel_Rarely"/>
    <x v="0"/>
    <s v="Ex-Employees"/>
    <x v="0"/>
    <x v="2"/>
    <s v="STAFF-445"/>
    <n v="445"/>
    <x v="0"/>
    <x v="0"/>
    <x v="1"/>
    <s v="Yes"/>
    <s v="Y"/>
    <n v="3"/>
    <n v="-2"/>
    <n v="0"/>
    <n v="39"/>
    <n v="1"/>
    <n v="1"/>
    <n v="1"/>
    <n v="0"/>
    <n v="1162"/>
    <n v="3"/>
    <x v="0"/>
    <x v="0"/>
    <n v="4"/>
    <n v="41"/>
    <n v="3"/>
    <n v="2"/>
    <n v="3"/>
    <n v="5238"/>
    <n v="17778"/>
    <n v="4"/>
    <n v="18"/>
    <n v="3"/>
    <n v="1"/>
    <n v="80"/>
    <n v="0"/>
    <n v="12"/>
    <n v="2"/>
    <n v="1"/>
    <n v="0"/>
    <n v="0"/>
    <n v="0"/>
  </r>
  <r>
    <x v="1"/>
    <s v="Travel_Frequently"/>
    <x v="2"/>
    <s v="Current Employees"/>
    <x v="0"/>
    <x v="3"/>
    <s v="STAFF-446"/>
    <n v="446"/>
    <x v="1"/>
    <x v="0"/>
    <x v="0"/>
    <s v="No"/>
    <s v="Y"/>
    <n v="6"/>
    <n v="-2"/>
    <n v="0"/>
    <n v="33"/>
    <n v="0"/>
    <m/>
    <n v="0"/>
    <n v="1"/>
    <n v="508"/>
    <n v="10"/>
    <x v="3"/>
    <x v="0"/>
    <n v="2"/>
    <n v="46"/>
    <n v="2"/>
    <n v="2"/>
    <n v="1"/>
    <n v="4682"/>
    <n v="4317"/>
    <n v="3"/>
    <n v="14"/>
    <n v="3"/>
    <n v="3"/>
    <n v="80"/>
    <n v="0"/>
    <n v="9"/>
    <n v="2"/>
    <n v="7"/>
    <n v="7"/>
    <n v="0"/>
    <n v="1"/>
  </r>
  <r>
    <x v="1"/>
    <s v="Travel_Rarely"/>
    <x v="1"/>
    <s v="Current Employees"/>
    <x v="1"/>
    <x v="0"/>
    <s v="STAFF-447"/>
    <n v="447"/>
    <x v="1"/>
    <x v="7"/>
    <x v="1"/>
    <s v="No"/>
    <s v="Y"/>
    <n v="2"/>
    <n v="-2"/>
    <n v="0"/>
    <n v="47"/>
    <n v="0"/>
    <m/>
    <n v="0"/>
    <n v="1"/>
    <n v="1482"/>
    <n v="5"/>
    <x v="4"/>
    <x v="0"/>
    <n v="4"/>
    <n v="42"/>
    <n v="3"/>
    <n v="5"/>
    <n v="2"/>
    <n v="18300"/>
    <n v="16375"/>
    <n v="4"/>
    <n v="11"/>
    <n v="3"/>
    <n v="2"/>
    <n v="80"/>
    <n v="1"/>
    <n v="21"/>
    <n v="3"/>
    <n v="3"/>
    <n v="2"/>
    <n v="1"/>
    <n v="1"/>
  </r>
  <r>
    <x v="1"/>
    <s v="Travel_Frequently"/>
    <x v="0"/>
    <s v="Current Employees"/>
    <x v="1"/>
    <x v="0"/>
    <s v="STAFF-448"/>
    <n v="448"/>
    <x v="0"/>
    <x v="2"/>
    <x v="2"/>
    <s v="No"/>
    <s v="Y"/>
    <n v="3"/>
    <n v="-2"/>
    <n v="0"/>
    <n v="43"/>
    <n v="0"/>
    <m/>
    <n v="0"/>
    <n v="1"/>
    <n v="559"/>
    <n v="10"/>
    <x v="2"/>
    <x v="0"/>
    <n v="3"/>
    <n v="82"/>
    <n v="2"/>
    <n v="2"/>
    <n v="2"/>
    <n v="5257"/>
    <n v="6227"/>
    <n v="1"/>
    <n v="11"/>
    <n v="3"/>
    <n v="2"/>
    <n v="80"/>
    <n v="1"/>
    <n v="9"/>
    <n v="4"/>
    <n v="9"/>
    <n v="7"/>
    <n v="0"/>
    <n v="0"/>
  </r>
  <r>
    <x v="1"/>
    <s v="Non-Travel"/>
    <x v="2"/>
    <s v="Current Employees"/>
    <x v="0"/>
    <x v="3"/>
    <s v="STAFF-449"/>
    <n v="449"/>
    <x v="1"/>
    <x v="0"/>
    <x v="1"/>
    <s v="Yes"/>
    <s v="Y"/>
    <n v="0"/>
    <n v="-2"/>
    <n v="0"/>
    <n v="27"/>
    <n v="0"/>
    <m/>
    <n v="0"/>
    <n v="1"/>
    <n v="210"/>
    <n v="1"/>
    <x v="1"/>
    <x v="0"/>
    <n v="3"/>
    <n v="73"/>
    <n v="3"/>
    <n v="2"/>
    <n v="1"/>
    <n v="6349"/>
    <n v="22107"/>
    <n v="0"/>
    <n v="13"/>
    <n v="3"/>
    <n v="4"/>
    <n v="80"/>
    <n v="1"/>
    <n v="6"/>
    <n v="3"/>
    <n v="5"/>
    <n v="4"/>
    <n v="1"/>
    <n v="4"/>
  </r>
  <r>
    <x v="1"/>
    <s v="Travel_Frequently"/>
    <x v="1"/>
    <s v="Current Employees"/>
    <x v="1"/>
    <x v="0"/>
    <s v="STAFF-450"/>
    <n v="450"/>
    <x v="0"/>
    <x v="1"/>
    <x v="0"/>
    <s v="No"/>
    <s v="Y"/>
    <n v="4"/>
    <n v="-2"/>
    <n v="0"/>
    <n v="54"/>
    <n v="0"/>
    <m/>
    <n v="0"/>
    <n v="1"/>
    <n v="928"/>
    <n v="20"/>
    <x v="2"/>
    <x v="0"/>
    <n v="4"/>
    <n v="31"/>
    <n v="3"/>
    <n v="2"/>
    <n v="2"/>
    <n v="4869"/>
    <n v="16885"/>
    <n v="3"/>
    <n v="12"/>
    <n v="3"/>
    <n v="4"/>
    <n v="80"/>
    <n v="0"/>
    <n v="20"/>
    <n v="2"/>
    <n v="4"/>
    <n v="3"/>
    <n v="0"/>
    <n v="3"/>
  </r>
  <r>
    <x v="1"/>
    <s v="Travel_Rarely"/>
    <x v="0"/>
    <s v="Current Employees"/>
    <x v="1"/>
    <x v="0"/>
    <s v="STAFF-451"/>
    <n v="451"/>
    <x v="0"/>
    <x v="4"/>
    <x v="1"/>
    <s v="No"/>
    <s v="Y"/>
    <n v="1"/>
    <n v="-2"/>
    <n v="0"/>
    <n v="43"/>
    <n v="0"/>
    <m/>
    <n v="0"/>
    <n v="1"/>
    <n v="1001"/>
    <n v="7"/>
    <x v="3"/>
    <x v="0"/>
    <n v="3"/>
    <n v="43"/>
    <n v="3"/>
    <n v="3"/>
    <n v="2"/>
    <n v="9985"/>
    <n v="9262"/>
    <n v="8"/>
    <n v="16"/>
    <n v="3"/>
    <n v="1"/>
    <n v="80"/>
    <n v="1"/>
    <n v="10"/>
    <n v="2"/>
    <n v="1"/>
    <n v="0"/>
    <n v="0"/>
    <n v="0"/>
  </r>
  <r>
    <x v="1"/>
    <s v="Travel_Rarely"/>
    <x v="1"/>
    <s v="Current Employees"/>
    <x v="1"/>
    <x v="1"/>
    <s v="STAFF-452"/>
    <n v="452"/>
    <x v="1"/>
    <x v="1"/>
    <x v="1"/>
    <s v="No"/>
    <s v="Y"/>
    <n v="3"/>
    <n v="-2"/>
    <n v="0"/>
    <n v="45"/>
    <n v="0"/>
    <m/>
    <n v="0"/>
    <n v="1"/>
    <n v="549"/>
    <n v="8"/>
    <x v="2"/>
    <x v="0"/>
    <n v="4"/>
    <n v="75"/>
    <n v="3"/>
    <n v="2"/>
    <n v="4"/>
    <n v="3697"/>
    <n v="9278"/>
    <n v="9"/>
    <n v="14"/>
    <n v="3"/>
    <n v="1"/>
    <n v="80"/>
    <n v="2"/>
    <n v="12"/>
    <n v="3"/>
    <n v="10"/>
    <n v="9"/>
    <n v="9"/>
    <n v="8"/>
  </r>
  <r>
    <x v="1"/>
    <s v="Travel_Rarely"/>
    <x v="0"/>
    <s v="Current Employees"/>
    <x v="0"/>
    <x v="2"/>
    <s v="STAFF-453"/>
    <n v="453"/>
    <x v="1"/>
    <x v="0"/>
    <x v="1"/>
    <s v="Yes"/>
    <s v="Y"/>
    <n v="2"/>
    <n v="-2"/>
    <n v="0"/>
    <n v="40"/>
    <n v="0"/>
    <m/>
    <n v="0"/>
    <n v="1"/>
    <n v="1124"/>
    <n v="1"/>
    <x v="0"/>
    <x v="0"/>
    <n v="2"/>
    <n v="57"/>
    <n v="1"/>
    <n v="2"/>
    <n v="4"/>
    <n v="7457"/>
    <n v="13273"/>
    <n v="2"/>
    <n v="22"/>
    <n v="4"/>
    <n v="3"/>
    <n v="80"/>
    <n v="3"/>
    <n v="6"/>
    <n v="2"/>
    <n v="4"/>
    <n v="3"/>
    <n v="0"/>
    <n v="2"/>
  </r>
  <r>
    <x v="0"/>
    <s v="Travel_Rarely"/>
    <x v="2"/>
    <s v="Ex-Employees"/>
    <x v="1"/>
    <x v="1"/>
    <s v="STAFF-454"/>
    <n v="454"/>
    <x v="1"/>
    <x v="2"/>
    <x v="1"/>
    <s v="Yes"/>
    <s v="Y"/>
    <n v="4"/>
    <n v="-2"/>
    <n v="0"/>
    <n v="29"/>
    <n v="1"/>
    <n v="1"/>
    <n v="1"/>
    <n v="0"/>
    <n v="318"/>
    <n v="8"/>
    <x v="2"/>
    <x v="0"/>
    <n v="2"/>
    <n v="77"/>
    <n v="1"/>
    <n v="1"/>
    <n v="3"/>
    <n v="2119"/>
    <n v="4759"/>
    <n v="1"/>
    <n v="11"/>
    <n v="3"/>
    <n v="4"/>
    <n v="80"/>
    <n v="0"/>
    <n v="7"/>
    <n v="2"/>
    <n v="7"/>
    <n v="7"/>
    <n v="0"/>
    <n v="7"/>
  </r>
  <r>
    <x v="1"/>
    <s v="Travel_Rarely"/>
    <x v="2"/>
    <s v="Current Employees"/>
    <x v="1"/>
    <x v="1"/>
    <s v="STAFF-455"/>
    <n v="455"/>
    <x v="1"/>
    <x v="2"/>
    <x v="0"/>
    <s v="No"/>
    <s v="Y"/>
    <n v="2"/>
    <n v="-2"/>
    <n v="0"/>
    <n v="29"/>
    <n v="0"/>
    <m/>
    <n v="0"/>
    <n v="1"/>
    <n v="738"/>
    <n v="9"/>
    <x v="4"/>
    <x v="0"/>
    <n v="2"/>
    <n v="30"/>
    <n v="2"/>
    <n v="1"/>
    <n v="4"/>
    <n v="3983"/>
    <n v="7621"/>
    <n v="0"/>
    <n v="17"/>
    <n v="3"/>
    <n v="3"/>
    <n v="80"/>
    <n v="0"/>
    <n v="4"/>
    <n v="3"/>
    <n v="3"/>
    <n v="2"/>
    <n v="2"/>
    <n v="2"/>
  </r>
  <r>
    <x v="1"/>
    <s v="Travel_Rarely"/>
    <x v="2"/>
    <s v="Current Employees"/>
    <x v="0"/>
    <x v="3"/>
    <s v="STAFF-456"/>
    <n v="456"/>
    <x v="0"/>
    <x v="0"/>
    <x v="2"/>
    <s v="No"/>
    <s v="Y"/>
    <n v="2"/>
    <n v="-2"/>
    <n v="0"/>
    <n v="30"/>
    <n v="0"/>
    <m/>
    <n v="0"/>
    <n v="1"/>
    <n v="570"/>
    <n v="5"/>
    <x v="3"/>
    <x v="0"/>
    <n v="4"/>
    <n v="30"/>
    <n v="2"/>
    <n v="2"/>
    <n v="1"/>
    <n v="6118"/>
    <n v="5431"/>
    <n v="1"/>
    <n v="13"/>
    <n v="3"/>
    <n v="3"/>
    <n v="80"/>
    <n v="3"/>
    <n v="10"/>
    <n v="3"/>
    <n v="10"/>
    <n v="9"/>
    <n v="1"/>
    <n v="2"/>
  </r>
  <r>
    <x v="1"/>
    <s v="Travel_Rarely"/>
    <x v="2"/>
    <s v="Current Employees"/>
    <x v="0"/>
    <x v="3"/>
    <s v="STAFF-458"/>
    <n v="458"/>
    <x v="0"/>
    <x v="0"/>
    <x v="1"/>
    <s v="No"/>
    <s v="Y"/>
    <n v="3"/>
    <n v="-2"/>
    <n v="0"/>
    <n v="27"/>
    <n v="0"/>
    <m/>
    <n v="0"/>
    <n v="1"/>
    <n v="1130"/>
    <n v="8"/>
    <x v="2"/>
    <x v="0"/>
    <n v="2"/>
    <n v="56"/>
    <n v="3"/>
    <n v="2"/>
    <n v="1"/>
    <n v="6214"/>
    <n v="3415"/>
    <n v="1"/>
    <n v="18"/>
    <n v="3"/>
    <n v="1"/>
    <n v="80"/>
    <n v="1"/>
    <n v="8"/>
    <n v="3"/>
    <n v="8"/>
    <n v="7"/>
    <n v="0"/>
    <n v="7"/>
  </r>
  <r>
    <x v="1"/>
    <s v="Travel_Rarely"/>
    <x v="0"/>
    <s v="Current Employees"/>
    <x v="1"/>
    <x v="2"/>
    <s v="STAFF-460"/>
    <n v="460"/>
    <x v="1"/>
    <x v="3"/>
    <x v="2"/>
    <s v="No"/>
    <s v="Y"/>
    <n v="2"/>
    <n v="-2"/>
    <n v="0"/>
    <n v="37"/>
    <n v="0"/>
    <m/>
    <n v="0"/>
    <n v="1"/>
    <n v="1192"/>
    <n v="5"/>
    <x v="0"/>
    <x v="0"/>
    <n v="4"/>
    <n v="61"/>
    <n v="3"/>
    <n v="2"/>
    <n v="4"/>
    <n v="6347"/>
    <n v="23177"/>
    <n v="7"/>
    <n v="16"/>
    <n v="3"/>
    <n v="3"/>
    <n v="80"/>
    <n v="2"/>
    <n v="8"/>
    <n v="2"/>
    <n v="6"/>
    <n v="2"/>
    <n v="0"/>
    <n v="4"/>
  </r>
  <r>
    <x v="1"/>
    <s v="Travel_Rarely"/>
    <x v="0"/>
    <s v="Current Employees"/>
    <x v="1"/>
    <x v="0"/>
    <s v="STAFF-461"/>
    <n v="461"/>
    <x v="1"/>
    <x v="7"/>
    <x v="2"/>
    <s v="Yes"/>
    <s v="Y"/>
    <n v="3"/>
    <n v="-2"/>
    <n v="0"/>
    <n v="38"/>
    <n v="0"/>
    <m/>
    <n v="0"/>
    <n v="1"/>
    <n v="343"/>
    <n v="15"/>
    <x v="0"/>
    <x v="0"/>
    <n v="3"/>
    <n v="92"/>
    <n v="2"/>
    <n v="3"/>
    <n v="2"/>
    <n v="11510"/>
    <n v="15682"/>
    <n v="0"/>
    <n v="14"/>
    <n v="3"/>
    <n v="2"/>
    <n v="80"/>
    <n v="1"/>
    <n v="12"/>
    <n v="3"/>
    <n v="11"/>
    <n v="10"/>
    <n v="2"/>
    <n v="9"/>
  </r>
  <r>
    <x v="1"/>
    <s v="Travel_Rarely"/>
    <x v="2"/>
    <s v="Current Employees"/>
    <x v="1"/>
    <x v="2"/>
    <s v="STAFF-462"/>
    <n v="462"/>
    <x v="0"/>
    <x v="3"/>
    <x v="0"/>
    <s v="Yes"/>
    <s v="Y"/>
    <n v="2"/>
    <n v="-2"/>
    <n v="0"/>
    <n v="31"/>
    <n v="0"/>
    <m/>
    <n v="0"/>
    <n v="1"/>
    <n v="1232"/>
    <n v="7"/>
    <x v="2"/>
    <x v="0"/>
    <n v="3"/>
    <n v="39"/>
    <n v="3"/>
    <n v="3"/>
    <n v="4"/>
    <n v="7143"/>
    <n v="25713"/>
    <n v="1"/>
    <n v="14"/>
    <n v="3"/>
    <n v="3"/>
    <n v="80"/>
    <n v="0"/>
    <n v="11"/>
    <n v="2"/>
    <n v="11"/>
    <n v="9"/>
    <n v="4"/>
    <n v="10"/>
  </r>
  <r>
    <x v="1"/>
    <s v="Travel_Rarely"/>
    <x v="2"/>
    <s v="Current Employees"/>
    <x v="0"/>
    <x v="3"/>
    <s v="STAFF-463"/>
    <n v="463"/>
    <x v="0"/>
    <x v="0"/>
    <x v="2"/>
    <s v="Yes"/>
    <s v="Y"/>
    <n v="2"/>
    <n v="-2"/>
    <n v="0"/>
    <n v="29"/>
    <n v="0"/>
    <m/>
    <n v="0"/>
    <n v="1"/>
    <n v="144"/>
    <n v="10"/>
    <x v="1"/>
    <x v="0"/>
    <n v="4"/>
    <n v="39"/>
    <n v="2"/>
    <n v="2"/>
    <n v="1"/>
    <n v="8268"/>
    <n v="11866"/>
    <n v="1"/>
    <n v="14"/>
    <n v="3"/>
    <n v="1"/>
    <n v="80"/>
    <n v="2"/>
    <n v="7"/>
    <n v="3"/>
    <n v="7"/>
    <n v="7"/>
    <n v="1"/>
    <n v="7"/>
  </r>
  <r>
    <x v="1"/>
    <s v="Travel_Rarely"/>
    <x v="0"/>
    <s v="Current Employees"/>
    <x v="1"/>
    <x v="4"/>
    <s v="STAFF-464"/>
    <n v="464"/>
    <x v="1"/>
    <x v="3"/>
    <x v="0"/>
    <s v="No"/>
    <s v="Y"/>
    <n v="5"/>
    <n v="-2"/>
    <n v="0"/>
    <n v="35"/>
    <n v="0"/>
    <m/>
    <n v="0"/>
    <n v="1"/>
    <n v="1296"/>
    <n v="5"/>
    <x v="2"/>
    <x v="0"/>
    <n v="4"/>
    <n v="62"/>
    <n v="3"/>
    <n v="3"/>
    <n v="4"/>
    <n v="8095"/>
    <n v="18264"/>
    <n v="0"/>
    <n v="13"/>
    <n v="3"/>
    <n v="4"/>
    <n v="80"/>
    <n v="0"/>
    <n v="17"/>
    <n v="3"/>
    <n v="16"/>
    <n v="6"/>
    <n v="0"/>
    <n v="13"/>
  </r>
  <r>
    <x v="1"/>
    <s v="Travel_Rarely"/>
    <x v="4"/>
    <s v="Current Employees"/>
    <x v="1"/>
    <x v="0"/>
    <s v="STAFF-465"/>
    <n v="465"/>
    <x v="1"/>
    <x v="1"/>
    <x v="2"/>
    <s v="No"/>
    <s v="Y"/>
    <n v="2"/>
    <n v="-2"/>
    <n v="0"/>
    <n v="23"/>
    <n v="0"/>
    <m/>
    <n v="0"/>
    <n v="1"/>
    <n v="1309"/>
    <n v="26"/>
    <x v="1"/>
    <x v="0"/>
    <n v="3"/>
    <n v="83"/>
    <n v="3"/>
    <n v="1"/>
    <n v="2"/>
    <n v="2904"/>
    <n v="16092"/>
    <n v="1"/>
    <n v="12"/>
    <n v="3"/>
    <n v="3"/>
    <n v="80"/>
    <n v="2"/>
    <n v="4"/>
    <n v="2"/>
    <n v="4"/>
    <n v="2"/>
    <n v="0"/>
    <n v="2"/>
  </r>
  <r>
    <x v="1"/>
    <s v="Travel_Rarely"/>
    <x v="0"/>
    <s v="Current Employees"/>
    <x v="1"/>
    <x v="2"/>
    <s v="STAFF-466"/>
    <n v="466"/>
    <x v="1"/>
    <x v="3"/>
    <x v="0"/>
    <s v="Yes"/>
    <s v="Y"/>
    <n v="3"/>
    <n v="-2"/>
    <n v="0"/>
    <n v="41"/>
    <n v="0"/>
    <m/>
    <n v="0"/>
    <n v="1"/>
    <n v="483"/>
    <n v="6"/>
    <x v="3"/>
    <x v="0"/>
    <n v="4"/>
    <n v="95"/>
    <n v="2"/>
    <n v="2"/>
    <n v="3"/>
    <n v="6032"/>
    <n v="10110"/>
    <n v="6"/>
    <n v="15"/>
    <n v="3"/>
    <n v="4"/>
    <n v="80"/>
    <n v="0"/>
    <n v="8"/>
    <n v="3"/>
    <n v="5"/>
    <n v="4"/>
    <n v="1"/>
    <n v="2"/>
  </r>
  <r>
    <x v="1"/>
    <s v="Travel_Frequently"/>
    <x v="1"/>
    <s v="Current Employees"/>
    <x v="0"/>
    <x v="2"/>
    <s v="STAFF-467"/>
    <n v="467"/>
    <x v="1"/>
    <x v="6"/>
    <x v="0"/>
    <s v="No"/>
    <s v="Y"/>
    <n v="3"/>
    <n v="-2"/>
    <n v="0"/>
    <n v="47"/>
    <n v="0"/>
    <m/>
    <n v="0"/>
    <n v="1"/>
    <n v="1309"/>
    <n v="4"/>
    <x v="1"/>
    <x v="0"/>
    <n v="2"/>
    <n v="99"/>
    <n v="3"/>
    <n v="2"/>
    <n v="3"/>
    <n v="2976"/>
    <n v="25751"/>
    <n v="3"/>
    <n v="19"/>
    <n v="3"/>
    <n v="1"/>
    <n v="80"/>
    <n v="0"/>
    <n v="5"/>
    <n v="3"/>
    <n v="0"/>
    <n v="0"/>
    <n v="0"/>
    <n v="0"/>
  </r>
  <r>
    <x v="1"/>
    <s v="Travel_Rarely"/>
    <x v="0"/>
    <s v="Current Employees"/>
    <x v="1"/>
    <x v="0"/>
    <s v="STAFF-468"/>
    <n v="468"/>
    <x v="0"/>
    <x v="7"/>
    <x v="0"/>
    <s v="No"/>
    <s v="Y"/>
    <n v="2"/>
    <n v="-2"/>
    <n v="0"/>
    <n v="42"/>
    <n v="0"/>
    <m/>
    <n v="0"/>
    <n v="1"/>
    <n v="810"/>
    <n v="23"/>
    <x v="4"/>
    <x v="0"/>
    <n v="1"/>
    <n v="44"/>
    <n v="3"/>
    <n v="4"/>
    <n v="2"/>
    <n v="15992"/>
    <n v="15901"/>
    <n v="2"/>
    <n v="14"/>
    <n v="3"/>
    <n v="2"/>
    <n v="80"/>
    <n v="0"/>
    <n v="16"/>
    <n v="3"/>
    <n v="1"/>
    <n v="0"/>
    <n v="0"/>
    <n v="0"/>
  </r>
  <r>
    <x v="1"/>
    <s v="Non-Travel"/>
    <x v="2"/>
    <s v="Current Employees"/>
    <x v="0"/>
    <x v="0"/>
    <s v="STAFF-469"/>
    <n v="469"/>
    <x v="1"/>
    <x v="0"/>
    <x v="1"/>
    <s v="No"/>
    <s v="Y"/>
    <n v="3"/>
    <n v="-2"/>
    <n v="0"/>
    <n v="29"/>
    <n v="0"/>
    <m/>
    <n v="0"/>
    <n v="1"/>
    <n v="746"/>
    <n v="2"/>
    <x v="3"/>
    <x v="0"/>
    <n v="4"/>
    <n v="61"/>
    <n v="3"/>
    <n v="2"/>
    <n v="2"/>
    <n v="4649"/>
    <n v="16928"/>
    <n v="1"/>
    <n v="14"/>
    <n v="3"/>
    <n v="1"/>
    <n v="80"/>
    <n v="1"/>
    <n v="4"/>
    <n v="2"/>
    <n v="4"/>
    <n v="3"/>
    <n v="0"/>
    <n v="2"/>
  </r>
  <r>
    <x v="1"/>
    <s v="Travel_Rarely"/>
    <x v="0"/>
    <s v="Current Employees"/>
    <x v="2"/>
    <x v="4"/>
    <s v="STAFF-470"/>
    <n v="470"/>
    <x v="1"/>
    <x v="8"/>
    <x v="2"/>
    <s v="Yes"/>
    <s v="Y"/>
    <n v="5"/>
    <n v="-2"/>
    <n v="0"/>
    <n v="42"/>
    <n v="0"/>
    <m/>
    <n v="0"/>
    <n v="1"/>
    <n v="544"/>
    <n v="2"/>
    <x v="1"/>
    <x v="0"/>
    <n v="4"/>
    <n v="52"/>
    <n v="3"/>
    <n v="1"/>
    <n v="4"/>
    <n v="2696"/>
    <n v="24017"/>
    <n v="0"/>
    <n v="11"/>
    <n v="3"/>
    <n v="3"/>
    <n v="80"/>
    <n v="1"/>
    <n v="4"/>
    <n v="3"/>
    <n v="3"/>
    <n v="2"/>
    <n v="1"/>
    <n v="0"/>
  </r>
  <r>
    <x v="1"/>
    <s v="Travel_Rarely"/>
    <x v="2"/>
    <s v="Current Employees"/>
    <x v="1"/>
    <x v="2"/>
    <s v="STAFF-471"/>
    <n v="471"/>
    <x v="0"/>
    <x v="2"/>
    <x v="1"/>
    <s v="No"/>
    <s v="Y"/>
    <n v="4"/>
    <n v="-2"/>
    <n v="0"/>
    <n v="32"/>
    <n v="0"/>
    <m/>
    <n v="0"/>
    <n v="1"/>
    <n v="1062"/>
    <n v="2"/>
    <x v="3"/>
    <x v="0"/>
    <n v="3"/>
    <n v="75"/>
    <n v="3"/>
    <n v="1"/>
    <n v="3"/>
    <n v="2370"/>
    <n v="3956"/>
    <n v="1"/>
    <n v="13"/>
    <n v="3"/>
    <n v="3"/>
    <n v="80"/>
    <n v="1"/>
    <n v="8"/>
    <n v="3"/>
    <n v="8"/>
    <n v="0"/>
    <n v="0"/>
    <n v="7"/>
  </r>
  <r>
    <x v="1"/>
    <s v="Travel_Rarely"/>
    <x v="1"/>
    <s v="Current Employees"/>
    <x v="0"/>
    <x v="2"/>
    <s v="STAFF-473"/>
    <n v="473"/>
    <x v="0"/>
    <x v="5"/>
    <x v="1"/>
    <s v="No"/>
    <s v="Y"/>
    <n v="3"/>
    <n v="-2"/>
    <n v="0"/>
    <n v="48"/>
    <n v="0"/>
    <m/>
    <n v="0"/>
    <n v="1"/>
    <n v="530"/>
    <n v="29"/>
    <x v="1"/>
    <x v="0"/>
    <n v="1"/>
    <n v="91"/>
    <n v="3"/>
    <n v="3"/>
    <n v="3"/>
    <n v="12504"/>
    <n v="23978"/>
    <n v="3"/>
    <n v="21"/>
    <n v="4"/>
    <n v="2"/>
    <n v="80"/>
    <n v="1"/>
    <n v="15"/>
    <n v="1"/>
    <n v="0"/>
    <n v="0"/>
    <n v="0"/>
    <n v="0"/>
  </r>
  <r>
    <x v="1"/>
    <s v="Travel_Rarely"/>
    <x v="0"/>
    <s v="Current Employees"/>
    <x v="1"/>
    <x v="2"/>
    <s v="STAFF-474"/>
    <n v="474"/>
    <x v="1"/>
    <x v="1"/>
    <x v="2"/>
    <s v="Yes"/>
    <s v="Y"/>
    <n v="2"/>
    <n v="-2"/>
    <n v="0"/>
    <n v="37"/>
    <n v="0"/>
    <m/>
    <n v="0"/>
    <n v="1"/>
    <n v="1319"/>
    <n v="6"/>
    <x v="3"/>
    <x v="0"/>
    <n v="3"/>
    <n v="51"/>
    <n v="4"/>
    <n v="2"/>
    <n v="3"/>
    <n v="5974"/>
    <n v="17001"/>
    <n v="4"/>
    <n v="13"/>
    <n v="3"/>
    <n v="1"/>
    <n v="80"/>
    <n v="2"/>
    <n v="13"/>
    <n v="3"/>
    <n v="7"/>
    <n v="7"/>
    <n v="6"/>
    <n v="7"/>
  </r>
  <r>
    <x v="1"/>
    <s v="Non-Travel"/>
    <x v="2"/>
    <s v="Current Employees"/>
    <x v="0"/>
    <x v="4"/>
    <s v="STAFF-475"/>
    <n v="475"/>
    <x v="0"/>
    <x v="0"/>
    <x v="1"/>
    <s v="Yes"/>
    <s v="Y"/>
    <n v="2"/>
    <n v="-2"/>
    <n v="0"/>
    <n v="30"/>
    <n v="0"/>
    <m/>
    <n v="0"/>
    <n v="1"/>
    <n v="641"/>
    <n v="25"/>
    <x v="0"/>
    <x v="0"/>
    <n v="4"/>
    <n v="85"/>
    <n v="3"/>
    <n v="2"/>
    <n v="4"/>
    <n v="4736"/>
    <n v="6069"/>
    <n v="7"/>
    <n v="12"/>
    <n v="3"/>
    <n v="2"/>
    <n v="80"/>
    <n v="1"/>
    <n v="4"/>
    <n v="4"/>
    <n v="2"/>
    <n v="2"/>
    <n v="2"/>
    <n v="2"/>
  </r>
  <r>
    <x v="1"/>
    <s v="Travel_Rarely"/>
    <x v="2"/>
    <s v="Current Employees"/>
    <x v="0"/>
    <x v="0"/>
    <s v="STAFF-476"/>
    <n v="476"/>
    <x v="1"/>
    <x v="0"/>
    <x v="1"/>
    <s v="No"/>
    <s v="Y"/>
    <n v="3"/>
    <n v="-2"/>
    <n v="0"/>
    <n v="26"/>
    <n v="0"/>
    <m/>
    <n v="0"/>
    <n v="1"/>
    <n v="933"/>
    <n v="1"/>
    <x v="3"/>
    <x v="0"/>
    <n v="3"/>
    <n v="57"/>
    <n v="3"/>
    <n v="2"/>
    <n v="2"/>
    <n v="5296"/>
    <n v="20156"/>
    <n v="1"/>
    <n v="17"/>
    <n v="3"/>
    <n v="2"/>
    <n v="80"/>
    <n v="1"/>
    <n v="8"/>
    <n v="3"/>
    <n v="8"/>
    <n v="7"/>
    <n v="7"/>
    <n v="7"/>
  </r>
  <r>
    <x v="1"/>
    <s v="Travel_Rarely"/>
    <x v="0"/>
    <s v="Current Employees"/>
    <x v="1"/>
    <x v="1"/>
    <s v="STAFF-477"/>
    <n v="477"/>
    <x v="1"/>
    <x v="4"/>
    <x v="0"/>
    <s v="No"/>
    <s v="Y"/>
    <n v="6"/>
    <n v="-2"/>
    <n v="0"/>
    <n v="42"/>
    <n v="0"/>
    <m/>
    <n v="0"/>
    <n v="1"/>
    <n v="1332"/>
    <n v="2"/>
    <x v="2"/>
    <x v="0"/>
    <n v="1"/>
    <n v="98"/>
    <n v="2"/>
    <n v="2"/>
    <n v="4"/>
    <n v="6781"/>
    <n v="17078"/>
    <n v="3"/>
    <n v="23"/>
    <n v="4"/>
    <n v="2"/>
    <n v="80"/>
    <n v="0"/>
    <n v="14"/>
    <n v="3"/>
    <n v="1"/>
    <n v="0"/>
    <n v="0"/>
    <n v="0"/>
  </r>
  <r>
    <x v="0"/>
    <s v="Travel_Frequently"/>
    <x v="4"/>
    <s v="Ex-Employees"/>
    <x v="0"/>
    <x v="4"/>
    <s v="STAFF-478"/>
    <n v="478"/>
    <x v="0"/>
    <x v="6"/>
    <x v="0"/>
    <s v="Yes"/>
    <s v="Y"/>
    <n v="3"/>
    <n v="-2"/>
    <n v="0"/>
    <n v="21"/>
    <n v="1"/>
    <n v="1"/>
    <n v="1"/>
    <n v="0"/>
    <n v="756"/>
    <n v="1"/>
    <x v="1"/>
    <x v="0"/>
    <n v="4"/>
    <n v="99"/>
    <n v="2"/>
    <n v="1"/>
    <n v="4"/>
    <n v="2174"/>
    <n v="9150"/>
    <n v="1"/>
    <n v="11"/>
    <n v="3"/>
    <n v="3"/>
    <n v="80"/>
    <n v="0"/>
    <n v="3"/>
    <n v="3"/>
    <n v="3"/>
    <n v="2"/>
    <n v="1"/>
    <n v="2"/>
  </r>
  <r>
    <x v="1"/>
    <s v="Non-Travel"/>
    <x v="0"/>
    <s v="Current Employees"/>
    <x v="0"/>
    <x v="2"/>
    <s v="STAFF-479"/>
    <n v="479"/>
    <x v="0"/>
    <x v="0"/>
    <x v="0"/>
    <s v="No"/>
    <s v="Y"/>
    <n v="6"/>
    <n v="-2"/>
    <n v="0"/>
    <n v="36"/>
    <n v="0"/>
    <m/>
    <n v="0"/>
    <n v="1"/>
    <n v="845"/>
    <n v="1"/>
    <x v="4"/>
    <x v="0"/>
    <n v="4"/>
    <n v="45"/>
    <n v="3"/>
    <n v="2"/>
    <n v="4"/>
    <n v="6653"/>
    <n v="15276"/>
    <n v="4"/>
    <n v="15"/>
    <n v="3"/>
    <n v="2"/>
    <n v="80"/>
    <n v="0"/>
    <n v="7"/>
    <n v="3"/>
    <n v="1"/>
    <n v="0"/>
    <n v="0"/>
    <n v="0"/>
  </r>
  <r>
    <x v="1"/>
    <s v="Travel_Frequently"/>
    <x v="0"/>
    <s v="Current Employees"/>
    <x v="0"/>
    <x v="2"/>
    <s v="STAFF-481"/>
    <n v="481"/>
    <x v="1"/>
    <x v="0"/>
    <x v="1"/>
    <s v="No"/>
    <s v="Y"/>
    <n v="2"/>
    <n v="-2"/>
    <n v="0"/>
    <n v="36"/>
    <n v="0"/>
    <m/>
    <n v="0"/>
    <n v="1"/>
    <n v="541"/>
    <n v="3"/>
    <x v="2"/>
    <x v="0"/>
    <n v="1"/>
    <n v="48"/>
    <n v="2"/>
    <n v="3"/>
    <n v="4"/>
    <n v="9699"/>
    <n v="7246"/>
    <n v="4"/>
    <n v="11"/>
    <n v="3"/>
    <n v="1"/>
    <n v="80"/>
    <n v="1"/>
    <n v="16"/>
    <n v="3"/>
    <n v="13"/>
    <n v="9"/>
    <n v="1"/>
    <n v="12"/>
  </r>
  <r>
    <x v="1"/>
    <s v="Travel_Rarely"/>
    <x v="3"/>
    <s v="Current Employees"/>
    <x v="1"/>
    <x v="2"/>
    <s v="STAFF-482"/>
    <n v="482"/>
    <x v="1"/>
    <x v="4"/>
    <x v="1"/>
    <s v="No"/>
    <s v="Y"/>
    <n v="2"/>
    <n v="-2"/>
    <n v="0"/>
    <n v="57"/>
    <n v="0"/>
    <m/>
    <n v="0"/>
    <n v="1"/>
    <n v="593"/>
    <n v="1"/>
    <x v="2"/>
    <x v="0"/>
    <n v="4"/>
    <n v="88"/>
    <n v="3"/>
    <n v="2"/>
    <n v="3"/>
    <n v="6755"/>
    <n v="2967"/>
    <n v="2"/>
    <n v="11"/>
    <n v="3"/>
    <n v="3"/>
    <n v="80"/>
    <n v="0"/>
    <n v="15"/>
    <n v="3"/>
    <n v="3"/>
    <n v="2"/>
    <n v="1"/>
    <n v="2"/>
  </r>
  <r>
    <x v="1"/>
    <s v="Travel_Rarely"/>
    <x v="0"/>
    <s v="Current Employees"/>
    <x v="1"/>
    <x v="0"/>
    <s v="STAFF-483"/>
    <n v="483"/>
    <x v="0"/>
    <x v="2"/>
    <x v="1"/>
    <s v="Yes"/>
    <s v="Y"/>
    <n v="3"/>
    <n v="-2"/>
    <n v="0"/>
    <n v="40"/>
    <n v="0"/>
    <m/>
    <n v="0"/>
    <n v="1"/>
    <n v="1171"/>
    <n v="10"/>
    <x v="2"/>
    <x v="0"/>
    <n v="4"/>
    <n v="46"/>
    <n v="4"/>
    <n v="1"/>
    <n v="2"/>
    <n v="2213"/>
    <n v="22495"/>
    <n v="3"/>
    <n v="13"/>
    <n v="3"/>
    <n v="3"/>
    <n v="80"/>
    <n v="1"/>
    <n v="10"/>
    <n v="3"/>
    <n v="7"/>
    <n v="7"/>
    <n v="1"/>
    <n v="7"/>
  </r>
  <r>
    <x v="1"/>
    <s v="Non-Travel"/>
    <x v="4"/>
    <s v="Current Employees"/>
    <x v="0"/>
    <x v="2"/>
    <s v="STAFF-484"/>
    <n v="484"/>
    <x v="1"/>
    <x v="6"/>
    <x v="0"/>
    <s v="No"/>
    <s v="Y"/>
    <n v="3"/>
    <n v="-2"/>
    <n v="0"/>
    <n v="21"/>
    <n v="0"/>
    <m/>
    <n v="0"/>
    <n v="1"/>
    <n v="895"/>
    <n v="9"/>
    <x v="0"/>
    <x v="0"/>
    <n v="1"/>
    <n v="39"/>
    <n v="3"/>
    <n v="1"/>
    <n v="4"/>
    <n v="2610"/>
    <n v="2851"/>
    <n v="1"/>
    <n v="24"/>
    <n v="4"/>
    <n v="3"/>
    <n v="80"/>
    <n v="0"/>
    <n v="3"/>
    <n v="2"/>
    <n v="3"/>
    <n v="2"/>
    <n v="2"/>
    <n v="2"/>
  </r>
  <r>
    <x v="0"/>
    <s v="Travel_Rarely"/>
    <x v="2"/>
    <s v="Ex-Employees"/>
    <x v="0"/>
    <x v="3"/>
    <s v="STAFF-485"/>
    <n v="485"/>
    <x v="0"/>
    <x v="6"/>
    <x v="0"/>
    <s v="Yes"/>
    <s v="Y"/>
    <n v="2"/>
    <n v="-2"/>
    <n v="0"/>
    <n v="33"/>
    <n v="1"/>
    <n v="1"/>
    <n v="1"/>
    <n v="0"/>
    <n v="350"/>
    <n v="5"/>
    <x v="3"/>
    <x v="0"/>
    <n v="4"/>
    <n v="34"/>
    <n v="3"/>
    <n v="1"/>
    <n v="1"/>
    <n v="2851"/>
    <n v="9150"/>
    <n v="1"/>
    <n v="13"/>
    <n v="3"/>
    <n v="2"/>
    <n v="80"/>
    <n v="0"/>
    <n v="1"/>
    <n v="3"/>
    <n v="1"/>
    <n v="0"/>
    <n v="0"/>
    <n v="0"/>
  </r>
  <r>
    <x v="1"/>
    <s v="Travel_Rarely"/>
    <x v="0"/>
    <s v="Current Employees"/>
    <x v="1"/>
    <x v="2"/>
    <s v="STAFF-486"/>
    <n v="486"/>
    <x v="0"/>
    <x v="2"/>
    <x v="1"/>
    <s v="No"/>
    <s v="Y"/>
    <n v="3"/>
    <n v="-2"/>
    <n v="0"/>
    <n v="37"/>
    <n v="0"/>
    <m/>
    <n v="0"/>
    <n v="1"/>
    <n v="921"/>
    <n v="10"/>
    <x v="3"/>
    <x v="0"/>
    <n v="3"/>
    <n v="98"/>
    <n v="3"/>
    <n v="1"/>
    <n v="3"/>
    <n v="3452"/>
    <n v="17663"/>
    <n v="6"/>
    <n v="20"/>
    <n v="4"/>
    <n v="2"/>
    <n v="80"/>
    <n v="1"/>
    <n v="17"/>
    <n v="3"/>
    <n v="5"/>
    <n v="4"/>
    <n v="0"/>
    <n v="3"/>
  </r>
  <r>
    <x v="1"/>
    <s v="Non-Travel"/>
    <x v="1"/>
    <s v="Current Employees"/>
    <x v="1"/>
    <x v="2"/>
    <s v="STAFF-487"/>
    <n v="487"/>
    <x v="0"/>
    <x v="3"/>
    <x v="1"/>
    <s v="No"/>
    <s v="Y"/>
    <n v="2"/>
    <n v="-2"/>
    <n v="0"/>
    <n v="46"/>
    <n v="0"/>
    <m/>
    <n v="0"/>
    <n v="1"/>
    <n v="1144"/>
    <n v="7"/>
    <x v="2"/>
    <x v="0"/>
    <n v="3"/>
    <n v="30"/>
    <n v="3"/>
    <n v="2"/>
    <n v="3"/>
    <n v="5258"/>
    <n v="16044"/>
    <n v="2"/>
    <n v="14"/>
    <n v="3"/>
    <n v="3"/>
    <n v="80"/>
    <n v="0"/>
    <n v="7"/>
    <n v="4"/>
    <n v="1"/>
    <n v="0"/>
    <n v="0"/>
    <n v="0"/>
  </r>
  <r>
    <x v="0"/>
    <s v="Travel_Frequently"/>
    <x v="0"/>
    <s v="Ex-Employees"/>
    <x v="0"/>
    <x v="3"/>
    <s v="STAFF-488"/>
    <n v="488"/>
    <x v="1"/>
    <x v="0"/>
    <x v="0"/>
    <s v="No"/>
    <s v="Y"/>
    <n v="5"/>
    <n v="-2"/>
    <n v="0"/>
    <n v="41"/>
    <n v="1"/>
    <n v="1"/>
    <n v="1"/>
    <n v="0"/>
    <n v="143"/>
    <n v="4"/>
    <x v="3"/>
    <x v="0"/>
    <n v="1"/>
    <n v="56"/>
    <n v="3"/>
    <n v="2"/>
    <n v="1"/>
    <n v="9355"/>
    <n v="9558"/>
    <n v="1"/>
    <n v="18"/>
    <n v="3"/>
    <n v="3"/>
    <n v="80"/>
    <n v="0"/>
    <n v="8"/>
    <n v="3"/>
    <n v="8"/>
    <n v="7"/>
    <n v="7"/>
    <n v="7"/>
  </r>
  <r>
    <x v="1"/>
    <s v="Travel_Rarely"/>
    <x v="1"/>
    <s v="Current Employees"/>
    <x v="1"/>
    <x v="4"/>
    <s v="STAFF-491"/>
    <n v="491"/>
    <x v="1"/>
    <x v="4"/>
    <x v="0"/>
    <s v="No"/>
    <s v="Y"/>
    <n v="2"/>
    <n v="-2"/>
    <n v="0"/>
    <n v="50"/>
    <n v="0"/>
    <m/>
    <n v="0"/>
    <n v="1"/>
    <n v="1046"/>
    <n v="10"/>
    <x v="3"/>
    <x v="0"/>
    <n v="4"/>
    <n v="100"/>
    <n v="2"/>
    <n v="3"/>
    <n v="4"/>
    <n v="10496"/>
    <n v="2755"/>
    <n v="6"/>
    <n v="15"/>
    <n v="3"/>
    <n v="4"/>
    <n v="80"/>
    <n v="0"/>
    <n v="20"/>
    <n v="3"/>
    <n v="4"/>
    <n v="3"/>
    <n v="1"/>
    <n v="3"/>
  </r>
  <r>
    <x v="0"/>
    <s v="Travel_Rarely"/>
    <x v="0"/>
    <s v="Ex-Employees"/>
    <x v="0"/>
    <x v="3"/>
    <s v="STAFF-492"/>
    <n v="492"/>
    <x v="1"/>
    <x v="0"/>
    <x v="1"/>
    <s v="Yes"/>
    <s v="Y"/>
    <n v="6"/>
    <n v="-2"/>
    <n v="0"/>
    <n v="40"/>
    <n v="1"/>
    <n v="1"/>
    <n v="1"/>
    <n v="0"/>
    <n v="575"/>
    <n v="22"/>
    <x v="0"/>
    <x v="0"/>
    <n v="3"/>
    <n v="68"/>
    <n v="2"/>
    <n v="2"/>
    <n v="1"/>
    <n v="6380"/>
    <n v="6110"/>
    <n v="2"/>
    <n v="12"/>
    <n v="3"/>
    <n v="1"/>
    <n v="80"/>
    <n v="2"/>
    <n v="8"/>
    <n v="3"/>
    <n v="6"/>
    <n v="4"/>
    <n v="1"/>
    <n v="0"/>
  </r>
  <r>
    <x v="1"/>
    <s v="Travel_Rarely"/>
    <x v="2"/>
    <s v="Current Employees"/>
    <x v="1"/>
    <x v="0"/>
    <s v="STAFF-493"/>
    <n v="493"/>
    <x v="1"/>
    <x v="1"/>
    <x v="0"/>
    <s v="Yes"/>
    <s v="Y"/>
    <n v="5"/>
    <n v="-2"/>
    <n v="0"/>
    <n v="31"/>
    <n v="0"/>
    <m/>
    <n v="0"/>
    <n v="1"/>
    <n v="408"/>
    <n v="9"/>
    <x v="2"/>
    <x v="0"/>
    <n v="3"/>
    <n v="42"/>
    <n v="2"/>
    <n v="1"/>
    <n v="2"/>
    <n v="2657"/>
    <n v="7551"/>
    <n v="0"/>
    <n v="16"/>
    <n v="3"/>
    <n v="4"/>
    <n v="80"/>
    <n v="0"/>
    <n v="3"/>
    <n v="3"/>
    <n v="2"/>
    <n v="2"/>
    <n v="2"/>
    <n v="2"/>
  </r>
  <r>
    <x v="0"/>
    <s v="Travel_Rarely"/>
    <x v="4"/>
    <s v="Ex-Employees"/>
    <x v="0"/>
    <x v="0"/>
    <s v="STAFF-494"/>
    <n v="494"/>
    <x v="0"/>
    <x v="6"/>
    <x v="0"/>
    <s v="No"/>
    <s v="Y"/>
    <n v="0"/>
    <n v="-2"/>
    <n v="0"/>
    <n v="21"/>
    <n v="1"/>
    <n v="1"/>
    <n v="1"/>
    <n v="0"/>
    <n v="156"/>
    <n v="12"/>
    <x v="3"/>
    <x v="0"/>
    <n v="3"/>
    <n v="90"/>
    <n v="4"/>
    <n v="1"/>
    <n v="2"/>
    <n v="2716"/>
    <n v="25422"/>
    <n v="1"/>
    <n v="15"/>
    <n v="3"/>
    <n v="4"/>
    <n v="80"/>
    <n v="0"/>
    <n v="1"/>
    <n v="3"/>
    <n v="1"/>
    <n v="0"/>
    <n v="0"/>
    <n v="0"/>
  </r>
  <r>
    <x v="1"/>
    <s v="Travel_Rarely"/>
    <x v="2"/>
    <s v="Current Employees"/>
    <x v="1"/>
    <x v="0"/>
    <s v="STAFF-495"/>
    <n v="495"/>
    <x v="1"/>
    <x v="1"/>
    <x v="0"/>
    <s v="No"/>
    <s v="Y"/>
    <n v="4"/>
    <n v="-2"/>
    <n v="0"/>
    <n v="29"/>
    <n v="0"/>
    <m/>
    <n v="0"/>
    <n v="1"/>
    <n v="1283"/>
    <n v="23"/>
    <x v="3"/>
    <x v="0"/>
    <n v="4"/>
    <n v="54"/>
    <n v="3"/>
    <n v="1"/>
    <n v="2"/>
    <n v="2201"/>
    <n v="18168"/>
    <n v="9"/>
    <n v="16"/>
    <n v="3"/>
    <n v="4"/>
    <n v="80"/>
    <n v="0"/>
    <n v="6"/>
    <n v="3"/>
    <n v="3"/>
    <n v="2"/>
    <n v="1"/>
    <n v="2"/>
  </r>
  <r>
    <x v="1"/>
    <s v="Travel_Rarely"/>
    <x v="0"/>
    <s v="Current Employees"/>
    <x v="1"/>
    <x v="0"/>
    <s v="STAFF-496"/>
    <n v="496"/>
    <x v="1"/>
    <x v="4"/>
    <x v="0"/>
    <s v="No"/>
    <s v="Y"/>
    <n v="5"/>
    <n v="-2"/>
    <n v="0"/>
    <n v="35"/>
    <n v="0"/>
    <m/>
    <n v="0"/>
    <n v="1"/>
    <n v="755"/>
    <n v="9"/>
    <x v="2"/>
    <x v="0"/>
    <n v="3"/>
    <n v="97"/>
    <n v="2"/>
    <n v="2"/>
    <n v="2"/>
    <n v="6540"/>
    <n v="19394"/>
    <n v="9"/>
    <n v="19"/>
    <n v="3"/>
    <n v="3"/>
    <n v="80"/>
    <n v="0"/>
    <n v="10"/>
    <n v="3"/>
    <n v="1"/>
    <n v="1"/>
    <n v="0"/>
    <n v="0"/>
  </r>
  <r>
    <x v="1"/>
    <s v="Travel_Rarely"/>
    <x v="2"/>
    <s v="Current Employees"/>
    <x v="1"/>
    <x v="2"/>
    <s v="STAFF-497"/>
    <n v="497"/>
    <x v="1"/>
    <x v="2"/>
    <x v="2"/>
    <s v="No"/>
    <s v="Y"/>
    <n v="2"/>
    <n v="-2"/>
    <n v="0"/>
    <n v="27"/>
    <n v="0"/>
    <m/>
    <n v="0"/>
    <n v="1"/>
    <n v="1469"/>
    <n v="1"/>
    <x v="0"/>
    <x v="0"/>
    <n v="4"/>
    <n v="82"/>
    <n v="3"/>
    <n v="1"/>
    <n v="3"/>
    <n v="3816"/>
    <n v="17881"/>
    <n v="1"/>
    <n v="11"/>
    <n v="3"/>
    <n v="2"/>
    <n v="80"/>
    <n v="1"/>
    <n v="5"/>
    <n v="3"/>
    <n v="5"/>
    <n v="2"/>
    <n v="0"/>
    <n v="4"/>
  </r>
  <r>
    <x v="1"/>
    <s v="Travel_Rarely"/>
    <x v="2"/>
    <s v="Current Employees"/>
    <x v="0"/>
    <x v="0"/>
    <s v="STAFF-498"/>
    <n v="498"/>
    <x v="1"/>
    <x v="0"/>
    <x v="0"/>
    <s v="No"/>
    <s v="Y"/>
    <n v="1"/>
    <n v="-2"/>
    <n v="0"/>
    <n v="28"/>
    <n v="0"/>
    <m/>
    <n v="0"/>
    <n v="1"/>
    <n v="304"/>
    <n v="9"/>
    <x v="2"/>
    <x v="0"/>
    <n v="2"/>
    <n v="92"/>
    <n v="3"/>
    <n v="2"/>
    <n v="2"/>
    <n v="5253"/>
    <n v="20750"/>
    <n v="1"/>
    <n v="16"/>
    <n v="3"/>
    <n v="4"/>
    <n v="80"/>
    <n v="0"/>
    <n v="7"/>
    <n v="3"/>
    <n v="7"/>
    <n v="5"/>
    <n v="0"/>
    <n v="7"/>
  </r>
  <r>
    <x v="1"/>
    <s v="Travel_Rarely"/>
    <x v="1"/>
    <s v="Current Employees"/>
    <x v="1"/>
    <x v="1"/>
    <s v="STAFF-499"/>
    <n v="499"/>
    <x v="1"/>
    <x v="4"/>
    <x v="0"/>
    <s v="No"/>
    <s v="Y"/>
    <n v="2"/>
    <n v="-2"/>
    <n v="0"/>
    <n v="49"/>
    <n v="0"/>
    <m/>
    <n v="0"/>
    <n v="1"/>
    <n v="1261"/>
    <n v="7"/>
    <x v="3"/>
    <x v="0"/>
    <n v="2"/>
    <n v="31"/>
    <n v="2"/>
    <n v="3"/>
    <n v="3"/>
    <n v="10965"/>
    <n v="12066"/>
    <n v="8"/>
    <n v="24"/>
    <n v="4"/>
    <n v="3"/>
    <n v="80"/>
    <n v="0"/>
    <n v="26"/>
    <n v="3"/>
    <n v="5"/>
    <n v="2"/>
    <n v="0"/>
    <n v="0"/>
  </r>
  <r>
    <x v="1"/>
    <s v="Travel_Rarely"/>
    <x v="1"/>
    <s v="Current Employees"/>
    <x v="0"/>
    <x v="0"/>
    <s v="STAFF-500"/>
    <n v="500"/>
    <x v="0"/>
    <x v="0"/>
    <x v="1"/>
    <s v="No"/>
    <s v="Y"/>
    <n v="2"/>
    <n v="-2"/>
    <n v="0"/>
    <n v="51"/>
    <n v="0"/>
    <m/>
    <n v="0"/>
    <n v="1"/>
    <n v="1178"/>
    <n v="14"/>
    <x v="0"/>
    <x v="0"/>
    <n v="3"/>
    <n v="87"/>
    <n v="3"/>
    <n v="2"/>
    <n v="2"/>
    <n v="4936"/>
    <n v="14862"/>
    <n v="4"/>
    <n v="11"/>
    <n v="3"/>
    <n v="3"/>
    <n v="80"/>
    <n v="1"/>
    <n v="18"/>
    <n v="2"/>
    <n v="7"/>
    <n v="7"/>
    <n v="0"/>
    <n v="7"/>
  </r>
  <r>
    <x v="1"/>
    <s v="Travel_Rarely"/>
    <x v="0"/>
    <s v="Current Employees"/>
    <x v="1"/>
    <x v="0"/>
    <s v="STAFF-501"/>
    <n v="501"/>
    <x v="0"/>
    <x v="1"/>
    <x v="1"/>
    <s v="No"/>
    <s v="Y"/>
    <n v="3"/>
    <n v="-2"/>
    <n v="0"/>
    <n v="36"/>
    <n v="0"/>
    <m/>
    <n v="0"/>
    <n v="1"/>
    <n v="329"/>
    <n v="2"/>
    <x v="3"/>
    <x v="0"/>
    <n v="4"/>
    <n v="96"/>
    <n v="3"/>
    <n v="1"/>
    <n v="2"/>
    <n v="2543"/>
    <n v="11868"/>
    <n v="4"/>
    <n v="13"/>
    <n v="3"/>
    <n v="2"/>
    <n v="80"/>
    <n v="1"/>
    <n v="6"/>
    <n v="3"/>
    <n v="2"/>
    <n v="2"/>
    <n v="2"/>
    <n v="2"/>
  </r>
  <r>
    <x v="0"/>
    <s v="Non-Travel"/>
    <x v="2"/>
    <s v="Ex-Employees"/>
    <x v="0"/>
    <x v="3"/>
    <s v="STAFF-502"/>
    <n v="502"/>
    <x v="1"/>
    <x v="0"/>
    <x v="0"/>
    <s v="Yes"/>
    <s v="Y"/>
    <n v="3"/>
    <n v="-2"/>
    <n v="0"/>
    <n v="34"/>
    <n v="1"/>
    <n v="1"/>
    <n v="1"/>
    <n v="0"/>
    <n v="1362"/>
    <n v="19"/>
    <x v="3"/>
    <x v="0"/>
    <n v="1"/>
    <n v="67"/>
    <n v="4"/>
    <n v="2"/>
    <n v="1"/>
    <n v="5304"/>
    <n v="4652"/>
    <n v="8"/>
    <n v="13"/>
    <n v="3"/>
    <n v="2"/>
    <n v="80"/>
    <n v="0"/>
    <n v="9"/>
    <n v="2"/>
    <n v="5"/>
    <n v="2"/>
    <n v="0"/>
    <n v="4"/>
  </r>
  <r>
    <x v="1"/>
    <s v="Travel_Rarely"/>
    <x v="3"/>
    <s v="Current Employees"/>
    <x v="1"/>
    <x v="0"/>
    <s v="STAFF-505"/>
    <n v="505"/>
    <x v="0"/>
    <x v="5"/>
    <x v="0"/>
    <s v="Yes"/>
    <s v="Y"/>
    <n v="2"/>
    <n v="-2"/>
    <n v="0"/>
    <n v="55"/>
    <n v="0"/>
    <m/>
    <n v="0"/>
    <n v="1"/>
    <n v="1311"/>
    <n v="2"/>
    <x v="3"/>
    <x v="0"/>
    <n v="3"/>
    <n v="97"/>
    <n v="3"/>
    <n v="4"/>
    <n v="2"/>
    <n v="16659"/>
    <n v="23258"/>
    <n v="2"/>
    <n v="13"/>
    <n v="3"/>
    <n v="3"/>
    <n v="80"/>
    <n v="0"/>
    <n v="30"/>
    <n v="3"/>
    <n v="5"/>
    <n v="4"/>
    <n v="1"/>
    <n v="2"/>
  </r>
  <r>
    <x v="1"/>
    <s v="Travel_Rarely"/>
    <x v="4"/>
    <s v="Current Employees"/>
    <x v="0"/>
    <x v="3"/>
    <s v="STAFF-507"/>
    <n v="507"/>
    <x v="0"/>
    <x v="0"/>
    <x v="2"/>
    <s v="Yes"/>
    <s v="Y"/>
    <n v="2"/>
    <n v="-2"/>
    <n v="0"/>
    <n v="24"/>
    <n v="0"/>
    <m/>
    <n v="0"/>
    <n v="1"/>
    <n v="1371"/>
    <n v="10"/>
    <x v="2"/>
    <x v="0"/>
    <n v="4"/>
    <n v="77"/>
    <n v="3"/>
    <n v="2"/>
    <n v="1"/>
    <n v="4260"/>
    <n v="5915"/>
    <n v="1"/>
    <n v="12"/>
    <n v="3"/>
    <n v="4"/>
    <n v="80"/>
    <n v="1"/>
    <n v="5"/>
    <n v="4"/>
    <n v="5"/>
    <n v="2"/>
    <n v="0"/>
    <n v="3"/>
  </r>
  <r>
    <x v="1"/>
    <s v="Travel_Rarely"/>
    <x v="2"/>
    <s v="Current Employees"/>
    <x v="0"/>
    <x v="4"/>
    <s v="STAFF-508"/>
    <n v="508"/>
    <x v="1"/>
    <x v="6"/>
    <x v="1"/>
    <s v="No"/>
    <s v="Y"/>
    <n v="3"/>
    <n v="-2"/>
    <n v="0"/>
    <n v="30"/>
    <n v="0"/>
    <m/>
    <n v="0"/>
    <n v="1"/>
    <n v="202"/>
    <n v="2"/>
    <x v="1"/>
    <x v="0"/>
    <n v="4"/>
    <n v="72"/>
    <n v="3"/>
    <n v="1"/>
    <n v="4"/>
    <n v="2476"/>
    <n v="17434"/>
    <n v="1"/>
    <n v="18"/>
    <n v="3"/>
    <n v="1"/>
    <n v="80"/>
    <n v="1"/>
    <n v="1"/>
    <n v="3"/>
    <n v="1"/>
    <n v="0"/>
    <n v="0"/>
    <n v="0"/>
  </r>
  <r>
    <x v="0"/>
    <s v="Travel_Frequently"/>
    <x v="2"/>
    <s v="Ex-Employees"/>
    <x v="1"/>
    <x v="4"/>
    <s v="STAFF-510"/>
    <n v="510"/>
    <x v="1"/>
    <x v="1"/>
    <x v="0"/>
    <s v="No"/>
    <s v="Y"/>
    <n v="2"/>
    <n v="-2"/>
    <n v="0"/>
    <n v="26"/>
    <n v="1"/>
    <n v="1"/>
    <n v="1"/>
    <n v="0"/>
    <n v="575"/>
    <n v="3"/>
    <x v="1"/>
    <x v="0"/>
    <n v="4"/>
    <n v="73"/>
    <n v="3"/>
    <n v="1"/>
    <n v="4"/>
    <n v="3102"/>
    <n v="6582"/>
    <n v="0"/>
    <n v="22"/>
    <n v="4"/>
    <n v="3"/>
    <n v="80"/>
    <n v="0"/>
    <n v="7"/>
    <n v="3"/>
    <n v="6"/>
    <n v="4"/>
    <n v="0"/>
    <n v="4"/>
  </r>
  <r>
    <x v="1"/>
    <s v="Travel_Rarely"/>
    <x v="4"/>
    <s v="Current Employees"/>
    <x v="1"/>
    <x v="2"/>
    <s v="STAFF-511"/>
    <n v="511"/>
    <x v="0"/>
    <x v="1"/>
    <x v="1"/>
    <s v="No"/>
    <s v="Y"/>
    <n v="1"/>
    <n v="-2"/>
    <n v="0"/>
    <n v="22"/>
    <n v="0"/>
    <m/>
    <n v="0"/>
    <n v="1"/>
    <n v="253"/>
    <n v="11"/>
    <x v="3"/>
    <x v="0"/>
    <n v="1"/>
    <n v="43"/>
    <n v="3"/>
    <n v="1"/>
    <n v="3"/>
    <n v="2244"/>
    <n v="24440"/>
    <n v="1"/>
    <n v="13"/>
    <n v="3"/>
    <n v="4"/>
    <n v="80"/>
    <n v="1"/>
    <n v="2"/>
    <n v="3"/>
    <n v="2"/>
    <n v="1"/>
    <n v="1"/>
    <n v="2"/>
  </r>
  <r>
    <x v="1"/>
    <s v="Travel_Rarely"/>
    <x v="0"/>
    <s v="Current Employees"/>
    <x v="0"/>
    <x v="2"/>
    <s v="STAFF-513"/>
    <n v="513"/>
    <x v="1"/>
    <x v="0"/>
    <x v="1"/>
    <s v="No"/>
    <s v="Y"/>
    <n v="2"/>
    <n v="-2"/>
    <n v="0"/>
    <n v="36"/>
    <n v="0"/>
    <m/>
    <n v="0"/>
    <n v="1"/>
    <n v="164"/>
    <n v="2"/>
    <x v="0"/>
    <x v="0"/>
    <n v="2"/>
    <n v="61"/>
    <n v="2"/>
    <n v="3"/>
    <n v="3"/>
    <n v="7596"/>
    <n v="3809"/>
    <n v="1"/>
    <n v="13"/>
    <n v="3"/>
    <n v="2"/>
    <n v="80"/>
    <n v="2"/>
    <n v="10"/>
    <n v="3"/>
    <n v="10"/>
    <n v="9"/>
    <n v="9"/>
    <n v="0"/>
  </r>
  <r>
    <x v="0"/>
    <s v="Travel_Frequently"/>
    <x v="2"/>
    <s v="Ex-Employees"/>
    <x v="1"/>
    <x v="4"/>
    <s v="STAFF-514"/>
    <n v="514"/>
    <x v="1"/>
    <x v="1"/>
    <x v="0"/>
    <s v="Yes"/>
    <s v="Y"/>
    <n v="4"/>
    <n v="-2"/>
    <n v="0"/>
    <n v="30"/>
    <n v="1"/>
    <n v="1"/>
    <n v="1"/>
    <n v="0"/>
    <n v="464"/>
    <n v="4"/>
    <x v="3"/>
    <x v="0"/>
    <n v="4"/>
    <n v="40"/>
    <n v="3"/>
    <n v="1"/>
    <n v="4"/>
    <n v="2285"/>
    <n v="3427"/>
    <n v="9"/>
    <n v="23"/>
    <n v="4"/>
    <n v="3"/>
    <n v="80"/>
    <n v="0"/>
    <n v="3"/>
    <n v="3"/>
    <n v="1"/>
    <n v="0"/>
    <n v="0"/>
    <n v="0"/>
  </r>
  <r>
    <x v="1"/>
    <s v="Travel_Rarely"/>
    <x v="0"/>
    <s v="Current Employees"/>
    <x v="1"/>
    <x v="0"/>
    <s v="STAFF-515"/>
    <n v="515"/>
    <x v="0"/>
    <x v="2"/>
    <x v="2"/>
    <s v="No"/>
    <s v="Y"/>
    <n v="2"/>
    <n v="-2"/>
    <n v="0"/>
    <n v="37"/>
    <n v="0"/>
    <m/>
    <n v="0"/>
    <n v="1"/>
    <n v="1107"/>
    <n v="14"/>
    <x v="3"/>
    <x v="0"/>
    <n v="4"/>
    <n v="95"/>
    <n v="3"/>
    <n v="1"/>
    <n v="2"/>
    <n v="3034"/>
    <n v="26914"/>
    <n v="1"/>
    <n v="12"/>
    <n v="3"/>
    <n v="3"/>
    <n v="80"/>
    <n v="1"/>
    <n v="18"/>
    <n v="2"/>
    <n v="18"/>
    <n v="7"/>
    <n v="12"/>
    <n v="17"/>
  </r>
  <r>
    <x v="1"/>
    <s v="Travel_Rarely"/>
    <x v="0"/>
    <s v="Current Employees"/>
    <x v="0"/>
    <x v="3"/>
    <s v="STAFF-516"/>
    <n v="516"/>
    <x v="0"/>
    <x v="0"/>
    <x v="2"/>
    <s v="No"/>
    <s v="Y"/>
    <n v="5"/>
    <n v="-2"/>
    <n v="0"/>
    <n v="40"/>
    <n v="0"/>
    <m/>
    <n v="0"/>
    <n v="1"/>
    <n v="759"/>
    <n v="2"/>
    <x v="0"/>
    <x v="0"/>
    <n v="4"/>
    <n v="46"/>
    <n v="3"/>
    <n v="2"/>
    <n v="1"/>
    <n v="5715"/>
    <n v="22553"/>
    <n v="7"/>
    <n v="12"/>
    <n v="3"/>
    <n v="3"/>
    <n v="80"/>
    <n v="2"/>
    <n v="8"/>
    <n v="3"/>
    <n v="5"/>
    <n v="4"/>
    <n v="1"/>
    <n v="3"/>
  </r>
  <r>
    <x v="1"/>
    <s v="Travel_Rarely"/>
    <x v="0"/>
    <s v="Current Employees"/>
    <x v="1"/>
    <x v="0"/>
    <s v="STAFF-517"/>
    <n v="517"/>
    <x v="0"/>
    <x v="2"/>
    <x v="2"/>
    <s v="No"/>
    <s v="Y"/>
    <n v="5"/>
    <n v="-2"/>
    <n v="0"/>
    <n v="42"/>
    <n v="0"/>
    <m/>
    <n v="0"/>
    <n v="1"/>
    <n v="201"/>
    <n v="1"/>
    <x v="2"/>
    <x v="0"/>
    <n v="2"/>
    <n v="95"/>
    <n v="3"/>
    <n v="1"/>
    <n v="2"/>
    <n v="2576"/>
    <n v="20490"/>
    <n v="3"/>
    <n v="16"/>
    <n v="3"/>
    <n v="2"/>
    <n v="80"/>
    <n v="1"/>
    <n v="8"/>
    <n v="3"/>
    <n v="5"/>
    <n v="2"/>
    <n v="1"/>
    <n v="2"/>
  </r>
  <r>
    <x v="1"/>
    <s v="Travel_Rarely"/>
    <x v="0"/>
    <s v="Current Employees"/>
    <x v="1"/>
    <x v="0"/>
    <s v="STAFF-518"/>
    <n v="518"/>
    <x v="1"/>
    <x v="3"/>
    <x v="0"/>
    <s v="Yes"/>
    <s v="Y"/>
    <n v="2"/>
    <n v="-2"/>
    <n v="0"/>
    <n v="37"/>
    <n v="0"/>
    <m/>
    <n v="0"/>
    <n v="1"/>
    <n v="1305"/>
    <n v="10"/>
    <x v="2"/>
    <x v="0"/>
    <n v="3"/>
    <n v="49"/>
    <n v="3"/>
    <n v="2"/>
    <n v="2"/>
    <n v="4197"/>
    <n v="21123"/>
    <n v="2"/>
    <n v="12"/>
    <n v="3"/>
    <n v="4"/>
    <n v="80"/>
    <n v="0"/>
    <n v="18"/>
    <n v="2"/>
    <n v="1"/>
    <n v="0"/>
    <n v="0"/>
    <n v="1"/>
  </r>
  <r>
    <x v="1"/>
    <s v="Travel_Rarely"/>
    <x v="0"/>
    <s v="Current Employees"/>
    <x v="1"/>
    <x v="0"/>
    <s v="STAFF-520"/>
    <n v="520"/>
    <x v="1"/>
    <x v="7"/>
    <x v="2"/>
    <s v="No"/>
    <s v="Y"/>
    <n v="3"/>
    <n v="-2"/>
    <n v="0"/>
    <n v="43"/>
    <n v="0"/>
    <m/>
    <n v="0"/>
    <n v="1"/>
    <n v="982"/>
    <n v="12"/>
    <x v="3"/>
    <x v="0"/>
    <n v="1"/>
    <n v="59"/>
    <n v="2"/>
    <n v="4"/>
    <n v="2"/>
    <n v="14336"/>
    <n v="4345"/>
    <n v="1"/>
    <n v="11"/>
    <n v="3"/>
    <n v="3"/>
    <n v="80"/>
    <n v="1"/>
    <n v="25"/>
    <n v="3"/>
    <n v="25"/>
    <n v="10"/>
    <n v="3"/>
    <n v="9"/>
  </r>
  <r>
    <x v="1"/>
    <s v="Travel_Rarely"/>
    <x v="0"/>
    <s v="Current Employees"/>
    <x v="1"/>
    <x v="2"/>
    <s v="STAFF-521"/>
    <n v="521"/>
    <x v="0"/>
    <x v="2"/>
    <x v="1"/>
    <s v="No"/>
    <s v="Y"/>
    <n v="3"/>
    <n v="-2"/>
    <n v="0"/>
    <n v="40"/>
    <n v="0"/>
    <m/>
    <n v="0"/>
    <n v="1"/>
    <n v="555"/>
    <n v="2"/>
    <x v="3"/>
    <x v="0"/>
    <n v="2"/>
    <n v="78"/>
    <n v="2"/>
    <n v="2"/>
    <n v="3"/>
    <n v="3448"/>
    <n v="13436"/>
    <n v="6"/>
    <n v="22"/>
    <n v="4"/>
    <n v="2"/>
    <n v="80"/>
    <n v="1"/>
    <n v="20"/>
    <n v="3"/>
    <n v="1"/>
    <n v="0"/>
    <n v="0"/>
    <n v="0"/>
  </r>
  <r>
    <x v="1"/>
    <s v="Travel_Rarely"/>
    <x v="1"/>
    <s v="Current Employees"/>
    <x v="1"/>
    <x v="2"/>
    <s v="STAFF-522"/>
    <n v="522"/>
    <x v="1"/>
    <x v="7"/>
    <x v="1"/>
    <s v="No"/>
    <s v="Y"/>
    <n v="4"/>
    <n v="-2"/>
    <n v="0"/>
    <n v="54"/>
    <n v="0"/>
    <m/>
    <n v="0"/>
    <n v="1"/>
    <n v="821"/>
    <n v="5"/>
    <x v="0"/>
    <x v="0"/>
    <n v="1"/>
    <n v="86"/>
    <n v="3"/>
    <n v="5"/>
    <n v="3"/>
    <n v="19406"/>
    <n v="8509"/>
    <n v="4"/>
    <n v="11"/>
    <n v="3"/>
    <n v="3"/>
    <n v="80"/>
    <n v="1"/>
    <n v="24"/>
    <n v="2"/>
    <n v="4"/>
    <n v="2"/>
    <n v="1"/>
    <n v="2"/>
  </r>
  <r>
    <x v="1"/>
    <s v="Non-Travel"/>
    <x v="2"/>
    <s v="Current Employees"/>
    <x v="0"/>
    <x v="3"/>
    <s v="STAFF-523"/>
    <n v="523"/>
    <x v="0"/>
    <x v="0"/>
    <x v="1"/>
    <s v="No"/>
    <s v="Y"/>
    <n v="3"/>
    <n v="-2"/>
    <n v="0"/>
    <n v="34"/>
    <n v="0"/>
    <m/>
    <n v="0"/>
    <n v="1"/>
    <n v="1381"/>
    <n v="4"/>
    <x v="2"/>
    <x v="0"/>
    <n v="3"/>
    <n v="72"/>
    <n v="3"/>
    <n v="2"/>
    <n v="1"/>
    <n v="6538"/>
    <n v="12740"/>
    <n v="9"/>
    <n v="15"/>
    <n v="3"/>
    <n v="1"/>
    <n v="80"/>
    <n v="1"/>
    <n v="6"/>
    <n v="3"/>
    <n v="3"/>
    <n v="2"/>
    <n v="1"/>
    <n v="2"/>
  </r>
  <r>
    <x v="1"/>
    <s v="Travel_Rarely"/>
    <x v="2"/>
    <s v="Current Employees"/>
    <x v="1"/>
    <x v="2"/>
    <s v="STAFF-524"/>
    <n v="524"/>
    <x v="0"/>
    <x v="3"/>
    <x v="1"/>
    <s v="No"/>
    <s v="Y"/>
    <n v="5"/>
    <n v="-2"/>
    <n v="0"/>
    <n v="31"/>
    <n v="0"/>
    <m/>
    <n v="0"/>
    <n v="1"/>
    <n v="480"/>
    <n v="7"/>
    <x v="0"/>
    <x v="0"/>
    <n v="2"/>
    <n v="31"/>
    <n v="3"/>
    <n v="2"/>
    <n v="3"/>
    <n v="4306"/>
    <n v="4156"/>
    <n v="1"/>
    <n v="12"/>
    <n v="3"/>
    <n v="2"/>
    <n v="80"/>
    <n v="1"/>
    <n v="13"/>
    <n v="1"/>
    <n v="13"/>
    <n v="10"/>
    <n v="3"/>
    <n v="12"/>
  </r>
  <r>
    <x v="1"/>
    <s v="Travel_Frequently"/>
    <x v="0"/>
    <s v="Current Employees"/>
    <x v="1"/>
    <x v="2"/>
    <s v="STAFF-525"/>
    <n v="525"/>
    <x v="1"/>
    <x v="2"/>
    <x v="1"/>
    <s v="No"/>
    <s v="Y"/>
    <n v="1"/>
    <n v="-2"/>
    <n v="0"/>
    <n v="43"/>
    <n v="0"/>
    <m/>
    <n v="0"/>
    <n v="1"/>
    <n v="313"/>
    <n v="21"/>
    <x v="3"/>
    <x v="0"/>
    <n v="4"/>
    <n v="61"/>
    <n v="3"/>
    <n v="1"/>
    <n v="4"/>
    <n v="2258"/>
    <n v="15238"/>
    <n v="7"/>
    <n v="20"/>
    <n v="4"/>
    <n v="1"/>
    <n v="80"/>
    <n v="1"/>
    <n v="8"/>
    <n v="3"/>
    <n v="3"/>
    <n v="2"/>
    <n v="1"/>
    <n v="2"/>
  </r>
  <r>
    <x v="1"/>
    <s v="Travel_Rarely"/>
    <x v="0"/>
    <s v="Current Employees"/>
    <x v="1"/>
    <x v="1"/>
    <s v="STAFF-526"/>
    <n v="526"/>
    <x v="0"/>
    <x v="4"/>
    <x v="2"/>
    <s v="Yes"/>
    <s v="Y"/>
    <n v="3"/>
    <n v="-2"/>
    <n v="0"/>
    <n v="43"/>
    <n v="0"/>
    <m/>
    <n v="0"/>
    <n v="1"/>
    <n v="1473"/>
    <n v="8"/>
    <x v="2"/>
    <x v="0"/>
    <n v="3"/>
    <n v="74"/>
    <n v="3"/>
    <n v="2"/>
    <n v="3"/>
    <n v="4522"/>
    <n v="2227"/>
    <n v="4"/>
    <n v="14"/>
    <n v="3"/>
    <n v="4"/>
    <n v="80"/>
    <n v="0"/>
    <n v="8"/>
    <n v="3"/>
    <n v="5"/>
    <n v="2"/>
    <n v="0"/>
    <n v="2"/>
  </r>
  <r>
    <x v="1"/>
    <s v="Travel_Rarely"/>
    <x v="2"/>
    <s v="Current Employees"/>
    <x v="0"/>
    <x v="0"/>
    <s v="STAFF-527"/>
    <n v="527"/>
    <x v="0"/>
    <x v="0"/>
    <x v="0"/>
    <s v="Yes"/>
    <s v="Y"/>
    <n v="3"/>
    <n v="-2"/>
    <n v="0"/>
    <n v="25"/>
    <n v="0"/>
    <m/>
    <n v="0"/>
    <n v="1"/>
    <n v="891"/>
    <n v="4"/>
    <x v="0"/>
    <x v="0"/>
    <n v="2"/>
    <n v="99"/>
    <n v="2"/>
    <n v="2"/>
    <n v="2"/>
    <n v="4487"/>
    <n v="12090"/>
    <n v="1"/>
    <n v="11"/>
    <n v="3"/>
    <n v="2"/>
    <n v="80"/>
    <n v="0"/>
    <n v="5"/>
    <n v="3"/>
    <n v="5"/>
    <n v="4"/>
    <n v="1"/>
    <n v="3"/>
  </r>
  <r>
    <x v="1"/>
    <s v="Non-Travel"/>
    <x v="0"/>
    <s v="Current Employees"/>
    <x v="1"/>
    <x v="2"/>
    <s v="STAFF-529"/>
    <n v="529"/>
    <x v="0"/>
    <x v="1"/>
    <x v="1"/>
    <s v="Yes"/>
    <s v="Y"/>
    <n v="2"/>
    <n v="-2"/>
    <n v="0"/>
    <n v="37"/>
    <n v="0"/>
    <m/>
    <n v="0"/>
    <n v="1"/>
    <n v="1063"/>
    <n v="25"/>
    <x v="4"/>
    <x v="0"/>
    <n v="2"/>
    <n v="72"/>
    <n v="3"/>
    <n v="2"/>
    <n v="3"/>
    <n v="4449"/>
    <n v="23866"/>
    <n v="3"/>
    <n v="15"/>
    <n v="3"/>
    <n v="1"/>
    <n v="80"/>
    <n v="2"/>
    <n v="15"/>
    <n v="3"/>
    <n v="13"/>
    <n v="11"/>
    <n v="10"/>
    <n v="7"/>
  </r>
  <r>
    <x v="1"/>
    <s v="Travel_Rarely"/>
    <x v="2"/>
    <s v="Current Employees"/>
    <x v="1"/>
    <x v="0"/>
    <s v="STAFF-530"/>
    <n v="530"/>
    <x v="1"/>
    <x v="2"/>
    <x v="1"/>
    <s v="No"/>
    <s v="Y"/>
    <n v="3"/>
    <n v="-2"/>
    <n v="0"/>
    <n v="31"/>
    <n v="0"/>
    <m/>
    <n v="0"/>
    <n v="1"/>
    <n v="329"/>
    <n v="1"/>
    <x v="0"/>
    <x v="0"/>
    <n v="4"/>
    <n v="98"/>
    <n v="2"/>
    <n v="1"/>
    <n v="2"/>
    <n v="2218"/>
    <n v="16193"/>
    <n v="1"/>
    <n v="12"/>
    <n v="3"/>
    <n v="3"/>
    <n v="80"/>
    <n v="1"/>
    <n v="4"/>
    <n v="3"/>
    <n v="4"/>
    <n v="2"/>
    <n v="3"/>
    <n v="2"/>
  </r>
  <r>
    <x v="1"/>
    <s v="Travel_Frequently"/>
    <x v="0"/>
    <s v="Current Employees"/>
    <x v="1"/>
    <x v="0"/>
    <s v="STAFF-531"/>
    <n v="531"/>
    <x v="1"/>
    <x v="5"/>
    <x v="2"/>
    <s v="Yes"/>
    <s v="Y"/>
    <n v="3"/>
    <n v="-2"/>
    <n v="0"/>
    <n v="39"/>
    <n v="0"/>
    <m/>
    <n v="0"/>
    <n v="1"/>
    <n v="1218"/>
    <n v="1"/>
    <x v="1"/>
    <x v="0"/>
    <n v="2"/>
    <n v="52"/>
    <n v="3"/>
    <n v="5"/>
    <n v="2"/>
    <n v="19197"/>
    <n v="8213"/>
    <n v="1"/>
    <n v="14"/>
    <n v="3"/>
    <n v="3"/>
    <n v="80"/>
    <n v="1"/>
    <n v="21"/>
    <n v="3"/>
    <n v="21"/>
    <n v="8"/>
    <n v="1"/>
    <n v="6"/>
  </r>
  <r>
    <x v="1"/>
    <s v="Travel_Frequently"/>
    <x v="3"/>
    <s v="Current Employees"/>
    <x v="0"/>
    <x v="0"/>
    <s v="STAFF-532"/>
    <n v="532"/>
    <x v="0"/>
    <x v="0"/>
    <x v="1"/>
    <s v="No"/>
    <s v="Y"/>
    <n v="0"/>
    <n v="-2"/>
    <n v="0"/>
    <n v="56"/>
    <n v="0"/>
    <m/>
    <n v="0"/>
    <n v="1"/>
    <n v="906"/>
    <n v="6"/>
    <x v="3"/>
    <x v="0"/>
    <n v="3"/>
    <n v="86"/>
    <n v="4"/>
    <n v="4"/>
    <n v="2"/>
    <n v="13212"/>
    <n v="18256"/>
    <n v="9"/>
    <n v="11"/>
    <n v="3"/>
    <n v="4"/>
    <n v="80"/>
    <n v="3"/>
    <n v="36"/>
    <n v="2"/>
    <n v="7"/>
    <n v="7"/>
    <n v="7"/>
    <n v="7"/>
  </r>
  <r>
    <x v="1"/>
    <s v="Travel_Rarely"/>
    <x v="2"/>
    <s v="Current Employees"/>
    <x v="0"/>
    <x v="4"/>
    <s v="STAFF-533"/>
    <n v="533"/>
    <x v="0"/>
    <x v="0"/>
    <x v="0"/>
    <s v="No"/>
    <s v="Y"/>
    <n v="6"/>
    <n v="-2"/>
    <n v="0"/>
    <n v="30"/>
    <n v="0"/>
    <m/>
    <n v="0"/>
    <n v="1"/>
    <n v="1082"/>
    <n v="12"/>
    <x v="3"/>
    <x v="0"/>
    <n v="4"/>
    <n v="83"/>
    <n v="3"/>
    <n v="2"/>
    <n v="4"/>
    <n v="6577"/>
    <n v="19558"/>
    <n v="0"/>
    <n v="11"/>
    <n v="3"/>
    <n v="2"/>
    <n v="80"/>
    <n v="0"/>
    <n v="6"/>
    <n v="3"/>
    <n v="5"/>
    <n v="4"/>
    <n v="4"/>
    <n v="4"/>
  </r>
  <r>
    <x v="1"/>
    <s v="Travel_Rarely"/>
    <x v="0"/>
    <s v="Current Employees"/>
    <x v="0"/>
    <x v="3"/>
    <s v="STAFF-534"/>
    <n v="534"/>
    <x v="1"/>
    <x v="0"/>
    <x v="1"/>
    <s v="No"/>
    <s v="Y"/>
    <n v="2"/>
    <n v="-2"/>
    <n v="0"/>
    <n v="41"/>
    <n v="0"/>
    <m/>
    <n v="0"/>
    <n v="1"/>
    <n v="645"/>
    <n v="1"/>
    <x v="3"/>
    <x v="0"/>
    <n v="2"/>
    <n v="49"/>
    <n v="4"/>
    <n v="3"/>
    <n v="1"/>
    <n v="8392"/>
    <n v="19566"/>
    <n v="1"/>
    <n v="16"/>
    <n v="3"/>
    <n v="3"/>
    <n v="80"/>
    <n v="1"/>
    <n v="10"/>
    <n v="3"/>
    <n v="10"/>
    <n v="7"/>
    <n v="0"/>
    <n v="7"/>
  </r>
  <r>
    <x v="1"/>
    <s v="Travel_Rarely"/>
    <x v="2"/>
    <s v="Current Employees"/>
    <x v="1"/>
    <x v="2"/>
    <s v="STAFF-536"/>
    <n v="536"/>
    <x v="1"/>
    <x v="2"/>
    <x v="2"/>
    <s v="No"/>
    <s v="Y"/>
    <n v="2"/>
    <n v="-2"/>
    <n v="0"/>
    <n v="28"/>
    <n v="0"/>
    <m/>
    <n v="0"/>
    <n v="1"/>
    <n v="1300"/>
    <n v="17"/>
    <x v="0"/>
    <x v="0"/>
    <n v="3"/>
    <n v="79"/>
    <n v="3"/>
    <n v="2"/>
    <n v="3"/>
    <n v="4558"/>
    <n v="13535"/>
    <n v="1"/>
    <n v="12"/>
    <n v="3"/>
    <n v="4"/>
    <n v="80"/>
    <n v="1"/>
    <n v="10"/>
    <n v="3"/>
    <n v="10"/>
    <n v="0"/>
    <n v="1"/>
    <n v="8"/>
  </r>
  <r>
    <x v="0"/>
    <s v="Travel_Rarely"/>
    <x v="2"/>
    <s v="Ex-Employees"/>
    <x v="1"/>
    <x v="2"/>
    <s v="STAFF-538"/>
    <n v="538"/>
    <x v="1"/>
    <x v="2"/>
    <x v="1"/>
    <s v="No"/>
    <s v="Y"/>
    <n v="5"/>
    <n v="-2"/>
    <n v="0"/>
    <n v="25"/>
    <n v="1"/>
    <n v="1"/>
    <n v="1"/>
    <n v="0"/>
    <n v="688"/>
    <n v="3"/>
    <x v="3"/>
    <x v="0"/>
    <n v="1"/>
    <n v="91"/>
    <n v="3"/>
    <n v="1"/>
    <n v="3"/>
    <n v="4031"/>
    <n v="9396"/>
    <n v="5"/>
    <n v="13"/>
    <n v="3"/>
    <n v="3"/>
    <n v="80"/>
    <n v="1"/>
    <n v="6"/>
    <n v="3"/>
    <n v="2"/>
    <n v="2"/>
    <n v="0"/>
    <n v="2"/>
  </r>
  <r>
    <x v="1"/>
    <s v="Travel_Rarely"/>
    <x v="1"/>
    <s v="Current Employees"/>
    <x v="1"/>
    <x v="2"/>
    <s v="STAFF-543"/>
    <n v="543"/>
    <x v="1"/>
    <x v="3"/>
    <x v="1"/>
    <s v="Yes"/>
    <s v="Y"/>
    <n v="4"/>
    <n v="-2"/>
    <n v="0"/>
    <n v="52"/>
    <n v="0"/>
    <m/>
    <n v="0"/>
    <n v="1"/>
    <n v="319"/>
    <n v="3"/>
    <x v="3"/>
    <x v="0"/>
    <n v="4"/>
    <n v="39"/>
    <n v="2"/>
    <n v="3"/>
    <n v="3"/>
    <n v="7969"/>
    <n v="19609"/>
    <n v="2"/>
    <n v="14"/>
    <n v="3"/>
    <n v="3"/>
    <n v="80"/>
    <n v="0"/>
    <n v="28"/>
    <n v="3"/>
    <n v="5"/>
    <n v="4"/>
    <n v="0"/>
    <n v="4"/>
  </r>
  <r>
    <x v="1"/>
    <s v="Travel_Rarely"/>
    <x v="1"/>
    <s v="Current Employees"/>
    <x v="1"/>
    <x v="0"/>
    <s v="STAFF-544"/>
    <n v="544"/>
    <x v="1"/>
    <x v="1"/>
    <x v="1"/>
    <s v="No"/>
    <s v="Y"/>
    <n v="3"/>
    <n v="-2"/>
    <n v="0"/>
    <n v="45"/>
    <n v="0"/>
    <m/>
    <n v="0"/>
    <n v="1"/>
    <n v="192"/>
    <n v="10"/>
    <x v="0"/>
    <x v="0"/>
    <n v="1"/>
    <n v="69"/>
    <n v="3"/>
    <n v="1"/>
    <n v="2"/>
    <n v="2654"/>
    <n v="9655"/>
    <n v="3"/>
    <n v="21"/>
    <n v="4"/>
    <n v="4"/>
    <n v="80"/>
    <n v="2"/>
    <n v="8"/>
    <n v="2"/>
    <n v="2"/>
    <n v="2"/>
    <n v="0"/>
    <n v="2"/>
  </r>
  <r>
    <x v="1"/>
    <s v="Travel_Rarely"/>
    <x v="1"/>
    <s v="Current Employees"/>
    <x v="1"/>
    <x v="0"/>
    <s v="STAFF-546"/>
    <n v="546"/>
    <x v="0"/>
    <x v="5"/>
    <x v="1"/>
    <s v="No"/>
    <s v="Y"/>
    <n v="2"/>
    <n v="-2"/>
    <n v="0"/>
    <n v="52"/>
    <n v="0"/>
    <m/>
    <n v="0"/>
    <n v="1"/>
    <n v="1490"/>
    <n v="4"/>
    <x v="0"/>
    <x v="0"/>
    <n v="4"/>
    <n v="30"/>
    <n v="3"/>
    <n v="4"/>
    <n v="2"/>
    <n v="16555"/>
    <n v="10310"/>
    <n v="2"/>
    <n v="13"/>
    <n v="3"/>
    <n v="4"/>
    <n v="80"/>
    <n v="0"/>
    <n v="31"/>
    <n v="1"/>
    <n v="5"/>
    <n v="2"/>
    <n v="1"/>
    <n v="4"/>
  </r>
  <r>
    <x v="1"/>
    <s v="Travel_Frequently"/>
    <x v="0"/>
    <s v="Current Employees"/>
    <x v="1"/>
    <x v="0"/>
    <s v="STAFF-547"/>
    <n v="547"/>
    <x v="0"/>
    <x v="1"/>
    <x v="2"/>
    <s v="No"/>
    <s v="Y"/>
    <n v="3"/>
    <n v="-2"/>
    <n v="0"/>
    <n v="42"/>
    <n v="0"/>
    <m/>
    <n v="0"/>
    <n v="1"/>
    <n v="532"/>
    <n v="29"/>
    <x v="0"/>
    <x v="0"/>
    <n v="1"/>
    <n v="92"/>
    <n v="3"/>
    <n v="2"/>
    <n v="2"/>
    <n v="4556"/>
    <n v="12932"/>
    <n v="2"/>
    <n v="11"/>
    <n v="3"/>
    <n v="2"/>
    <n v="80"/>
    <n v="1"/>
    <n v="19"/>
    <n v="3"/>
    <n v="5"/>
    <n v="4"/>
    <n v="0"/>
    <n v="2"/>
  </r>
  <r>
    <x v="1"/>
    <s v="Travel_Rarely"/>
    <x v="2"/>
    <s v="Current Employees"/>
    <x v="1"/>
    <x v="0"/>
    <s v="STAFF-548"/>
    <n v="548"/>
    <x v="0"/>
    <x v="3"/>
    <x v="0"/>
    <s v="No"/>
    <s v="Y"/>
    <n v="2"/>
    <n v="-2"/>
    <n v="0"/>
    <n v="30"/>
    <n v="0"/>
    <m/>
    <n v="0"/>
    <n v="1"/>
    <n v="317"/>
    <n v="2"/>
    <x v="3"/>
    <x v="0"/>
    <n v="3"/>
    <n v="43"/>
    <n v="1"/>
    <n v="2"/>
    <n v="2"/>
    <n v="6091"/>
    <n v="24793"/>
    <n v="2"/>
    <n v="20"/>
    <n v="4"/>
    <n v="3"/>
    <n v="80"/>
    <n v="0"/>
    <n v="11"/>
    <n v="3"/>
    <n v="5"/>
    <n v="4"/>
    <n v="0"/>
    <n v="2"/>
  </r>
  <r>
    <x v="1"/>
    <s v="Travel_Rarely"/>
    <x v="3"/>
    <s v="Current Employees"/>
    <x v="1"/>
    <x v="0"/>
    <s v="STAFF-549"/>
    <n v="549"/>
    <x v="0"/>
    <x v="5"/>
    <x v="1"/>
    <s v="No"/>
    <s v="Y"/>
    <n v="5"/>
    <n v="-2"/>
    <n v="0"/>
    <n v="60"/>
    <n v="0"/>
    <m/>
    <n v="0"/>
    <n v="1"/>
    <n v="422"/>
    <n v="7"/>
    <x v="3"/>
    <x v="0"/>
    <n v="1"/>
    <n v="41"/>
    <n v="3"/>
    <n v="5"/>
    <n v="2"/>
    <n v="19566"/>
    <n v="3854"/>
    <n v="5"/>
    <n v="11"/>
    <n v="3"/>
    <n v="4"/>
    <n v="80"/>
    <n v="0"/>
    <n v="33"/>
    <n v="1"/>
    <n v="29"/>
    <n v="8"/>
    <n v="11"/>
    <n v="10"/>
  </r>
  <r>
    <x v="1"/>
    <s v="Travel_Rarely"/>
    <x v="1"/>
    <s v="Current Employees"/>
    <x v="1"/>
    <x v="2"/>
    <s v="STAFF-550"/>
    <n v="550"/>
    <x v="0"/>
    <x v="3"/>
    <x v="2"/>
    <s v="No"/>
    <s v="Y"/>
    <n v="5"/>
    <n v="-2"/>
    <n v="0"/>
    <n v="46"/>
    <n v="0"/>
    <m/>
    <n v="0"/>
    <n v="1"/>
    <n v="1485"/>
    <n v="18"/>
    <x v="3"/>
    <x v="0"/>
    <n v="3"/>
    <n v="87"/>
    <n v="3"/>
    <n v="2"/>
    <n v="3"/>
    <n v="4810"/>
    <n v="26314"/>
    <n v="2"/>
    <n v="14"/>
    <n v="3"/>
    <n v="3"/>
    <n v="80"/>
    <n v="1"/>
    <n v="19"/>
    <n v="2"/>
    <n v="10"/>
    <n v="7"/>
    <n v="0"/>
    <n v="8"/>
  </r>
  <r>
    <x v="1"/>
    <s v="Travel_Frequently"/>
    <x v="0"/>
    <s v="Current Employees"/>
    <x v="1"/>
    <x v="4"/>
    <s v="STAFF-551"/>
    <n v="551"/>
    <x v="0"/>
    <x v="4"/>
    <x v="1"/>
    <s v="No"/>
    <s v="Y"/>
    <n v="4"/>
    <n v="-2"/>
    <n v="0"/>
    <n v="42"/>
    <n v="0"/>
    <m/>
    <n v="0"/>
    <n v="1"/>
    <n v="1368"/>
    <n v="28"/>
    <x v="2"/>
    <x v="0"/>
    <n v="4"/>
    <n v="88"/>
    <n v="2"/>
    <n v="2"/>
    <n v="4"/>
    <n v="4523"/>
    <n v="4386"/>
    <n v="0"/>
    <n v="11"/>
    <n v="3"/>
    <n v="4"/>
    <n v="80"/>
    <n v="3"/>
    <n v="7"/>
    <n v="4"/>
    <n v="6"/>
    <n v="5"/>
    <n v="0"/>
    <n v="4"/>
  </r>
  <r>
    <x v="0"/>
    <s v="Travel_Rarely"/>
    <x v="4"/>
    <s v="Ex-Employees"/>
    <x v="0"/>
    <x v="4"/>
    <s v="STAFF-554"/>
    <n v="554"/>
    <x v="0"/>
    <x v="6"/>
    <x v="0"/>
    <s v="Yes"/>
    <s v="Y"/>
    <n v="4"/>
    <n v="-2"/>
    <n v="0"/>
    <n v="24"/>
    <n v="1"/>
    <n v="1"/>
    <n v="1"/>
    <n v="0"/>
    <n v="1448"/>
    <n v="1"/>
    <x v="1"/>
    <x v="0"/>
    <n v="4"/>
    <n v="62"/>
    <n v="3"/>
    <n v="1"/>
    <n v="4"/>
    <n v="3202"/>
    <n v="21972"/>
    <n v="1"/>
    <n v="16"/>
    <n v="3"/>
    <n v="2"/>
    <n v="80"/>
    <n v="0"/>
    <n v="6"/>
    <n v="3"/>
    <n v="5"/>
    <n v="3"/>
    <n v="1"/>
    <n v="4"/>
  </r>
  <r>
    <x v="0"/>
    <s v="Travel_Frequently"/>
    <x v="2"/>
    <s v="Ex-Employees"/>
    <x v="0"/>
    <x v="3"/>
    <s v="STAFF-555"/>
    <n v="555"/>
    <x v="0"/>
    <x v="6"/>
    <x v="2"/>
    <s v="No"/>
    <s v="Y"/>
    <n v="3"/>
    <n v="-2"/>
    <n v="0"/>
    <n v="34"/>
    <n v="1"/>
    <n v="1"/>
    <n v="1"/>
    <n v="0"/>
    <n v="296"/>
    <n v="6"/>
    <x v="0"/>
    <x v="0"/>
    <n v="4"/>
    <n v="33"/>
    <n v="1"/>
    <n v="1"/>
    <n v="1"/>
    <n v="2351"/>
    <n v="12253"/>
    <n v="0"/>
    <n v="16"/>
    <n v="3"/>
    <n v="4"/>
    <n v="80"/>
    <n v="1"/>
    <n v="3"/>
    <n v="2"/>
    <n v="2"/>
    <n v="2"/>
    <n v="1"/>
    <n v="0"/>
  </r>
  <r>
    <x v="1"/>
    <s v="Travel_Frequently"/>
    <x v="0"/>
    <s v="Current Employees"/>
    <x v="1"/>
    <x v="0"/>
    <s v="STAFF-556"/>
    <n v="556"/>
    <x v="1"/>
    <x v="2"/>
    <x v="1"/>
    <s v="Yes"/>
    <s v="Y"/>
    <n v="3"/>
    <n v="-2"/>
    <n v="0"/>
    <n v="38"/>
    <n v="0"/>
    <m/>
    <n v="0"/>
    <n v="1"/>
    <n v="1490"/>
    <n v="2"/>
    <x v="0"/>
    <x v="0"/>
    <n v="4"/>
    <n v="42"/>
    <n v="3"/>
    <n v="1"/>
    <n v="2"/>
    <n v="1702"/>
    <n v="12106"/>
    <n v="1"/>
    <n v="23"/>
    <n v="4"/>
    <n v="3"/>
    <n v="80"/>
    <n v="1"/>
    <n v="1"/>
    <n v="3"/>
    <n v="1"/>
    <n v="0"/>
    <n v="0"/>
    <n v="0"/>
  </r>
  <r>
    <x v="1"/>
    <s v="Travel_Rarely"/>
    <x v="0"/>
    <s v="Current Employees"/>
    <x v="0"/>
    <x v="0"/>
    <s v="STAFF-558"/>
    <n v="558"/>
    <x v="0"/>
    <x v="5"/>
    <x v="1"/>
    <s v="No"/>
    <s v="Y"/>
    <n v="2"/>
    <n v="-2"/>
    <n v="0"/>
    <n v="40"/>
    <n v="0"/>
    <m/>
    <n v="0"/>
    <n v="1"/>
    <n v="1398"/>
    <n v="2"/>
    <x v="2"/>
    <x v="0"/>
    <n v="3"/>
    <n v="79"/>
    <n v="3"/>
    <n v="5"/>
    <n v="2"/>
    <n v="18041"/>
    <n v="13022"/>
    <n v="0"/>
    <n v="14"/>
    <n v="3"/>
    <n v="4"/>
    <n v="80"/>
    <n v="0"/>
    <n v="21"/>
    <n v="3"/>
    <n v="20"/>
    <n v="15"/>
    <n v="1"/>
    <n v="12"/>
  </r>
  <r>
    <x v="1"/>
    <s v="Travel_Rarely"/>
    <x v="2"/>
    <s v="Current Employees"/>
    <x v="1"/>
    <x v="0"/>
    <s v="STAFF-560"/>
    <n v="560"/>
    <x v="0"/>
    <x v="1"/>
    <x v="2"/>
    <s v="No"/>
    <s v="Y"/>
    <n v="3"/>
    <n v="-2"/>
    <n v="0"/>
    <n v="26"/>
    <n v="0"/>
    <m/>
    <n v="0"/>
    <n v="1"/>
    <n v="1349"/>
    <n v="23"/>
    <x v="3"/>
    <x v="0"/>
    <n v="1"/>
    <n v="90"/>
    <n v="3"/>
    <n v="1"/>
    <n v="2"/>
    <n v="2886"/>
    <n v="3032"/>
    <n v="1"/>
    <n v="22"/>
    <n v="4"/>
    <n v="2"/>
    <n v="80"/>
    <n v="2"/>
    <n v="3"/>
    <n v="1"/>
    <n v="3"/>
    <n v="2"/>
    <n v="0"/>
    <n v="2"/>
  </r>
  <r>
    <x v="1"/>
    <s v="Non-Travel"/>
    <x v="2"/>
    <s v="Current Employees"/>
    <x v="1"/>
    <x v="0"/>
    <s v="STAFF-562"/>
    <n v="562"/>
    <x v="1"/>
    <x v="2"/>
    <x v="1"/>
    <s v="No"/>
    <s v="Y"/>
    <n v="3"/>
    <n v="-2"/>
    <n v="0"/>
    <n v="30"/>
    <n v="0"/>
    <m/>
    <n v="0"/>
    <n v="1"/>
    <n v="1400"/>
    <n v="3"/>
    <x v="3"/>
    <x v="0"/>
    <n v="3"/>
    <n v="53"/>
    <n v="3"/>
    <n v="1"/>
    <n v="2"/>
    <n v="2097"/>
    <n v="16734"/>
    <n v="4"/>
    <n v="15"/>
    <n v="3"/>
    <n v="3"/>
    <n v="80"/>
    <n v="1"/>
    <n v="9"/>
    <n v="1"/>
    <n v="5"/>
    <n v="3"/>
    <n v="1"/>
    <n v="4"/>
  </r>
  <r>
    <x v="1"/>
    <s v="Travel_Rarely"/>
    <x v="2"/>
    <s v="Current Employees"/>
    <x v="1"/>
    <x v="2"/>
    <s v="STAFF-564"/>
    <n v="564"/>
    <x v="1"/>
    <x v="7"/>
    <x v="1"/>
    <s v="No"/>
    <s v="Y"/>
    <n v="2"/>
    <n v="-2"/>
    <n v="0"/>
    <n v="29"/>
    <n v="0"/>
    <m/>
    <n v="0"/>
    <n v="1"/>
    <n v="986"/>
    <n v="3"/>
    <x v="2"/>
    <x v="0"/>
    <n v="2"/>
    <n v="93"/>
    <n v="2"/>
    <n v="3"/>
    <n v="3"/>
    <n v="11935"/>
    <n v="21526"/>
    <n v="1"/>
    <n v="18"/>
    <n v="3"/>
    <n v="3"/>
    <n v="80"/>
    <n v="0"/>
    <n v="10"/>
    <n v="3"/>
    <n v="10"/>
    <n v="2"/>
    <n v="0"/>
    <n v="7"/>
  </r>
  <r>
    <x v="0"/>
    <s v="Travel_Rarely"/>
    <x v="2"/>
    <s v="Ex-Employees"/>
    <x v="1"/>
    <x v="4"/>
    <s v="STAFF-565"/>
    <n v="565"/>
    <x v="0"/>
    <x v="1"/>
    <x v="1"/>
    <s v="No"/>
    <s v="Y"/>
    <n v="2"/>
    <n v="-2"/>
    <n v="0"/>
    <n v="29"/>
    <n v="1"/>
    <n v="1"/>
    <n v="1"/>
    <n v="0"/>
    <n v="408"/>
    <n v="25"/>
    <x v="4"/>
    <x v="0"/>
    <n v="4"/>
    <n v="71"/>
    <n v="2"/>
    <n v="1"/>
    <n v="4"/>
    <n v="2546"/>
    <n v="18300"/>
    <n v="5"/>
    <n v="16"/>
    <n v="3"/>
    <n v="2"/>
    <n v="80"/>
    <n v="0"/>
    <n v="6"/>
    <n v="4"/>
    <n v="2"/>
    <n v="2"/>
    <n v="1"/>
    <n v="1"/>
  </r>
  <r>
    <x v="0"/>
    <s v="Travel_Rarely"/>
    <x v="4"/>
    <s v="Ex-Employees"/>
    <x v="2"/>
    <x v="4"/>
    <s v="STAFF-566"/>
    <n v="566"/>
    <x v="1"/>
    <x v="8"/>
    <x v="0"/>
    <s v="No"/>
    <s v="Y"/>
    <n v="3"/>
    <n v="-2"/>
    <n v="0"/>
    <n v="19"/>
    <n v="1"/>
    <n v="1"/>
    <n v="1"/>
    <n v="0"/>
    <n v="489"/>
    <n v="2"/>
    <x v="0"/>
    <x v="0"/>
    <n v="4"/>
    <n v="52"/>
    <n v="2"/>
    <n v="1"/>
    <n v="4"/>
    <n v="2564"/>
    <n v="18437"/>
    <n v="1"/>
    <n v="12"/>
    <n v="3"/>
    <n v="3"/>
    <n v="80"/>
    <n v="0"/>
    <n v="1"/>
    <n v="4"/>
    <n v="1"/>
    <n v="0"/>
    <n v="0"/>
    <n v="0"/>
  </r>
  <r>
    <x v="1"/>
    <s v="Non-Travel"/>
    <x v="2"/>
    <s v="Current Employees"/>
    <x v="0"/>
    <x v="1"/>
    <s v="STAFF-567"/>
    <n v="567"/>
    <x v="0"/>
    <x v="0"/>
    <x v="1"/>
    <s v="No"/>
    <s v="Y"/>
    <n v="3"/>
    <n v="-2"/>
    <n v="0"/>
    <n v="30"/>
    <n v="0"/>
    <m/>
    <n v="0"/>
    <n v="1"/>
    <n v="1398"/>
    <n v="22"/>
    <x v="2"/>
    <x v="0"/>
    <n v="3"/>
    <n v="69"/>
    <n v="3"/>
    <n v="3"/>
    <n v="3"/>
    <n v="8412"/>
    <n v="2890"/>
    <n v="0"/>
    <n v="11"/>
    <n v="3"/>
    <n v="3"/>
    <n v="80"/>
    <n v="0"/>
    <n v="10"/>
    <n v="3"/>
    <n v="9"/>
    <n v="8"/>
    <n v="7"/>
    <n v="8"/>
  </r>
  <r>
    <x v="1"/>
    <s v="Travel_Rarely"/>
    <x v="3"/>
    <s v="Current Employees"/>
    <x v="0"/>
    <x v="3"/>
    <s v="STAFF-568"/>
    <n v="568"/>
    <x v="1"/>
    <x v="5"/>
    <x v="2"/>
    <s v="No"/>
    <s v="Y"/>
    <n v="3"/>
    <n v="-2"/>
    <n v="0"/>
    <n v="57"/>
    <n v="0"/>
    <m/>
    <n v="0"/>
    <n v="1"/>
    <n v="210"/>
    <n v="29"/>
    <x v="3"/>
    <x v="0"/>
    <n v="1"/>
    <n v="56"/>
    <n v="2"/>
    <n v="4"/>
    <n v="1"/>
    <n v="14118"/>
    <n v="22102"/>
    <n v="3"/>
    <n v="12"/>
    <n v="3"/>
    <n v="3"/>
    <n v="80"/>
    <n v="1"/>
    <n v="32"/>
    <n v="2"/>
    <n v="1"/>
    <n v="0"/>
    <n v="0"/>
    <n v="0"/>
  </r>
  <r>
    <x v="1"/>
    <s v="Travel_Rarely"/>
    <x v="1"/>
    <s v="Current Employees"/>
    <x v="1"/>
    <x v="0"/>
    <s v="STAFF-569"/>
    <n v="569"/>
    <x v="1"/>
    <x v="5"/>
    <x v="1"/>
    <s v="No"/>
    <s v="Y"/>
    <n v="2"/>
    <n v="-2"/>
    <n v="0"/>
    <n v="50"/>
    <n v="0"/>
    <m/>
    <n v="0"/>
    <n v="1"/>
    <n v="1099"/>
    <n v="29"/>
    <x v="2"/>
    <x v="0"/>
    <n v="2"/>
    <n v="88"/>
    <n v="2"/>
    <n v="4"/>
    <n v="2"/>
    <n v="17046"/>
    <n v="9314"/>
    <n v="0"/>
    <n v="15"/>
    <n v="3"/>
    <n v="2"/>
    <n v="80"/>
    <n v="1"/>
    <n v="28"/>
    <n v="3"/>
    <n v="27"/>
    <n v="10"/>
    <n v="15"/>
    <n v="7"/>
  </r>
  <r>
    <x v="1"/>
    <s v="Non-Travel"/>
    <x v="2"/>
    <s v="Current Employees"/>
    <x v="1"/>
    <x v="2"/>
    <s v="STAFF-571"/>
    <n v="571"/>
    <x v="0"/>
    <x v="2"/>
    <x v="0"/>
    <s v="No"/>
    <s v="Y"/>
    <n v="2"/>
    <n v="-2"/>
    <n v="0"/>
    <n v="30"/>
    <n v="0"/>
    <m/>
    <n v="0"/>
    <n v="1"/>
    <n v="1116"/>
    <n v="2"/>
    <x v="3"/>
    <x v="0"/>
    <n v="3"/>
    <n v="49"/>
    <n v="3"/>
    <n v="1"/>
    <n v="4"/>
    <n v="2564"/>
    <n v="7181"/>
    <n v="0"/>
    <n v="14"/>
    <n v="3"/>
    <n v="3"/>
    <n v="80"/>
    <n v="0"/>
    <n v="12"/>
    <n v="2"/>
    <n v="11"/>
    <n v="7"/>
    <n v="6"/>
    <n v="7"/>
  </r>
  <r>
    <x v="1"/>
    <s v="Travel_Frequently"/>
    <x v="3"/>
    <s v="Current Employees"/>
    <x v="0"/>
    <x v="3"/>
    <s v="STAFF-573"/>
    <n v="573"/>
    <x v="0"/>
    <x v="0"/>
    <x v="1"/>
    <s v="No"/>
    <s v="Y"/>
    <n v="5"/>
    <n v="-2"/>
    <n v="0"/>
    <n v="60"/>
    <n v="0"/>
    <m/>
    <n v="0"/>
    <n v="1"/>
    <n v="1499"/>
    <n v="28"/>
    <x v="3"/>
    <x v="0"/>
    <n v="3"/>
    <n v="80"/>
    <n v="2"/>
    <n v="3"/>
    <n v="1"/>
    <n v="10266"/>
    <n v="2845"/>
    <n v="4"/>
    <n v="19"/>
    <n v="3"/>
    <n v="4"/>
    <n v="80"/>
    <n v="0"/>
    <n v="22"/>
    <n v="4"/>
    <n v="18"/>
    <n v="13"/>
    <n v="13"/>
    <n v="11"/>
  </r>
  <r>
    <x v="1"/>
    <s v="Travel_Rarely"/>
    <x v="1"/>
    <s v="Current Employees"/>
    <x v="1"/>
    <x v="2"/>
    <s v="STAFF-574"/>
    <n v="574"/>
    <x v="0"/>
    <x v="3"/>
    <x v="2"/>
    <s v="No"/>
    <s v="Y"/>
    <n v="2"/>
    <n v="-2"/>
    <n v="0"/>
    <n v="47"/>
    <n v="0"/>
    <m/>
    <n v="0"/>
    <n v="1"/>
    <n v="983"/>
    <n v="2"/>
    <x v="0"/>
    <x v="0"/>
    <n v="1"/>
    <n v="65"/>
    <n v="3"/>
    <n v="2"/>
    <n v="4"/>
    <n v="5070"/>
    <n v="7389"/>
    <n v="5"/>
    <n v="13"/>
    <n v="3"/>
    <n v="3"/>
    <n v="80"/>
    <n v="3"/>
    <n v="20"/>
    <n v="3"/>
    <n v="5"/>
    <n v="0"/>
    <n v="0"/>
    <n v="4"/>
  </r>
  <r>
    <x v="1"/>
    <s v="Travel_Rarely"/>
    <x v="1"/>
    <s v="Current Employees"/>
    <x v="1"/>
    <x v="0"/>
    <s v="STAFF-575"/>
    <n v="575"/>
    <x v="1"/>
    <x v="7"/>
    <x v="1"/>
    <s v="No"/>
    <s v="Y"/>
    <n v="2"/>
    <n v="-2"/>
    <n v="0"/>
    <n v="46"/>
    <n v="0"/>
    <m/>
    <n v="0"/>
    <n v="1"/>
    <n v="1009"/>
    <n v="2"/>
    <x v="3"/>
    <x v="0"/>
    <n v="1"/>
    <n v="51"/>
    <n v="3"/>
    <n v="4"/>
    <n v="2"/>
    <n v="17861"/>
    <n v="2288"/>
    <n v="6"/>
    <n v="13"/>
    <n v="3"/>
    <n v="3"/>
    <n v="80"/>
    <n v="0"/>
    <n v="26"/>
    <n v="1"/>
    <n v="3"/>
    <n v="2"/>
    <n v="0"/>
    <n v="1"/>
  </r>
  <r>
    <x v="1"/>
    <s v="Travel_Rarely"/>
    <x v="0"/>
    <s v="Current Employees"/>
    <x v="1"/>
    <x v="0"/>
    <s v="STAFF-577"/>
    <n v="577"/>
    <x v="1"/>
    <x v="2"/>
    <x v="0"/>
    <s v="No"/>
    <s v="Y"/>
    <n v="2"/>
    <n v="-2"/>
    <n v="0"/>
    <n v="35"/>
    <n v="0"/>
    <m/>
    <n v="0"/>
    <n v="1"/>
    <n v="144"/>
    <n v="22"/>
    <x v="3"/>
    <x v="0"/>
    <n v="4"/>
    <n v="46"/>
    <n v="1"/>
    <n v="1"/>
    <n v="2"/>
    <n v="4230"/>
    <n v="19225"/>
    <n v="0"/>
    <n v="15"/>
    <n v="3"/>
    <n v="3"/>
    <n v="80"/>
    <n v="0"/>
    <n v="6"/>
    <n v="3"/>
    <n v="5"/>
    <n v="4"/>
    <n v="4"/>
    <n v="3"/>
  </r>
  <r>
    <x v="1"/>
    <s v="Travel_Rarely"/>
    <x v="1"/>
    <s v="Current Employees"/>
    <x v="1"/>
    <x v="0"/>
    <s v="STAFF-578"/>
    <n v="578"/>
    <x v="0"/>
    <x v="2"/>
    <x v="0"/>
    <s v="No"/>
    <s v="Y"/>
    <n v="3"/>
    <n v="-2"/>
    <n v="0"/>
    <n v="54"/>
    <n v="0"/>
    <m/>
    <n v="0"/>
    <n v="1"/>
    <n v="548"/>
    <n v="8"/>
    <x v="2"/>
    <x v="0"/>
    <n v="3"/>
    <n v="42"/>
    <n v="3"/>
    <n v="2"/>
    <n v="2"/>
    <n v="3780"/>
    <n v="23428"/>
    <n v="7"/>
    <n v="11"/>
    <n v="3"/>
    <n v="3"/>
    <n v="80"/>
    <n v="0"/>
    <n v="19"/>
    <n v="3"/>
    <n v="1"/>
    <n v="0"/>
    <n v="0"/>
    <n v="0"/>
  </r>
  <r>
    <x v="1"/>
    <s v="Travel_Rarely"/>
    <x v="2"/>
    <s v="Current Employees"/>
    <x v="1"/>
    <x v="0"/>
    <s v="STAFF-579"/>
    <n v="579"/>
    <x v="1"/>
    <x v="1"/>
    <x v="2"/>
    <s v="No"/>
    <s v="Y"/>
    <n v="3"/>
    <n v="-2"/>
    <n v="0"/>
    <n v="34"/>
    <n v="0"/>
    <m/>
    <n v="0"/>
    <n v="1"/>
    <n v="1303"/>
    <n v="2"/>
    <x v="2"/>
    <x v="0"/>
    <n v="4"/>
    <n v="62"/>
    <n v="2"/>
    <n v="1"/>
    <n v="2"/>
    <n v="2768"/>
    <n v="8416"/>
    <n v="3"/>
    <n v="12"/>
    <n v="3"/>
    <n v="3"/>
    <n v="80"/>
    <n v="1"/>
    <n v="14"/>
    <n v="3"/>
    <n v="7"/>
    <n v="3"/>
    <n v="5"/>
    <n v="7"/>
  </r>
  <r>
    <x v="1"/>
    <s v="Travel_Rarely"/>
    <x v="1"/>
    <s v="Current Employees"/>
    <x v="0"/>
    <x v="3"/>
    <s v="STAFF-580"/>
    <n v="580"/>
    <x v="0"/>
    <x v="0"/>
    <x v="1"/>
    <s v="Yes"/>
    <s v="Y"/>
    <n v="3"/>
    <n v="-2"/>
    <n v="0"/>
    <n v="46"/>
    <n v="0"/>
    <m/>
    <n v="0"/>
    <n v="1"/>
    <n v="1125"/>
    <n v="10"/>
    <x v="3"/>
    <x v="0"/>
    <n v="3"/>
    <n v="94"/>
    <n v="2"/>
    <n v="3"/>
    <n v="1"/>
    <n v="9071"/>
    <n v="11563"/>
    <n v="2"/>
    <n v="19"/>
    <n v="3"/>
    <n v="3"/>
    <n v="80"/>
    <n v="1"/>
    <n v="15"/>
    <n v="3"/>
    <n v="3"/>
    <n v="2"/>
    <n v="1"/>
    <n v="2"/>
  </r>
  <r>
    <x v="1"/>
    <s v="Travel_Rarely"/>
    <x v="2"/>
    <s v="Current Employees"/>
    <x v="1"/>
    <x v="0"/>
    <s v="STAFF-581"/>
    <n v="581"/>
    <x v="1"/>
    <x v="3"/>
    <x v="2"/>
    <s v="No"/>
    <s v="Y"/>
    <n v="6"/>
    <n v="-2"/>
    <n v="0"/>
    <n v="31"/>
    <n v="0"/>
    <m/>
    <n v="0"/>
    <n v="1"/>
    <n v="1274"/>
    <n v="9"/>
    <x v="1"/>
    <x v="0"/>
    <n v="3"/>
    <n v="33"/>
    <n v="3"/>
    <n v="3"/>
    <n v="2"/>
    <n v="10648"/>
    <n v="14394"/>
    <n v="1"/>
    <n v="25"/>
    <n v="4"/>
    <n v="4"/>
    <n v="80"/>
    <n v="1"/>
    <n v="13"/>
    <n v="4"/>
    <n v="13"/>
    <n v="8"/>
    <n v="0"/>
    <n v="8"/>
  </r>
  <r>
    <x v="0"/>
    <s v="Travel_Rarely"/>
    <x v="2"/>
    <s v="Ex-Employees"/>
    <x v="1"/>
    <x v="2"/>
    <s v="STAFF-582"/>
    <n v="582"/>
    <x v="1"/>
    <x v="5"/>
    <x v="1"/>
    <s v="Yes"/>
    <s v="Y"/>
    <n v="2"/>
    <n v="-2"/>
    <n v="0"/>
    <n v="33"/>
    <n v="1"/>
    <n v="1"/>
    <n v="1"/>
    <n v="0"/>
    <n v="1277"/>
    <n v="15"/>
    <x v="1"/>
    <x v="0"/>
    <n v="2"/>
    <n v="56"/>
    <n v="3"/>
    <n v="3"/>
    <n v="3"/>
    <n v="13610"/>
    <n v="24619"/>
    <n v="7"/>
    <n v="12"/>
    <n v="3"/>
    <n v="4"/>
    <n v="80"/>
    <n v="0"/>
    <n v="15"/>
    <n v="4"/>
    <n v="7"/>
    <n v="6"/>
    <n v="7"/>
    <n v="7"/>
  </r>
  <r>
    <x v="0"/>
    <s v="Travel_Rarely"/>
    <x v="2"/>
    <s v="Ex-Employees"/>
    <x v="1"/>
    <x v="2"/>
    <s v="STAFF-584"/>
    <n v="584"/>
    <x v="1"/>
    <x v="2"/>
    <x v="2"/>
    <s v="No"/>
    <s v="Y"/>
    <n v="2"/>
    <n v="-2"/>
    <n v="0"/>
    <n v="33"/>
    <n v="1"/>
    <n v="1"/>
    <n v="1"/>
    <n v="0"/>
    <n v="587"/>
    <n v="10"/>
    <x v="1"/>
    <x v="0"/>
    <n v="1"/>
    <n v="38"/>
    <n v="1"/>
    <n v="1"/>
    <n v="4"/>
    <n v="3408"/>
    <n v="6705"/>
    <n v="7"/>
    <n v="13"/>
    <n v="3"/>
    <n v="1"/>
    <n v="80"/>
    <n v="3"/>
    <n v="8"/>
    <n v="3"/>
    <n v="4"/>
    <n v="3"/>
    <n v="1"/>
    <n v="3"/>
  </r>
  <r>
    <x v="1"/>
    <s v="Travel_Rarely"/>
    <x v="2"/>
    <s v="Current Employees"/>
    <x v="0"/>
    <x v="3"/>
    <s v="STAFF-585"/>
    <n v="585"/>
    <x v="1"/>
    <x v="6"/>
    <x v="0"/>
    <s v="No"/>
    <s v="Y"/>
    <n v="3"/>
    <n v="-2"/>
    <n v="0"/>
    <n v="30"/>
    <n v="0"/>
    <m/>
    <n v="0"/>
    <n v="1"/>
    <n v="413"/>
    <n v="7"/>
    <x v="1"/>
    <x v="0"/>
    <n v="4"/>
    <n v="57"/>
    <n v="3"/>
    <n v="1"/>
    <n v="1"/>
    <n v="2983"/>
    <n v="18398"/>
    <n v="0"/>
    <n v="14"/>
    <n v="3"/>
    <n v="1"/>
    <n v="80"/>
    <n v="0"/>
    <n v="4"/>
    <n v="3"/>
    <n v="3"/>
    <n v="2"/>
    <n v="1"/>
    <n v="2"/>
  </r>
  <r>
    <x v="1"/>
    <s v="Travel_Rarely"/>
    <x v="0"/>
    <s v="Current Employees"/>
    <x v="1"/>
    <x v="0"/>
    <s v="STAFF-586"/>
    <n v="586"/>
    <x v="1"/>
    <x v="4"/>
    <x v="1"/>
    <s v="Yes"/>
    <s v="Y"/>
    <n v="2"/>
    <n v="-2"/>
    <n v="0"/>
    <n v="35"/>
    <n v="0"/>
    <m/>
    <n v="0"/>
    <n v="1"/>
    <n v="1276"/>
    <n v="16"/>
    <x v="3"/>
    <x v="0"/>
    <n v="4"/>
    <n v="72"/>
    <n v="3"/>
    <n v="3"/>
    <n v="2"/>
    <n v="7632"/>
    <n v="14295"/>
    <n v="4"/>
    <n v="12"/>
    <n v="3"/>
    <n v="3"/>
    <n v="80"/>
    <n v="0"/>
    <n v="10"/>
    <n v="3"/>
    <n v="8"/>
    <n v="7"/>
    <n v="0"/>
    <n v="0"/>
  </r>
  <r>
    <x v="0"/>
    <s v="Travel_Frequently"/>
    <x v="2"/>
    <s v="Ex-Employees"/>
    <x v="1"/>
    <x v="0"/>
    <s v="STAFF-587"/>
    <n v="587"/>
    <x v="1"/>
    <x v="4"/>
    <x v="1"/>
    <s v="No"/>
    <s v="Y"/>
    <n v="2"/>
    <n v="-2"/>
    <n v="0"/>
    <n v="31"/>
    <n v="1"/>
    <n v="1"/>
    <n v="1"/>
    <n v="0"/>
    <n v="534"/>
    <n v="20"/>
    <x v="3"/>
    <x v="0"/>
    <n v="1"/>
    <n v="66"/>
    <n v="3"/>
    <n v="3"/>
    <n v="2"/>
    <n v="9824"/>
    <n v="22908"/>
    <n v="3"/>
    <n v="12"/>
    <n v="3"/>
    <n v="1"/>
    <n v="80"/>
    <n v="0"/>
    <n v="12"/>
    <n v="3"/>
    <n v="1"/>
    <n v="0"/>
    <n v="0"/>
    <n v="0"/>
  </r>
  <r>
    <x v="0"/>
    <s v="Travel_Frequently"/>
    <x v="2"/>
    <s v="Ex-Employees"/>
    <x v="2"/>
    <x v="5"/>
    <s v="STAFF-590"/>
    <n v="590"/>
    <x v="0"/>
    <x v="8"/>
    <x v="2"/>
    <s v="Yes"/>
    <s v="Y"/>
    <n v="2"/>
    <n v="-2"/>
    <n v="0"/>
    <n v="34"/>
    <n v="1"/>
    <n v="1"/>
    <n v="1"/>
    <n v="0"/>
    <n v="988"/>
    <n v="23"/>
    <x v="3"/>
    <x v="0"/>
    <n v="2"/>
    <n v="43"/>
    <n v="3"/>
    <n v="3"/>
    <n v="3"/>
    <n v="9950"/>
    <n v="11533"/>
    <n v="9"/>
    <n v="15"/>
    <n v="3"/>
    <n v="3"/>
    <n v="80"/>
    <n v="3"/>
    <n v="11"/>
    <n v="3"/>
    <n v="3"/>
    <n v="2"/>
    <n v="0"/>
    <n v="2"/>
  </r>
  <r>
    <x v="1"/>
    <s v="Travel_Frequently"/>
    <x v="0"/>
    <s v="Current Employees"/>
    <x v="1"/>
    <x v="1"/>
    <s v="STAFF-591"/>
    <n v="591"/>
    <x v="1"/>
    <x v="2"/>
    <x v="1"/>
    <s v="No"/>
    <s v="Y"/>
    <n v="4"/>
    <n v="-2"/>
    <n v="0"/>
    <n v="42"/>
    <n v="0"/>
    <m/>
    <n v="0"/>
    <n v="1"/>
    <n v="1474"/>
    <n v="5"/>
    <x v="0"/>
    <x v="0"/>
    <n v="2"/>
    <n v="97"/>
    <n v="3"/>
    <n v="1"/>
    <n v="3"/>
    <n v="2093"/>
    <n v="9260"/>
    <n v="4"/>
    <n v="17"/>
    <n v="3"/>
    <n v="4"/>
    <n v="80"/>
    <n v="1"/>
    <n v="8"/>
    <n v="3"/>
    <n v="2"/>
    <n v="2"/>
    <n v="2"/>
    <n v="0"/>
  </r>
  <r>
    <x v="1"/>
    <s v="Non-Travel"/>
    <x v="0"/>
    <s v="Current Employees"/>
    <x v="0"/>
    <x v="2"/>
    <s v="STAFF-592"/>
    <n v="592"/>
    <x v="1"/>
    <x v="0"/>
    <x v="0"/>
    <s v="No"/>
    <s v="Y"/>
    <n v="3"/>
    <n v="-2"/>
    <n v="0"/>
    <n v="36"/>
    <n v="0"/>
    <m/>
    <n v="0"/>
    <n v="1"/>
    <n v="635"/>
    <n v="10"/>
    <x v="2"/>
    <x v="0"/>
    <n v="2"/>
    <n v="32"/>
    <n v="3"/>
    <n v="3"/>
    <n v="4"/>
    <n v="9980"/>
    <n v="15318"/>
    <n v="1"/>
    <n v="14"/>
    <n v="3"/>
    <n v="4"/>
    <n v="80"/>
    <n v="0"/>
    <n v="10"/>
    <n v="2"/>
    <n v="10"/>
    <n v="3"/>
    <n v="9"/>
    <n v="7"/>
  </r>
  <r>
    <x v="0"/>
    <s v="Travel_Frequently"/>
    <x v="4"/>
    <s v="Ex-Employees"/>
    <x v="1"/>
    <x v="4"/>
    <s v="STAFF-593"/>
    <n v="593"/>
    <x v="1"/>
    <x v="2"/>
    <x v="0"/>
    <s v="No"/>
    <s v="Y"/>
    <n v="3"/>
    <n v="-2"/>
    <n v="0"/>
    <n v="22"/>
    <n v="1"/>
    <n v="1"/>
    <n v="1"/>
    <n v="0"/>
    <n v="1368"/>
    <n v="4"/>
    <x v="1"/>
    <x v="0"/>
    <n v="4"/>
    <n v="99"/>
    <n v="2"/>
    <n v="1"/>
    <n v="4"/>
    <n v="3894"/>
    <n v="9129"/>
    <n v="5"/>
    <n v="16"/>
    <n v="3"/>
    <n v="3"/>
    <n v="80"/>
    <n v="0"/>
    <n v="4"/>
    <n v="3"/>
    <n v="2"/>
    <n v="2"/>
    <n v="1"/>
    <n v="2"/>
  </r>
  <r>
    <x v="1"/>
    <s v="Travel_Rarely"/>
    <x v="1"/>
    <s v="Current Employees"/>
    <x v="0"/>
    <x v="3"/>
    <s v="STAFF-595"/>
    <n v="595"/>
    <x v="0"/>
    <x v="0"/>
    <x v="1"/>
    <s v="No"/>
    <s v="Y"/>
    <n v="2"/>
    <n v="-2"/>
    <n v="0"/>
    <n v="48"/>
    <n v="0"/>
    <m/>
    <n v="0"/>
    <n v="1"/>
    <n v="163"/>
    <n v="2"/>
    <x v="4"/>
    <x v="0"/>
    <n v="2"/>
    <n v="37"/>
    <n v="3"/>
    <n v="2"/>
    <n v="1"/>
    <n v="4051"/>
    <n v="19658"/>
    <n v="2"/>
    <n v="14"/>
    <n v="3"/>
    <n v="1"/>
    <n v="80"/>
    <n v="1"/>
    <n v="14"/>
    <n v="3"/>
    <n v="9"/>
    <n v="7"/>
    <n v="6"/>
    <n v="7"/>
  </r>
  <r>
    <x v="1"/>
    <s v="Travel_Rarely"/>
    <x v="3"/>
    <s v="Current Employees"/>
    <x v="0"/>
    <x v="0"/>
    <s v="STAFF-597"/>
    <n v="597"/>
    <x v="0"/>
    <x v="5"/>
    <x v="0"/>
    <s v="No"/>
    <s v="Y"/>
    <n v="2"/>
    <n v="-2"/>
    <n v="0"/>
    <n v="55"/>
    <n v="0"/>
    <m/>
    <n v="0"/>
    <n v="1"/>
    <n v="1117"/>
    <n v="18"/>
    <x v="4"/>
    <x v="0"/>
    <n v="1"/>
    <n v="83"/>
    <n v="3"/>
    <n v="4"/>
    <n v="2"/>
    <n v="16835"/>
    <n v="9873"/>
    <n v="3"/>
    <n v="23"/>
    <n v="4"/>
    <n v="4"/>
    <n v="80"/>
    <n v="0"/>
    <n v="37"/>
    <n v="3"/>
    <n v="10"/>
    <n v="9"/>
    <n v="7"/>
    <n v="7"/>
  </r>
  <r>
    <x v="1"/>
    <s v="Non-Travel"/>
    <x v="0"/>
    <s v="Current Employees"/>
    <x v="0"/>
    <x v="0"/>
    <s v="STAFF-599"/>
    <n v="599"/>
    <x v="1"/>
    <x v="0"/>
    <x v="0"/>
    <s v="No"/>
    <s v="Y"/>
    <n v="3"/>
    <n v="-2"/>
    <n v="0"/>
    <n v="41"/>
    <n v="0"/>
    <m/>
    <n v="0"/>
    <n v="1"/>
    <n v="267"/>
    <n v="10"/>
    <x v="0"/>
    <x v="0"/>
    <n v="4"/>
    <n v="56"/>
    <n v="3"/>
    <n v="2"/>
    <n v="2"/>
    <n v="6230"/>
    <n v="13430"/>
    <n v="7"/>
    <n v="14"/>
    <n v="3"/>
    <n v="4"/>
    <n v="80"/>
    <n v="0"/>
    <n v="16"/>
    <n v="3"/>
    <n v="14"/>
    <n v="3"/>
    <n v="1"/>
    <n v="10"/>
  </r>
  <r>
    <x v="1"/>
    <s v="Travel_Rarely"/>
    <x v="0"/>
    <s v="Current Employees"/>
    <x v="0"/>
    <x v="3"/>
    <s v="STAFF-600"/>
    <n v="600"/>
    <x v="1"/>
    <x v="0"/>
    <x v="1"/>
    <s v="No"/>
    <s v="Y"/>
    <n v="2"/>
    <n v="-2"/>
    <n v="0"/>
    <n v="35"/>
    <n v="0"/>
    <m/>
    <n v="0"/>
    <n v="1"/>
    <n v="619"/>
    <n v="1"/>
    <x v="3"/>
    <x v="0"/>
    <n v="2"/>
    <n v="85"/>
    <n v="3"/>
    <n v="2"/>
    <n v="1"/>
    <n v="4717"/>
    <n v="18659"/>
    <n v="9"/>
    <n v="11"/>
    <n v="3"/>
    <n v="3"/>
    <n v="80"/>
    <n v="0"/>
    <n v="15"/>
    <n v="3"/>
    <n v="11"/>
    <n v="9"/>
    <n v="6"/>
    <n v="9"/>
  </r>
  <r>
    <x v="1"/>
    <s v="Travel_Rarely"/>
    <x v="0"/>
    <s v="Current Employees"/>
    <x v="1"/>
    <x v="0"/>
    <s v="STAFF-601"/>
    <n v="601"/>
    <x v="0"/>
    <x v="3"/>
    <x v="0"/>
    <s v="No"/>
    <s v="Y"/>
    <n v="3"/>
    <n v="-2"/>
    <n v="0"/>
    <n v="40"/>
    <n v="0"/>
    <m/>
    <n v="0"/>
    <n v="1"/>
    <n v="302"/>
    <n v="6"/>
    <x v="3"/>
    <x v="0"/>
    <n v="2"/>
    <n v="75"/>
    <n v="3"/>
    <n v="4"/>
    <n v="2"/>
    <n v="13237"/>
    <n v="20364"/>
    <n v="7"/>
    <n v="15"/>
    <n v="3"/>
    <n v="3"/>
    <n v="80"/>
    <n v="0"/>
    <n v="22"/>
    <n v="3"/>
    <n v="20"/>
    <n v="6"/>
    <n v="5"/>
    <n v="13"/>
  </r>
  <r>
    <x v="1"/>
    <s v="Travel_Frequently"/>
    <x v="0"/>
    <s v="Current Employees"/>
    <x v="1"/>
    <x v="0"/>
    <s v="STAFF-602"/>
    <n v="602"/>
    <x v="0"/>
    <x v="2"/>
    <x v="1"/>
    <s v="No"/>
    <s v="Y"/>
    <n v="3"/>
    <n v="-2"/>
    <n v="0"/>
    <n v="39"/>
    <n v="0"/>
    <m/>
    <n v="0"/>
    <n v="1"/>
    <n v="443"/>
    <n v="8"/>
    <x v="1"/>
    <x v="0"/>
    <n v="3"/>
    <n v="48"/>
    <n v="3"/>
    <n v="1"/>
    <n v="2"/>
    <n v="3755"/>
    <n v="17872"/>
    <n v="1"/>
    <n v="11"/>
    <n v="3"/>
    <n v="1"/>
    <n v="80"/>
    <n v="1"/>
    <n v="8"/>
    <n v="3"/>
    <n v="8"/>
    <n v="3"/>
    <n v="0"/>
    <n v="7"/>
  </r>
  <r>
    <x v="1"/>
    <s v="Travel_Rarely"/>
    <x v="2"/>
    <s v="Current Employees"/>
    <x v="0"/>
    <x v="0"/>
    <s v="STAFF-604"/>
    <n v="604"/>
    <x v="1"/>
    <x v="0"/>
    <x v="0"/>
    <s v="Yes"/>
    <s v="Y"/>
    <n v="2"/>
    <n v="-2"/>
    <n v="0"/>
    <n v="31"/>
    <n v="0"/>
    <m/>
    <n v="0"/>
    <n v="1"/>
    <n v="828"/>
    <n v="2"/>
    <x v="1"/>
    <x v="0"/>
    <n v="2"/>
    <n v="77"/>
    <n v="3"/>
    <n v="2"/>
    <n v="2"/>
    <n v="6582"/>
    <n v="8346"/>
    <n v="4"/>
    <n v="13"/>
    <n v="3"/>
    <n v="3"/>
    <n v="80"/>
    <n v="0"/>
    <n v="10"/>
    <n v="4"/>
    <n v="6"/>
    <n v="5"/>
    <n v="0"/>
    <n v="5"/>
  </r>
  <r>
    <x v="1"/>
    <s v="Travel_Rarely"/>
    <x v="0"/>
    <s v="Current Employees"/>
    <x v="1"/>
    <x v="2"/>
    <s v="STAFF-605"/>
    <n v="605"/>
    <x v="1"/>
    <x v="3"/>
    <x v="1"/>
    <s v="Yes"/>
    <s v="Y"/>
    <n v="5"/>
    <n v="-2"/>
    <n v="0"/>
    <n v="42"/>
    <n v="0"/>
    <m/>
    <n v="0"/>
    <n v="1"/>
    <n v="319"/>
    <n v="24"/>
    <x v="3"/>
    <x v="0"/>
    <n v="4"/>
    <n v="56"/>
    <n v="3"/>
    <n v="3"/>
    <n v="3"/>
    <n v="7406"/>
    <n v="6950"/>
    <n v="1"/>
    <n v="21"/>
    <n v="4"/>
    <n v="4"/>
    <n v="80"/>
    <n v="1"/>
    <n v="10"/>
    <n v="2"/>
    <n v="10"/>
    <n v="9"/>
    <n v="5"/>
    <n v="8"/>
  </r>
  <r>
    <x v="1"/>
    <s v="Travel_Rarely"/>
    <x v="1"/>
    <s v="Current Employees"/>
    <x v="0"/>
    <x v="1"/>
    <s v="STAFF-606"/>
    <n v="606"/>
    <x v="1"/>
    <x v="0"/>
    <x v="1"/>
    <s v="No"/>
    <s v="Y"/>
    <n v="3"/>
    <n v="-2"/>
    <n v="0"/>
    <n v="45"/>
    <n v="0"/>
    <m/>
    <n v="0"/>
    <n v="1"/>
    <n v="561"/>
    <n v="2"/>
    <x v="3"/>
    <x v="0"/>
    <n v="4"/>
    <n v="61"/>
    <n v="3"/>
    <n v="2"/>
    <n v="3"/>
    <n v="4805"/>
    <n v="16177"/>
    <n v="0"/>
    <n v="19"/>
    <n v="3"/>
    <n v="2"/>
    <n v="80"/>
    <n v="1"/>
    <n v="9"/>
    <n v="4"/>
    <n v="8"/>
    <n v="7"/>
    <n v="3"/>
    <n v="7"/>
  </r>
  <r>
    <x v="0"/>
    <s v="Travel_Frequently"/>
    <x v="2"/>
    <s v="Ex-Employees"/>
    <x v="2"/>
    <x v="0"/>
    <s v="STAFF-608"/>
    <n v="608"/>
    <x v="0"/>
    <x v="8"/>
    <x v="2"/>
    <s v="Yes"/>
    <s v="Y"/>
    <n v="2"/>
    <n v="-2"/>
    <n v="0"/>
    <n v="26"/>
    <n v="1"/>
    <n v="1"/>
    <n v="1"/>
    <n v="0"/>
    <n v="426"/>
    <n v="17"/>
    <x v="2"/>
    <x v="0"/>
    <n v="2"/>
    <n v="58"/>
    <n v="3"/>
    <n v="1"/>
    <n v="2"/>
    <n v="2741"/>
    <n v="22808"/>
    <n v="0"/>
    <n v="11"/>
    <n v="3"/>
    <n v="2"/>
    <n v="80"/>
    <n v="1"/>
    <n v="8"/>
    <n v="2"/>
    <n v="7"/>
    <n v="7"/>
    <n v="1"/>
    <n v="0"/>
  </r>
  <r>
    <x v="1"/>
    <s v="Travel_Rarely"/>
    <x v="2"/>
    <s v="Current Employees"/>
    <x v="1"/>
    <x v="4"/>
    <s v="STAFF-611"/>
    <n v="611"/>
    <x v="1"/>
    <x v="3"/>
    <x v="2"/>
    <s v="No"/>
    <s v="Y"/>
    <n v="2"/>
    <n v="-2"/>
    <n v="0"/>
    <n v="29"/>
    <n v="0"/>
    <m/>
    <n v="0"/>
    <n v="1"/>
    <n v="232"/>
    <n v="19"/>
    <x v="3"/>
    <x v="0"/>
    <n v="4"/>
    <n v="34"/>
    <n v="3"/>
    <n v="2"/>
    <n v="4"/>
    <n v="4262"/>
    <n v="22645"/>
    <n v="4"/>
    <n v="12"/>
    <n v="3"/>
    <n v="2"/>
    <n v="80"/>
    <n v="2"/>
    <n v="8"/>
    <n v="4"/>
    <n v="3"/>
    <n v="2"/>
    <n v="1"/>
    <n v="2"/>
  </r>
  <r>
    <x v="1"/>
    <s v="Travel_Rarely"/>
    <x v="2"/>
    <s v="Current Employees"/>
    <x v="1"/>
    <x v="2"/>
    <s v="STAFF-612"/>
    <n v="612"/>
    <x v="0"/>
    <x v="7"/>
    <x v="2"/>
    <s v="No"/>
    <s v="Y"/>
    <n v="2"/>
    <n v="-2"/>
    <n v="0"/>
    <n v="33"/>
    <n v="0"/>
    <m/>
    <n v="0"/>
    <n v="1"/>
    <n v="922"/>
    <n v="1"/>
    <x v="4"/>
    <x v="0"/>
    <n v="1"/>
    <n v="95"/>
    <n v="4"/>
    <n v="4"/>
    <n v="3"/>
    <n v="16184"/>
    <n v="22578"/>
    <n v="4"/>
    <n v="19"/>
    <n v="3"/>
    <n v="3"/>
    <n v="80"/>
    <n v="1"/>
    <n v="10"/>
    <n v="3"/>
    <n v="6"/>
    <n v="1"/>
    <n v="0"/>
    <n v="5"/>
  </r>
  <r>
    <x v="1"/>
    <s v="Travel_Rarely"/>
    <x v="2"/>
    <s v="Current Employees"/>
    <x v="0"/>
    <x v="0"/>
    <s v="STAFF-613"/>
    <n v="613"/>
    <x v="1"/>
    <x v="5"/>
    <x v="2"/>
    <s v="No"/>
    <s v="Y"/>
    <n v="3"/>
    <n v="-2"/>
    <n v="0"/>
    <n v="31"/>
    <n v="0"/>
    <m/>
    <n v="0"/>
    <n v="1"/>
    <n v="688"/>
    <n v="7"/>
    <x v="3"/>
    <x v="0"/>
    <n v="3"/>
    <n v="44"/>
    <n v="2"/>
    <n v="3"/>
    <n v="2"/>
    <n v="11557"/>
    <n v="25291"/>
    <n v="9"/>
    <n v="21"/>
    <n v="4"/>
    <n v="3"/>
    <n v="80"/>
    <n v="1"/>
    <n v="10"/>
    <n v="2"/>
    <n v="5"/>
    <n v="4"/>
    <n v="0"/>
    <n v="1"/>
  </r>
  <r>
    <x v="0"/>
    <s v="Travel_Frequently"/>
    <x v="4"/>
    <s v="Ex-Employees"/>
    <x v="0"/>
    <x v="3"/>
    <s v="STAFF-614"/>
    <n v="614"/>
    <x v="1"/>
    <x v="6"/>
    <x v="0"/>
    <s v="Yes"/>
    <s v="Y"/>
    <n v="3"/>
    <n v="-2"/>
    <n v="0"/>
    <n v="18"/>
    <n v="1"/>
    <n v="1"/>
    <n v="1"/>
    <n v="0"/>
    <n v="1306"/>
    <n v="5"/>
    <x v="3"/>
    <x v="0"/>
    <n v="2"/>
    <n v="69"/>
    <n v="3"/>
    <n v="1"/>
    <n v="1"/>
    <n v="1878"/>
    <n v="8059"/>
    <n v="1"/>
    <n v="14"/>
    <n v="3"/>
    <n v="4"/>
    <n v="80"/>
    <n v="0"/>
    <n v="0"/>
    <n v="3"/>
    <n v="0"/>
    <n v="0"/>
    <n v="0"/>
    <n v="0"/>
  </r>
  <r>
    <x v="1"/>
    <s v="Non-Travel"/>
    <x v="0"/>
    <s v="Current Employees"/>
    <x v="0"/>
    <x v="1"/>
    <s v="STAFF-615"/>
    <n v="615"/>
    <x v="1"/>
    <x v="0"/>
    <x v="2"/>
    <s v="No"/>
    <s v="Y"/>
    <n v="2"/>
    <n v="-2"/>
    <n v="0"/>
    <n v="40"/>
    <n v="0"/>
    <m/>
    <n v="0"/>
    <n v="1"/>
    <n v="1094"/>
    <n v="28"/>
    <x v="3"/>
    <x v="0"/>
    <n v="3"/>
    <n v="58"/>
    <n v="1"/>
    <n v="3"/>
    <n v="3"/>
    <n v="10932"/>
    <n v="11373"/>
    <n v="3"/>
    <n v="15"/>
    <n v="3"/>
    <n v="3"/>
    <n v="80"/>
    <n v="1"/>
    <n v="20"/>
    <n v="3"/>
    <n v="1"/>
    <n v="0"/>
    <n v="0"/>
    <n v="1"/>
  </r>
  <r>
    <x v="1"/>
    <s v="Non-Travel"/>
    <x v="0"/>
    <s v="Current Employees"/>
    <x v="1"/>
    <x v="1"/>
    <s v="STAFF-616"/>
    <n v="616"/>
    <x v="0"/>
    <x v="4"/>
    <x v="0"/>
    <s v="Yes"/>
    <s v="Y"/>
    <n v="3"/>
    <n v="-2"/>
    <n v="0"/>
    <n v="41"/>
    <n v="0"/>
    <m/>
    <n v="0"/>
    <n v="1"/>
    <n v="509"/>
    <n v="2"/>
    <x v="2"/>
    <x v="0"/>
    <n v="1"/>
    <n v="62"/>
    <n v="2"/>
    <n v="2"/>
    <n v="3"/>
    <n v="6811"/>
    <n v="2112"/>
    <n v="2"/>
    <n v="17"/>
    <n v="3"/>
    <n v="1"/>
    <n v="80"/>
    <n v="0"/>
    <n v="10"/>
    <n v="3"/>
    <n v="8"/>
    <n v="7"/>
    <n v="0"/>
    <n v="7"/>
  </r>
  <r>
    <x v="1"/>
    <s v="Travel_Rarely"/>
    <x v="2"/>
    <s v="Current Employees"/>
    <x v="0"/>
    <x v="2"/>
    <s v="STAFF-618"/>
    <n v="618"/>
    <x v="1"/>
    <x v="0"/>
    <x v="2"/>
    <s v="No"/>
    <s v="Y"/>
    <n v="5"/>
    <n v="-2"/>
    <n v="0"/>
    <n v="26"/>
    <n v="0"/>
    <m/>
    <n v="0"/>
    <n v="1"/>
    <n v="775"/>
    <n v="29"/>
    <x v="0"/>
    <x v="0"/>
    <n v="1"/>
    <n v="45"/>
    <n v="3"/>
    <n v="2"/>
    <n v="3"/>
    <n v="4306"/>
    <n v="4267"/>
    <n v="5"/>
    <n v="12"/>
    <n v="3"/>
    <n v="1"/>
    <n v="80"/>
    <n v="2"/>
    <n v="8"/>
    <n v="3"/>
    <n v="0"/>
    <n v="0"/>
    <n v="0"/>
    <n v="0"/>
  </r>
  <r>
    <x v="1"/>
    <s v="Travel_Rarely"/>
    <x v="0"/>
    <s v="Current Employees"/>
    <x v="0"/>
    <x v="2"/>
    <s v="STAFF-620"/>
    <n v="620"/>
    <x v="0"/>
    <x v="0"/>
    <x v="0"/>
    <s v="No"/>
    <s v="Y"/>
    <n v="3"/>
    <n v="-2"/>
    <n v="0"/>
    <n v="35"/>
    <n v="0"/>
    <m/>
    <n v="0"/>
    <n v="1"/>
    <n v="195"/>
    <n v="1"/>
    <x v="3"/>
    <x v="0"/>
    <n v="1"/>
    <n v="80"/>
    <n v="3"/>
    <n v="2"/>
    <n v="3"/>
    <n v="4859"/>
    <n v="6698"/>
    <n v="1"/>
    <n v="16"/>
    <n v="3"/>
    <n v="4"/>
    <n v="80"/>
    <n v="0"/>
    <n v="5"/>
    <n v="3"/>
    <n v="5"/>
    <n v="4"/>
    <n v="0"/>
    <n v="3"/>
  </r>
  <r>
    <x v="1"/>
    <s v="Travel_Rarely"/>
    <x v="2"/>
    <s v="Current Employees"/>
    <x v="0"/>
    <x v="0"/>
    <s v="STAFF-621"/>
    <n v="621"/>
    <x v="1"/>
    <x v="0"/>
    <x v="0"/>
    <s v="No"/>
    <s v="Y"/>
    <n v="3"/>
    <n v="-2"/>
    <n v="0"/>
    <n v="34"/>
    <n v="0"/>
    <m/>
    <n v="0"/>
    <n v="1"/>
    <n v="258"/>
    <n v="21"/>
    <x v="2"/>
    <x v="0"/>
    <n v="4"/>
    <n v="74"/>
    <n v="4"/>
    <n v="2"/>
    <n v="2"/>
    <n v="5337"/>
    <n v="19921"/>
    <n v="1"/>
    <n v="12"/>
    <n v="3"/>
    <n v="4"/>
    <n v="80"/>
    <n v="0"/>
    <n v="10"/>
    <n v="3"/>
    <n v="10"/>
    <n v="7"/>
    <n v="5"/>
    <n v="7"/>
  </r>
  <r>
    <x v="0"/>
    <s v="Travel_Rarely"/>
    <x v="2"/>
    <s v="Ex-Employees"/>
    <x v="1"/>
    <x v="4"/>
    <s v="STAFF-622"/>
    <n v="622"/>
    <x v="1"/>
    <x v="2"/>
    <x v="0"/>
    <s v="Yes"/>
    <s v="Y"/>
    <n v="3"/>
    <n v="-2"/>
    <n v="0"/>
    <n v="26"/>
    <n v="1"/>
    <n v="1"/>
    <n v="1"/>
    <n v="0"/>
    <n v="471"/>
    <n v="24"/>
    <x v="3"/>
    <x v="0"/>
    <n v="4"/>
    <n v="66"/>
    <n v="1"/>
    <n v="1"/>
    <n v="4"/>
    <n v="2340"/>
    <n v="23213"/>
    <n v="1"/>
    <n v="18"/>
    <n v="3"/>
    <n v="2"/>
    <n v="80"/>
    <n v="0"/>
    <n v="1"/>
    <n v="1"/>
    <n v="1"/>
    <n v="0"/>
    <n v="0"/>
    <n v="0"/>
  </r>
  <r>
    <x v="1"/>
    <s v="Travel_Rarely"/>
    <x v="0"/>
    <s v="Current Employees"/>
    <x v="1"/>
    <x v="4"/>
    <s v="STAFF-623"/>
    <n v="623"/>
    <x v="0"/>
    <x v="3"/>
    <x v="0"/>
    <s v="No"/>
    <s v="Y"/>
    <n v="3"/>
    <n v="-2"/>
    <n v="0"/>
    <n v="37"/>
    <n v="0"/>
    <m/>
    <n v="0"/>
    <n v="1"/>
    <n v="799"/>
    <n v="1"/>
    <x v="3"/>
    <x v="0"/>
    <n v="4"/>
    <n v="59"/>
    <n v="3"/>
    <n v="3"/>
    <n v="4"/>
    <n v="7491"/>
    <n v="23848"/>
    <n v="4"/>
    <n v="17"/>
    <n v="3"/>
    <n v="4"/>
    <n v="80"/>
    <n v="0"/>
    <n v="12"/>
    <n v="4"/>
    <n v="6"/>
    <n v="5"/>
    <n v="1"/>
    <n v="2"/>
  </r>
  <r>
    <x v="1"/>
    <s v="Travel_Frequently"/>
    <x v="1"/>
    <s v="Current Employees"/>
    <x v="1"/>
    <x v="2"/>
    <s v="STAFF-624"/>
    <n v="624"/>
    <x v="0"/>
    <x v="4"/>
    <x v="1"/>
    <s v="No"/>
    <s v="Y"/>
    <n v="3"/>
    <n v="-2"/>
    <n v="0"/>
    <n v="46"/>
    <n v="0"/>
    <m/>
    <n v="0"/>
    <n v="1"/>
    <n v="1034"/>
    <n v="18"/>
    <x v="1"/>
    <x v="0"/>
    <n v="1"/>
    <n v="86"/>
    <n v="3"/>
    <n v="3"/>
    <n v="3"/>
    <n v="10527"/>
    <n v="8984"/>
    <n v="5"/>
    <n v="11"/>
    <n v="3"/>
    <n v="4"/>
    <n v="80"/>
    <n v="0"/>
    <n v="28"/>
    <n v="2"/>
    <n v="2"/>
    <n v="2"/>
    <n v="1"/>
    <n v="2"/>
  </r>
  <r>
    <x v="1"/>
    <s v="Travel_Rarely"/>
    <x v="0"/>
    <s v="Current Employees"/>
    <x v="0"/>
    <x v="0"/>
    <s v="STAFF-625"/>
    <n v="625"/>
    <x v="0"/>
    <x v="5"/>
    <x v="1"/>
    <s v="No"/>
    <s v="Y"/>
    <n v="2"/>
    <n v="-2"/>
    <n v="0"/>
    <n v="41"/>
    <n v="0"/>
    <m/>
    <n v="0"/>
    <n v="1"/>
    <n v="1276"/>
    <n v="2"/>
    <x v="4"/>
    <x v="0"/>
    <n v="2"/>
    <n v="91"/>
    <n v="3"/>
    <n v="4"/>
    <n v="2"/>
    <n v="16595"/>
    <n v="5626"/>
    <n v="7"/>
    <n v="16"/>
    <n v="3"/>
    <n v="2"/>
    <n v="80"/>
    <n v="1"/>
    <n v="22"/>
    <n v="3"/>
    <n v="18"/>
    <n v="16"/>
    <n v="11"/>
    <n v="8"/>
  </r>
  <r>
    <x v="1"/>
    <s v="Non-Travel"/>
    <x v="0"/>
    <s v="Current Employees"/>
    <x v="0"/>
    <x v="2"/>
    <s v="STAFF-626"/>
    <n v="626"/>
    <x v="1"/>
    <x v="0"/>
    <x v="2"/>
    <s v="No"/>
    <s v="Y"/>
    <n v="6"/>
    <n v="-2"/>
    <n v="0"/>
    <n v="37"/>
    <n v="0"/>
    <m/>
    <n v="0"/>
    <n v="1"/>
    <n v="142"/>
    <n v="9"/>
    <x v="2"/>
    <x v="0"/>
    <n v="1"/>
    <n v="69"/>
    <n v="3"/>
    <n v="3"/>
    <n v="3"/>
    <n v="8834"/>
    <n v="24666"/>
    <n v="1"/>
    <n v="13"/>
    <n v="3"/>
    <n v="4"/>
    <n v="80"/>
    <n v="1"/>
    <n v="9"/>
    <n v="3"/>
    <n v="9"/>
    <n v="5"/>
    <n v="7"/>
    <n v="7"/>
  </r>
  <r>
    <x v="1"/>
    <s v="Travel_Rarely"/>
    <x v="1"/>
    <s v="Current Employees"/>
    <x v="1"/>
    <x v="4"/>
    <s v="STAFF-630"/>
    <n v="630"/>
    <x v="1"/>
    <x v="1"/>
    <x v="2"/>
    <s v="Yes"/>
    <s v="Y"/>
    <n v="3"/>
    <n v="-2"/>
    <n v="0"/>
    <n v="52"/>
    <n v="0"/>
    <m/>
    <n v="0"/>
    <n v="1"/>
    <n v="956"/>
    <n v="6"/>
    <x v="0"/>
    <x v="0"/>
    <n v="4"/>
    <n v="78"/>
    <n v="3"/>
    <n v="2"/>
    <n v="4"/>
    <n v="5577"/>
    <n v="22087"/>
    <n v="3"/>
    <n v="12"/>
    <n v="3"/>
    <n v="2"/>
    <n v="80"/>
    <n v="2"/>
    <n v="18"/>
    <n v="3"/>
    <n v="10"/>
    <n v="9"/>
    <n v="6"/>
    <n v="9"/>
  </r>
  <r>
    <x v="0"/>
    <s v="Non-Travel"/>
    <x v="2"/>
    <s v="Ex-Employees"/>
    <x v="0"/>
    <x v="1"/>
    <s v="STAFF-631"/>
    <n v="631"/>
    <x v="1"/>
    <x v="0"/>
    <x v="1"/>
    <s v="No"/>
    <s v="Y"/>
    <n v="2"/>
    <n v="-2"/>
    <n v="0"/>
    <n v="32"/>
    <n v="1"/>
    <n v="1"/>
    <n v="1"/>
    <n v="0"/>
    <n v="1474"/>
    <n v="11"/>
    <x v="2"/>
    <x v="0"/>
    <n v="4"/>
    <n v="60"/>
    <n v="4"/>
    <n v="2"/>
    <n v="3"/>
    <n v="4707"/>
    <n v="23914"/>
    <n v="8"/>
    <n v="12"/>
    <n v="3"/>
    <n v="4"/>
    <n v="80"/>
    <n v="0"/>
    <n v="6"/>
    <n v="3"/>
    <n v="4"/>
    <n v="2"/>
    <n v="1"/>
    <n v="2"/>
  </r>
  <r>
    <x v="1"/>
    <s v="Travel_Frequently"/>
    <x v="4"/>
    <s v="Current Employees"/>
    <x v="0"/>
    <x v="2"/>
    <s v="STAFF-632"/>
    <n v="632"/>
    <x v="1"/>
    <x v="6"/>
    <x v="1"/>
    <s v="No"/>
    <s v="Y"/>
    <n v="3"/>
    <n v="-2"/>
    <n v="0"/>
    <n v="24"/>
    <n v="0"/>
    <m/>
    <n v="0"/>
    <n v="1"/>
    <n v="535"/>
    <n v="24"/>
    <x v="3"/>
    <x v="0"/>
    <n v="4"/>
    <n v="38"/>
    <n v="3"/>
    <n v="1"/>
    <n v="4"/>
    <n v="2400"/>
    <n v="5530"/>
    <n v="0"/>
    <n v="13"/>
    <n v="3"/>
    <n v="3"/>
    <n v="80"/>
    <n v="2"/>
    <n v="3"/>
    <n v="3"/>
    <n v="2"/>
    <n v="2"/>
    <n v="2"/>
    <n v="1"/>
  </r>
  <r>
    <x v="1"/>
    <s v="Travel_Rarely"/>
    <x v="0"/>
    <s v="Current Employees"/>
    <x v="1"/>
    <x v="2"/>
    <s v="STAFF-634"/>
    <n v="634"/>
    <x v="0"/>
    <x v="4"/>
    <x v="1"/>
    <s v="No"/>
    <s v="Y"/>
    <n v="4"/>
    <n v="-2"/>
    <n v="0"/>
    <n v="38"/>
    <n v="0"/>
    <m/>
    <n v="0"/>
    <n v="1"/>
    <n v="1495"/>
    <n v="10"/>
    <x v="3"/>
    <x v="0"/>
    <n v="3"/>
    <n v="76"/>
    <n v="3"/>
    <n v="2"/>
    <n v="3"/>
    <n v="9824"/>
    <n v="22174"/>
    <n v="3"/>
    <n v="19"/>
    <n v="3"/>
    <n v="3"/>
    <n v="80"/>
    <n v="1"/>
    <n v="18"/>
    <n v="3"/>
    <n v="1"/>
    <n v="0"/>
    <n v="0"/>
    <n v="0"/>
  </r>
  <r>
    <x v="1"/>
    <s v="Travel_Rarely"/>
    <x v="0"/>
    <s v="Current Employees"/>
    <x v="1"/>
    <x v="0"/>
    <s v="STAFF-635"/>
    <n v="635"/>
    <x v="0"/>
    <x v="3"/>
    <x v="1"/>
    <s v="No"/>
    <s v="Y"/>
    <n v="2"/>
    <n v="-2"/>
    <n v="0"/>
    <n v="37"/>
    <n v="0"/>
    <m/>
    <n v="0"/>
    <n v="1"/>
    <n v="446"/>
    <n v="1"/>
    <x v="2"/>
    <x v="0"/>
    <n v="2"/>
    <n v="65"/>
    <n v="3"/>
    <n v="2"/>
    <n v="2"/>
    <n v="6447"/>
    <n v="15701"/>
    <n v="6"/>
    <n v="12"/>
    <n v="3"/>
    <n v="2"/>
    <n v="80"/>
    <n v="1"/>
    <n v="8"/>
    <n v="2"/>
    <n v="6"/>
    <n v="5"/>
    <n v="4"/>
    <n v="3"/>
  </r>
  <r>
    <x v="1"/>
    <s v="Travel_Rarely"/>
    <x v="1"/>
    <s v="Current Employees"/>
    <x v="1"/>
    <x v="0"/>
    <s v="STAFF-638"/>
    <n v="638"/>
    <x v="1"/>
    <x v="7"/>
    <x v="2"/>
    <s v="Yes"/>
    <s v="Y"/>
    <n v="5"/>
    <n v="-2"/>
    <n v="0"/>
    <n v="49"/>
    <n v="0"/>
    <m/>
    <n v="0"/>
    <n v="1"/>
    <n v="1245"/>
    <n v="18"/>
    <x v="2"/>
    <x v="0"/>
    <n v="4"/>
    <n v="58"/>
    <n v="2"/>
    <n v="5"/>
    <n v="2"/>
    <n v="19502"/>
    <n v="2125"/>
    <n v="1"/>
    <n v="17"/>
    <n v="3"/>
    <n v="3"/>
    <n v="80"/>
    <n v="1"/>
    <n v="31"/>
    <n v="3"/>
    <n v="31"/>
    <n v="9"/>
    <n v="0"/>
    <n v="9"/>
  </r>
  <r>
    <x v="1"/>
    <s v="Travel_Rarely"/>
    <x v="4"/>
    <s v="Current Employees"/>
    <x v="1"/>
    <x v="2"/>
    <s v="STAFF-639"/>
    <n v="639"/>
    <x v="1"/>
    <x v="1"/>
    <x v="1"/>
    <s v="Yes"/>
    <s v="Y"/>
    <n v="3"/>
    <n v="-2"/>
    <n v="0"/>
    <n v="24"/>
    <n v="0"/>
    <m/>
    <n v="0"/>
    <n v="1"/>
    <n v="691"/>
    <n v="23"/>
    <x v="3"/>
    <x v="0"/>
    <n v="2"/>
    <n v="89"/>
    <n v="4"/>
    <n v="1"/>
    <n v="4"/>
    <n v="2725"/>
    <n v="21630"/>
    <n v="1"/>
    <n v="11"/>
    <n v="3"/>
    <n v="2"/>
    <n v="80"/>
    <n v="2"/>
    <n v="6"/>
    <n v="3"/>
    <n v="6"/>
    <n v="5"/>
    <n v="1"/>
    <n v="4"/>
  </r>
  <r>
    <x v="1"/>
    <s v="Travel_Rarely"/>
    <x v="2"/>
    <s v="Current Employees"/>
    <x v="0"/>
    <x v="3"/>
    <s v="STAFF-641"/>
    <n v="641"/>
    <x v="1"/>
    <x v="0"/>
    <x v="1"/>
    <s v="No"/>
    <s v="Y"/>
    <n v="5"/>
    <n v="-2"/>
    <n v="0"/>
    <n v="26"/>
    <n v="0"/>
    <m/>
    <n v="0"/>
    <n v="1"/>
    <n v="703"/>
    <n v="28"/>
    <x v="0"/>
    <x v="0"/>
    <n v="1"/>
    <n v="66"/>
    <n v="3"/>
    <n v="2"/>
    <n v="1"/>
    <n v="6272"/>
    <n v="7428"/>
    <n v="1"/>
    <n v="20"/>
    <n v="4"/>
    <n v="4"/>
    <n v="80"/>
    <n v="2"/>
    <n v="6"/>
    <n v="4"/>
    <n v="5"/>
    <n v="3"/>
    <n v="1"/>
    <n v="4"/>
  </r>
  <r>
    <x v="1"/>
    <s v="Travel_Rarely"/>
    <x v="4"/>
    <s v="Current Employees"/>
    <x v="1"/>
    <x v="1"/>
    <s v="STAFF-643"/>
    <n v="643"/>
    <x v="1"/>
    <x v="2"/>
    <x v="1"/>
    <s v="No"/>
    <s v="Y"/>
    <n v="2"/>
    <n v="-2"/>
    <n v="0"/>
    <n v="24"/>
    <n v="0"/>
    <m/>
    <n v="0"/>
    <n v="1"/>
    <n v="823"/>
    <n v="17"/>
    <x v="0"/>
    <x v="0"/>
    <n v="4"/>
    <n v="94"/>
    <n v="2"/>
    <n v="1"/>
    <n v="3"/>
    <n v="2127"/>
    <n v="9100"/>
    <n v="1"/>
    <n v="21"/>
    <n v="4"/>
    <n v="4"/>
    <n v="80"/>
    <n v="1"/>
    <n v="1"/>
    <n v="3"/>
    <n v="1"/>
    <n v="0"/>
    <n v="0"/>
    <n v="0"/>
  </r>
  <r>
    <x v="1"/>
    <s v="Travel_Frequently"/>
    <x v="1"/>
    <s v="Current Employees"/>
    <x v="2"/>
    <x v="2"/>
    <s v="STAFF-644"/>
    <n v="644"/>
    <x v="1"/>
    <x v="5"/>
    <x v="1"/>
    <s v="No"/>
    <s v="Y"/>
    <n v="2"/>
    <n v="-2"/>
    <n v="0"/>
    <n v="50"/>
    <n v="0"/>
    <m/>
    <n v="0"/>
    <n v="1"/>
    <n v="1246"/>
    <n v="3"/>
    <x v="3"/>
    <x v="0"/>
    <n v="1"/>
    <n v="99"/>
    <n v="3"/>
    <n v="5"/>
    <n v="3"/>
    <n v="18200"/>
    <n v="7999"/>
    <n v="1"/>
    <n v="11"/>
    <n v="3"/>
    <n v="3"/>
    <n v="80"/>
    <n v="1"/>
    <n v="32"/>
    <n v="3"/>
    <n v="32"/>
    <n v="5"/>
    <n v="10"/>
    <n v="7"/>
  </r>
  <r>
    <x v="1"/>
    <s v="Travel_Rarely"/>
    <x v="2"/>
    <s v="Current Employees"/>
    <x v="0"/>
    <x v="2"/>
    <s v="STAFF-645"/>
    <n v="645"/>
    <x v="1"/>
    <x v="6"/>
    <x v="1"/>
    <s v="No"/>
    <s v="Y"/>
    <n v="1"/>
    <n v="-2"/>
    <n v="0"/>
    <n v="25"/>
    <n v="0"/>
    <m/>
    <n v="0"/>
    <n v="1"/>
    <n v="622"/>
    <n v="13"/>
    <x v="1"/>
    <x v="0"/>
    <n v="2"/>
    <n v="40"/>
    <n v="3"/>
    <n v="1"/>
    <n v="3"/>
    <n v="2096"/>
    <n v="26376"/>
    <n v="1"/>
    <n v="11"/>
    <n v="3"/>
    <n v="3"/>
    <n v="80"/>
    <n v="0"/>
    <n v="7"/>
    <n v="3"/>
    <n v="7"/>
    <n v="4"/>
    <n v="0"/>
    <n v="6"/>
  </r>
  <r>
    <x v="0"/>
    <s v="Travel_Frequently"/>
    <x v="4"/>
    <s v="Ex-Employees"/>
    <x v="1"/>
    <x v="0"/>
    <s v="STAFF-647"/>
    <n v="647"/>
    <x v="0"/>
    <x v="2"/>
    <x v="1"/>
    <s v="Yes"/>
    <s v="Y"/>
    <n v="4"/>
    <n v="-2"/>
    <n v="0"/>
    <n v="24"/>
    <n v="1"/>
    <n v="1"/>
    <n v="1"/>
    <n v="0"/>
    <n v="1287"/>
    <n v="7"/>
    <x v="3"/>
    <x v="0"/>
    <n v="1"/>
    <n v="55"/>
    <n v="3"/>
    <n v="1"/>
    <n v="2"/>
    <n v="2886"/>
    <n v="14168"/>
    <n v="1"/>
    <n v="16"/>
    <n v="3"/>
    <n v="4"/>
    <n v="80"/>
    <n v="1"/>
    <n v="6"/>
    <n v="3"/>
    <n v="6"/>
    <n v="3"/>
    <n v="1"/>
    <n v="2"/>
  </r>
  <r>
    <x v="0"/>
    <s v="Travel_Frequently"/>
    <x v="2"/>
    <s v="Ex-Employees"/>
    <x v="0"/>
    <x v="0"/>
    <s v="STAFF-648"/>
    <n v="648"/>
    <x v="1"/>
    <x v="6"/>
    <x v="1"/>
    <s v="No"/>
    <s v="Y"/>
    <n v="2"/>
    <n v="-2"/>
    <n v="0"/>
    <n v="30"/>
    <n v="1"/>
    <n v="1"/>
    <n v="1"/>
    <n v="0"/>
    <n v="448"/>
    <n v="12"/>
    <x v="2"/>
    <x v="0"/>
    <n v="2"/>
    <n v="74"/>
    <n v="2"/>
    <n v="1"/>
    <n v="2"/>
    <n v="2033"/>
    <n v="14470"/>
    <n v="1"/>
    <n v="18"/>
    <n v="3"/>
    <n v="3"/>
    <n v="80"/>
    <n v="1"/>
    <n v="1"/>
    <n v="4"/>
    <n v="1"/>
    <n v="0"/>
    <n v="0"/>
    <n v="0"/>
  </r>
  <r>
    <x v="1"/>
    <s v="Travel_Rarely"/>
    <x v="2"/>
    <s v="Current Employees"/>
    <x v="1"/>
    <x v="0"/>
    <s v="STAFF-649"/>
    <n v="649"/>
    <x v="1"/>
    <x v="1"/>
    <x v="1"/>
    <s v="Yes"/>
    <s v="Y"/>
    <n v="3"/>
    <n v="-2"/>
    <n v="0"/>
    <n v="34"/>
    <n v="0"/>
    <m/>
    <n v="0"/>
    <n v="1"/>
    <n v="254"/>
    <n v="1"/>
    <x v="0"/>
    <x v="0"/>
    <n v="2"/>
    <n v="83"/>
    <n v="2"/>
    <n v="1"/>
    <n v="2"/>
    <n v="3622"/>
    <n v="22794"/>
    <n v="1"/>
    <n v="13"/>
    <n v="3"/>
    <n v="4"/>
    <n v="80"/>
    <n v="1"/>
    <n v="6"/>
    <n v="3"/>
    <n v="6"/>
    <n v="5"/>
    <n v="1"/>
    <n v="3"/>
  </r>
  <r>
    <x v="0"/>
    <s v="Travel_Rarely"/>
    <x v="2"/>
    <s v="Ex-Employees"/>
    <x v="0"/>
    <x v="2"/>
    <s v="STAFF-650"/>
    <n v="650"/>
    <x v="1"/>
    <x v="0"/>
    <x v="2"/>
    <s v="No"/>
    <s v="Y"/>
    <n v="2"/>
    <n v="-2"/>
    <n v="0"/>
    <n v="31"/>
    <n v="1"/>
    <n v="1"/>
    <n v="1"/>
    <n v="0"/>
    <n v="1365"/>
    <n v="13"/>
    <x v="2"/>
    <x v="0"/>
    <n v="2"/>
    <n v="46"/>
    <n v="3"/>
    <n v="2"/>
    <n v="3"/>
    <n v="4233"/>
    <n v="11512"/>
    <n v="2"/>
    <n v="17"/>
    <n v="3"/>
    <n v="3"/>
    <n v="80"/>
    <n v="0"/>
    <n v="9"/>
    <n v="1"/>
    <n v="3"/>
    <n v="1"/>
    <n v="1"/>
    <n v="2"/>
  </r>
  <r>
    <x v="1"/>
    <s v="Travel_Rarely"/>
    <x v="0"/>
    <s v="Current Employees"/>
    <x v="1"/>
    <x v="1"/>
    <s v="STAFF-652"/>
    <n v="652"/>
    <x v="1"/>
    <x v="2"/>
    <x v="0"/>
    <s v="No"/>
    <s v="Y"/>
    <n v="3"/>
    <n v="-2"/>
    <n v="0"/>
    <n v="35"/>
    <n v="0"/>
    <m/>
    <n v="0"/>
    <n v="1"/>
    <n v="538"/>
    <n v="25"/>
    <x v="0"/>
    <x v="0"/>
    <n v="1"/>
    <n v="54"/>
    <n v="2"/>
    <n v="2"/>
    <n v="4"/>
    <n v="3681"/>
    <n v="14004"/>
    <n v="4"/>
    <n v="14"/>
    <n v="3"/>
    <n v="4"/>
    <n v="80"/>
    <n v="0"/>
    <n v="9"/>
    <n v="3"/>
    <n v="3"/>
    <n v="2"/>
    <n v="0"/>
    <n v="2"/>
  </r>
  <r>
    <x v="1"/>
    <s v="Travel_Rarely"/>
    <x v="2"/>
    <s v="Current Employees"/>
    <x v="0"/>
    <x v="2"/>
    <s v="STAFF-653"/>
    <n v="653"/>
    <x v="1"/>
    <x v="0"/>
    <x v="2"/>
    <s v="No"/>
    <s v="Y"/>
    <n v="4"/>
    <n v="-2"/>
    <n v="0"/>
    <n v="31"/>
    <n v="0"/>
    <m/>
    <n v="0"/>
    <n v="1"/>
    <n v="525"/>
    <n v="6"/>
    <x v="2"/>
    <x v="0"/>
    <n v="1"/>
    <n v="66"/>
    <n v="4"/>
    <n v="2"/>
    <n v="4"/>
    <n v="5460"/>
    <n v="6219"/>
    <n v="4"/>
    <n v="22"/>
    <n v="4"/>
    <n v="4"/>
    <n v="80"/>
    <n v="2"/>
    <n v="13"/>
    <n v="4"/>
    <n v="7"/>
    <n v="7"/>
    <n v="5"/>
    <n v="7"/>
  </r>
  <r>
    <x v="1"/>
    <s v="Travel_Rarely"/>
    <x v="2"/>
    <s v="Current Employees"/>
    <x v="1"/>
    <x v="2"/>
    <s v="STAFF-655"/>
    <n v="655"/>
    <x v="0"/>
    <x v="1"/>
    <x v="2"/>
    <s v="No"/>
    <s v="Y"/>
    <n v="5"/>
    <n v="-2"/>
    <n v="0"/>
    <n v="27"/>
    <n v="0"/>
    <m/>
    <n v="0"/>
    <n v="1"/>
    <n v="798"/>
    <n v="6"/>
    <x v="2"/>
    <x v="0"/>
    <n v="1"/>
    <n v="66"/>
    <n v="2"/>
    <n v="1"/>
    <n v="3"/>
    <n v="2187"/>
    <n v="5013"/>
    <n v="0"/>
    <n v="12"/>
    <n v="3"/>
    <n v="3"/>
    <n v="80"/>
    <n v="2"/>
    <n v="6"/>
    <n v="2"/>
    <n v="5"/>
    <n v="3"/>
    <n v="0"/>
    <n v="3"/>
  </r>
  <r>
    <x v="1"/>
    <s v="Travel_Rarely"/>
    <x v="0"/>
    <s v="Current Employees"/>
    <x v="0"/>
    <x v="3"/>
    <s v="STAFF-656"/>
    <n v="656"/>
    <x v="1"/>
    <x v="0"/>
    <x v="1"/>
    <s v="Yes"/>
    <s v="Y"/>
    <n v="3"/>
    <n v="-2"/>
    <n v="0"/>
    <n v="37"/>
    <n v="0"/>
    <m/>
    <n v="0"/>
    <n v="1"/>
    <n v="558"/>
    <n v="2"/>
    <x v="3"/>
    <x v="0"/>
    <n v="4"/>
    <n v="75"/>
    <n v="3"/>
    <n v="2"/>
    <n v="1"/>
    <n v="9602"/>
    <n v="3010"/>
    <n v="4"/>
    <n v="11"/>
    <n v="3"/>
    <n v="3"/>
    <n v="80"/>
    <n v="1"/>
    <n v="17"/>
    <n v="2"/>
    <n v="3"/>
    <n v="0"/>
    <n v="1"/>
    <n v="0"/>
  </r>
  <r>
    <x v="1"/>
    <s v="Travel_Rarely"/>
    <x v="4"/>
    <s v="Current Employees"/>
    <x v="1"/>
    <x v="0"/>
    <s v="STAFF-657"/>
    <n v="657"/>
    <x v="0"/>
    <x v="1"/>
    <x v="0"/>
    <s v="No"/>
    <s v="Y"/>
    <n v="0"/>
    <n v="-2"/>
    <n v="0"/>
    <n v="20"/>
    <n v="0"/>
    <m/>
    <n v="0"/>
    <n v="1"/>
    <n v="959"/>
    <n v="1"/>
    <x v="3"/>
    <x v="0"/>
    <n v="4"/>
    <n v="83"/>
    <n v="2"/>
    <n v="1"/>
    <n v="2"/>
    <n v="2836"/>
    <n v="11757"/>
    <n v="1"/>
    <n v="13"/>
    <n v="3"/>
    <n v="4"/>
    <n v="80"/>
    <n v="0"/>
    <n v="1"/>
    <n v="4"/>
    <n v="1"/>
    <n v="0"/>
    <n v="0"/>
    <n v="0"/>
  </r>
  <r>
    <x v="1"/>
    <s v="Travel_Rarely"/>
    <x v="0"/>
    <s v="Current Employees"/>
    <x v="1"/>
    <x v="0"/>
    <s v="STAFF-659"/>
    <n v="659"/>
    <x v="0"/>
    <x v="4"/>
    <x v="1"/>
    <s v="No"/>
    <s v="Y"/>
    <n v="4"/>
    <n v="-2"/>
    <n v="0"/>
    <n v="42"/>
    <n v="0"/>
    <m/>
    <n v="0"/>
    <n v="1"/>
    <n v="622"/>
    <n v="2"/>
    <x v="2"/>
    <x v="0"/>
    <n v="3"/>
    <n v="81"/>
    <n v="3"/>
    <n v="2"/>
    <n v="2"/>
    <n v="4089"/>
    <n v="5718"/>
    <n v="1"/>
    <n v="13"/>
    <n v="3"/>
    <n v="2"/>
    <n v="80"/>
    <n v="2"/>
    <n v="10"/>
    <n v="3"/>
    <n v="10"/>
    <n v="2"/>
    <n v="2"/>
    <n v="2"/>
  </r>
  <r>
    <x v="1"/>
    <s v="Travel_Rarely"/>
    <x v="0"/>
    <s v="Current Employees"/>
    <x v="1"/>
    <x v="1"/>
    <s v="STAFF-661"/>
    <n v="661"/>
    <x v="1"/>
    <x v="7"/>
    <x v="2"/>
    <s v="Yes"/>
    <s v="Y"/>
    <n v="3"/>
    <n v="-2"/>
    <n v="0"/>
    <n v="43"/>
    <n v="0"/>
    <m/>
    <n v="0"/>
    <n v="1"/>
    <n v="782"/>
    <n v="6"/>
    <x v="2"/>
    <x v="0"/>
    <n v="2"/>
    <n v="50"/>
    <n v="2"/>
    <n v="4"/>
    <n v="4"/>
    <n v="16627"/>
    <n v="2671"/>
    <n v="4"/>
    <n v="14"/>
    <n v="3"/>
    <n v="3"/>
    <n v="80"/>
    <n v="1"/>
    <n v="21"/>
    <n v="2"/>
    <n v="1"/>
    <n v="0"/>
    <n v="0"/>
    <n v="0"/>
  </r>
  <r>
    <x v="1"/>
    <s v="Travel_Rarely"/>
    <x v="0"/>
    <s v="Current Employees"/>
    <x v="1"/>
    <x v="0"/>
    <s v="STAFF-662"/>
    <n v="662"/>
    <x v="0"/>
    <x v="1"/>
    <x v="0"/>
    <s v="No"/>
    <s v="Y"/>
    <n v="3"/>
    <n v="-2"/>
    <n v="0"/>
    <n v="38"/>
    <n v="0"/>
    <m/>
    <n v="0"/>
    <n v="1"/>
    <n v="362"/>
    <n v="1"/>
    <x v="1"/>
    <x v="0"/>
    <n v="3"/>
    <n v="43"/>
    <n v="3"/>
    <n v="1"/>
    <n v="2"/>
    <n v="2619"/>
    <n v="14561"/>
    <n v="3"/>
    <n v="17"/>
    <n v="3"/>
    <n v="4"/>
    <n v="80"/>
    <n v="0"/>
    <n v="8"/>
    <n v="2"/>
    <n v="0"/>
    <n v="0"/>
    <n v="0"/>
    <n v="0"/>
  </r>
  <r>
    <x v="1"/>
    <s v="Travel_Frequently"/>
    <x v="0"/>
    <s v="Current Employees"/>
    <x v="1"/>
    <x v="2"/>
    <s v="STAFF-663"/>
    <n v="663"/>
    <x v="1"/>
    <x v="2"/>
    <x v="2"/>
    <s v="Yes"/>
    <s v="Y"/>
    <n v="3"/>
    <n v="-2"/>
    <n v="0"/>
    <n v="43"/>
    <n v="0"/>
    <m/>
    <n v="0"/>
    <n v="1"/>
    <n v="1001"/>
    <n v="9"/>
    <x v="4"/>
    <x v="0"/>
    <n v="4"/>
    <n v="72"/>
    <n v="3"/>
    <n v="2"/>
    <n v="3"/>
    <n v="5679"/>
    <n v="19627"/>
    <n v="3"/>
    <n v="13"/>
    <n v="3"/>
    <n v="2"/>
    <n v="80"/>
    <n v="1"/>
    <n v="10"/>
    <n v="3"/>
    <n v="8"/>
    <n v="7"/>
    <n v="4"/>
    <n v="7"/>
  </r>
  <r>
    <x v="1"/>
    <s v="Travel_Rarely"/>
    <x v="1"/>
    <s v="Current Employees"/>
    <x v="1"/>
    <x v="0"/>
    <s v="STAFF-664"/>
    <n v="664"/>
    <x v="0"/>
    <x v="5"/>
    <x v="1"/>
    <s v="No"/>
    <s v="Y"/>
    <n v="3"/>
    <n v="-2"/>
    <n v="0"/>
    <n v="48"/>
    <n v="0"/>
    <m/>
    <n v="0"/>
    <n v="1"/>
    <n v="1236"/>
    <n v="1"/>
    <x v="2"/>
    <x v="0"/>
    <n v="4"/>
    <n v="40"/>
    <n v="2"/>
    <n v="4"/>
    <n v="2"/>
    <n v="15402"/>
    <n v="17997"/>
    <n v="7"/>
    <n v="11"/>
    <n v="3"/>
    <n v="1"/>
    <n v="80"/>
    <n v="1"/>
    <n v="21"/>
    <n v="1"/>
    <n v="3"/>
    <n v="2"/>
    <n v="0"/>
    <n v="2"/>
  </r>
  <r>
    <x v="1"/>
    <s v="Travel_Rarely"/>
    <x v="0"/>
    <s v="Current Employees"/>
    <x v="2"/>
    <x v="0"/>
    <s v="STAFF-665"/>
    <n v="665"/>
    <x v="0"/>
    <x v="8"/>
    <x v="0"/>
    <s v="No"/>
    <s v="Y"/>
    <n v="1"/>
    <n v="-2"/>
    <n v="0"/>
    <n v="44"/>
    <n v="0"/>
    <m/>
    <n v="0"/>
    <n v="1"/>
    <n v="1112"/>
    <n v="1"/>
    <x v="2"/>
    <x v="0"/>
    <n v="1"/>
    <n v="50"/>
    <n v="2"/>
    <n v="2"/>
    <n v="2"/>
    <n v="5985"/>
    <n v="26894"/>
    <n v="4"/>
    <n v="11"/>
    <n v="3"/>
    <n v="2"/>
    <n v="80"/>
    <n v="0"/>
    <n v="10"/>
    <n v="4"/>
    <n v="2"/>
    <n v="2"/>
    <n v="0"/>
    <n v="2"/>
  </r>
  <r>
    <x v="1"/>
    <s v="Travel_Rarely"/>
    <x v="2"/>
    <s v="Current Employees"/>
    <x v="0"/>
    <x v="4"/>
    <s v="STAFF-666"/>
    <n v="666"/>
    <x v="0"/>
    <x v="6"/>
    <x v="2"/>
    <s v="Yes"/>
    <s v="Y"/>
    <n v="3"/>
    <n v="-2"/>
    <n v="0"/>
    <n v="34"/>
    <n v="0"/>
    <m/>
    <n v="0"/>
    <n v="1"/>
    <n v="204"/>
    <n v="14"/>
    <x v="3"/>
    <x v="0"/>
    <n v="4"/>
    <n v="31"/>
    <n v="3"/>
    <n v="1"/>
    <n v="4"/>
    <n v="2579"/>
    <n v="2912"/>
    <n v="1"/>
    <n v="18"/>
    <n v="3"/>
    <n v="4"/>
    <n v="80"/>
    <n v="2"/>
    <n v="8"/>
    <n v="3"/>
    <n v="8"/>
    <n v="2"/>
    <n v="0"/>
    <n v="6"/>
  </r>
  <r>
    <x v="0"/>
    <s v="Travel_Rarely"/>
    <x v="2"/>
    <s v="Ex-Employees"/>
    <x v="0"/>
    <x v="3"/>
    <s v="STAFF-667"/>
    <n v="667"/>
    <x v="1"/>
    <x v="6"/>
    <x v="2"/>
    <s v="No"/>
    <s v="Y"/>
    <n v="3"/>
    <n v="-2"/>
    <n v="0"/>
    <n v="27"/>
    <n v="1"/>
    <n v="1"/>
    <n v="1"/>
    <n v="0"/>
    <n v="1420"/>
    <n v="2"/>
    <x v="1"/>
    <x v="0"/>
    <n v="3"/>
    <n v="85"/>
    <n v="3"/>
    <n v="1"/>
    <n v="1"/>
    <n v="3041"/>
    <n v="16346"/>
    <n v="0"/>
    <n v="11"/>
    <n v="3"/>
    <n v="2"/>
    <n v="80"/>
    <n v="1"/>
    <n v="5"/>
    <n v="3"/>
    <n v="4"/>
    <n v="3"/>
    <n v="0"/>
    <n v="2"/>
  </r>
  <r>
    <x v="1"/>
    <s v="Travel_Rarely"/>
    <x v="4"/>
    <s v="Current Employees"/>
    <x v="0"/>
    <x v="4"/>
    <s v="STAFF-669"/>
    <n v="669"/>
    <x v="1"/>
    <x v="6"/>
    <x v="0"/>
    <s v="No"/>
    <s v="Y"/>
    <n v="2"/>
    <n v="-2"/>
    <n v="0"/>
    <n v="21"/>
    <n v="0"/>
    <m/>
    <n v="0"/>
    <n v="1"/>
    <n v="1343"/>
    <n v="22"/>
    <x v="1"/>
    <x v="0"/>
    <n v="4"/>
    <n v="49"/>
    <n v="3"/>
    <n v="1"/>
    <n v="4"/>
    <n v="3447"/>
    <n v="24444"/>
    <n v="1"/>
    <n v="11"/>
    <n v="3"/>
    <n v="3"/>
    <n v="80"/>
    <n v="0"/>
    <n v="3"/>
    <n v="3"/>
    <n v="3"/>
    <n v="2"/>
    <n v="1"/>
    <n v="2"/>
  </r>
  <r>
    <x v="1"/>
    <s v="Travel_Rarely"/>
    <x v="0"/>
    <s v="Current Employees"/>
    <x v="1"/>
    <x v="1"/>
    <s v="STAFF-671"/>
    <n v="671"/>
    <x v="1"/>
    <x v="5"/>
    <x v="1"/>
    <s v="Yes"/>
    <s v="Y"/>
    <n v="2"/>
    <n v="-2"/>
    <n v="0"/>
    <n v="44"/>
    <n v="0"/>
    <m/>
    <n v="0"/>
    <n v="1"/>
    <n v="1315"/>
    <n v="3"/>
    <x v="2"/>
    <x v="0"/>
    <n v="4"/>
    <n v="35"/>
    <n v="3"/>
    <n v="5"/>
    <n v="4"/>
    <n v="19513"/>
    <n v="9358"/>
    <n v="4"/>
    <n v="12"/>
    <n v="3"/>
    <n v="1"/>
    <n v="80"/>
    <n v="1"/>
    <n v="26"/>
    <n v="4"/>
    <n v="2"/>
    <n v="2"/>
    <n v="0"/>
    <n v="1"/>
  </r>
  <r>
    <x v="1"/>
    <s v="Travel_Rarely"/>
    <x v="4"/>
    <s v="Current Employees"/>
    <x v="1"/>
    <x v="2"/>
    <s v="STAFF-675"/>
    <n v="675"/>
    <x v="1"/>
    <x v="1"/>
    <x v="1"/>
    <s v="No"/>
    <s v="Y"/>
    <n v="3"/>
    <n v="-2"/>
    <n v="0"/>
    <n v="22"/>
    <n v="0"/>
    <m/>
    <n v="0"/>
    <n v="1"/>
    <n v="604"/>
    <n v="6"/>
    <x v="1"/>
    <x v="0"/>
    <n v="1"/>
    <n v="69"/>
    <n v="3"/>
    <n v="1"/>
    <n v="3"/>
    <n v="2773"/>
    <n v="12145"/>
    <n v="0"/>
    <n v="20"/>
    <n v="4"/>
    <n v="4"/>
    <n v="80"/>
    <n v="0"/>
    <n v="3"/>
    <n v="3"/>
    <n v="2"/>
    <n v="2"/>
    <n v="2"/>
    <n v="2"/>
  </r>
  <r>
    <x v="1"/>
    <s v="Travel_Rarely"/>
    <x v="2"/>
    <s v="Current Employees"/>
    <x v="0"/>
    <x v="3"/>
    <s v="STAFF-677"/>
    <n v="677"/>
    <x v="1"/>
    <x v="0"/>
    <x v="2"/>
    <s v="No"/>
    <s v="Y"/>
    <n v="3"/>
    <n v="-2"/>
    <n v="0"/>
    <n v="33"/>
    <n v="0"/>
    <m/>
    <n v="0"/>
    <n v="1"/>
    <n v="1216"/>
    <n v="8"/>
    <x v="2"/>
    <x v="0"/>
    <n v="3"/>
    <n v="39"/>
    <n v="3"/>
    <n v="2"/>
    <n v="1"/>
    <n v="7104"/>
    <n v="20431"/>
    <n v="0"/>
    <n v="12"/>
    <n v="3"/>
    <n v="4"/>
    <n v="80"/>
    <n v="0"/>
    <n v="6"/>
    <n v="3"/>
    <n v="5"/>
    <n v="0"/>
    <n v="1"/>
    <n v="2"/>
  </r>
  <r>
    <x v="1"/>
    <s v="Travel_Rarely"/>
    <x v="2"/>
    <s v="Current Employees"/>
    <x v="1"/>
    <x v="0"/>
    <s v="STAFF-679"/>
    <n v="679"/>
    <x v="0"/>
    <x v="1"/>
    <x v="1"/>
    <s v="Yes"/>
    <s v="Y"/>
    <n v="2"/>
    <n v="-2"/>
    <n v="0"/>
    <n v="32"/>
    <n v="0"/>
    <m/>
    <n v="0"/>
    <n v="1"/>
    <n v="646"/>
    <n v="9"/>
    <x v="2"/>
    <x v="0"/>
    <n v="1"/>
    <n v="92"/>
    <n v="3"/>
    <n v="2"/>
    <n v="2"/>
    <n v="6322"/>
    <n v="18089"/>
    <n v="1"/>
    <n v="12"/>
    <n v="3"/>
    <n v="4"/>
    <n v="80"/>
    <n v="1"/>
    <n v="6"/>
    <n v="2"/>
    <n v="6"/>
    <n v="4"/>
    <n v="0"/>
    <n v="5"/>
  </r>
  <r>
    <x v="1"/>
    <s v="Travel_Frequently"/>
    <x v="2"/>
    <s v="Current Employees"/>
    <x v="1"/>
    <x v="2"/>
    <s v="STAFF-680"/>
    <n v="680"/>
    <x v="0"/>
    <x v="1"/>
    <x v="2"/>
    <s v="No"/>
    <s v="Y"/>
    <n v="2"/>
    <n v="-2"/>
    <n v="0"/>
    <n v="30"/>
    <n v="0"/>
    <m/>
    <n v="0"/>
    <n v="1"/>
    <n v="160"/>
    <n v="3"/>
    <x v="3"/>
    <x v="0"/>
    <n v="3"/>
    <n v="71"/>
    <n v="3"/>
    <n v="1"/>
    <n v="3"/>
    <n v="2083"/>
    <n v="22653"/>
    <n v="1"/>
    <n v="20"/>
    <n v="4"/>
    <n v="3"/>
    <n v="80"/>
    <n v="1"/>
    <n v="1"/>
    <n v="3"/>
    <n v="1"/>
    <n v="0"/>
    <n v="0"/>
    <n v="0"/>
  </r>
  <r>
    <x v="1"/>
    <s v="Travel_Rarely"/>
    <x v="1"/>
    <s v="Current Employees"/>
    <x v="0"/>
    <x v="2"/>
    <s v="STAFF-682"/>
    <n v="682"/>
    <x v="0"/>
    <x v="0"/>
    <x v="0"/>
    <s v="No"/>
    <s v="Y"/>
    <n v="2"/>
    <n v="-2"/>
    <n v="0"/>
    <n v="53"/>
    <n v="0"/>
    <m/>
    <n v="0"/>
    <n v="1"/>
    <n v="238"/>
    <n v="1"/>
    <x v="1"/>
    <x v="0"/>
    <n v="4"/>
    <n v="34"/>
    <n v="3"/>
    <n v="2"/>
    <n v="3"/>
    <n v="8381"/>
    <n v="7507"/>
    <n v="7"/>
    <n v="20"/>
    <n v="4"/>
    <n v="4"/>
    <n v="80"/>
    <n v="0"/>
    <n v="18"/>
    <n v="4"/>
    <n v="14"/>
    <n v="7"/>
    <n v="8"/>
    <n v="10"/>
  </r>
  <r>
    <x v="1"/>
    <s v="Travel_Rarely"/>
    <x v="2"/>
    <s v="Current Employees"/>
    <x v="1"/>
    <x v="0"/>
    <s v="STAFF-683"/>
    <n v="683"/>
    <x v="1"/>
    <x v="1"/>
    <x v="1"/>
    <s v="No"/>
    <s v="Y"/>
    <n v="4"/>
    <n v="-2"/>
    <n v="0"/>
    <n v="34"/>
    <n v="0"/>
    <m/>
    <n v="0"/>
    <n v="1"/>
    <n v="1397"/>
    <n v="1"/>
    <x v="4"/>
    <x v="0"/>
    <n v="2"/>
    <n v="42"/>
    <n v="3"/>
    <n v="1"/>
    <n v="2"/>
    <n v="2691"/>
    <n v="7660"/>
    <n v="1"/>
    <n v="12"/>
    <n v="3"/>
    <n v="4"/>
    <n v="80"/>
    <n v="1"/>
    <n v="10"/>
    <n v="2"/>
    <n v="10"/>
    <n v="9"/>
    <n v="8"/>
    <n v="8"/>
  </r>
  <r>
    <x v="0"/>
    <s v="Travel_Frequently"/>
    <x v="1"/>
    <s v="Ex-Employees"/>
    <x v="0"/>
    <x v="0"/>
    <s v="STAFF-684"/>
    <n v="684"/>
    <x v="0"/>
    <x v="0"/>
    <x v="1"/>
    <s v="No"/>
    <s v="Y"/>
    <n v="4"/>
    <n v="-2"/>
    <n v="0"/>
    <n v="45"/>
    <n v="1"/>
    <n v="1"/>
    <n v="1"/>
    <n v="0"/>
    <n v="306"/>
    <n v="26"/>
    <x v="2"/>
    <x v="0"/>
    <n v="1"/>
    <n v="100"/>
    <n v="3"/>
    <n v="2"/>
    <n v="2"/>
    <n v="4286"/>
    <n v="5630"/>
    <n v="2"/>
    <n v="14"/>
    <n v="3"/>
    <n v="4"/>
    <n v="80"/>
    <n v="2"/>
    <n v="5"/>
    <n v="3"/>
    <n v="1"/>
    <n v="1"/>
    <n v="0"/>
    <n v="0"/>
  </r>
  <r>
    <x v="1"/>
    <s v="Travel_Rarely"/>
    <x v="2"/>
    <s v="Current Employees"/>
    <x v="1"/>
    <x v="0"/>
    <s v="STAFF-686"/>
    <n v="686"/>
    <x v="0"/>
    <x v="2"/>
    <x v="1"/>
    <s v="Yes"/>
    <s v="Y"/>
    <n v="2"/>
    <n v="-2"/>
    <n v="0"/>
    <n v="26"/>
    <n v="0"/>
    <m/>
    <n v="0"/>
    <n v="1"/>
    <n v="991"/>
    <n v="6"/>
    <x v="3"/>
    <x v="0"/>
    <n v="3"/>
    <n v="71"/>
    <n v="3"/>
    <n v="1"/>
    <n v="2"/>
    <n v="2659"/>
    <n v="17759"/>
    <n v="1"/>
    <n v="13"/>
    <n v="3"/>
    <n v="3"/>
    <n v="80"/>
    <n v="1"/>
    <n v="3"/>
    <n v="3"/>
    <n v="3"/>
    <n v="2"/>
    <n v="0"/>
    <n v="2"/>
  </r>
  <r>
    <x v="1"/>
    <s v="Travel_Rarely"/>
    <x v="0"/>
    <s v="Current Employees"/>
    <x v="1"/>
    <x v="1"/>
    <s v="STAFF-689"/>
    <n v="689"/>
    <x v="1"/>
    <x v="3"/>
    <x v="1"/>
    <s v="No"/>
    <s v="Y"/>
    <n v="2"/>
    <n v="-2"/>
    <n v="0"/>
    <n v="37"/>
    <n v="0"/>
    <m/>
    <n v="0"/>
    <n v="1"/>
    <n v="482"/>
    <n v="3"/>
    <x v="3"/>
    <x v="0"/>
    <n v="3"/>
    <n v="36"/>
    <n v="3"/>
    <n v="3"/>
    <n v="3"/>
    <n v="9434"/>
    <n v="9606"/>
    <n v="1"/>
    <n v="15"/>
    <n v="3"/>
    <n v="3"/>
    <n v="80"/>
    <n v="1"/>
    <n v="10"/>
    <n v="3"/>
    <n v="10"/>
    <n v="7"/>
    <n v="7"/>
    <n v="8"/>
  </r>
  <r>
    <x v="1"/>
    <s v="Travel_Rarely"/>
    <x v="2"/>
    <s v="Current Employees"/>
    <x v="0"/>
    <x v="2"/>
    <s v="STAFF-690"/>
    <n v="690"/>
    <x v="0"/>
    <x v="0"/>
    <x v="1"/>
    <s v="No"/>
    <s v="Y"/>
    <n v="5"/>
    <n v="-2"/>
    <n v="0"/>
    <n v="29"/>
    <n v="0"/>
    <m/>
    <n v="0"/>
    <n v="1"/>
    <n v="1176"/>
    <n v="3"/>
    <x v="0"/>
    <x v="0"/>
    <n v="2"/>
    <n v="62"/>
    <n v="3"/>
    <n v="2"/>
    <n v="3"/>
    <n v="5561"/>
    <n v="3487"/>
    <n v="1"/>
    <n v="14"/>
    <n v="3"/>
    <n v="1"/>
    <n v="80"/>
    <n v="1"/>
    <n v="6"/>
    <n v="2"/>
    <n v="6"/>
    <n v="0"/>
    <n v="1"/>
    <n v="2"/>
  </r>
  <r>
    <x v="1"/>
    <s v="Travel_Rarely"/>
    <x v="0"/>
    <s v="Current Employees"/>
    <x v="1"/>
    <x v="0"/>
    <s v="STAFF-691"/>
    <n v="691"/>
    <x v="1"/>
    <x v="1"/>
    <x v="0"/>
    <s v="No"/>
    <s v="Y"/>
    <n v="3"/>
    <n v="-2"/>
    <n v="0"/>
    <n v="35"/>
    <n v="0"/>
    <m/>
    <n v="0"/>
    <n v="1"/>
    <n v="1017"/>
    <n v="6"/>
    <x v="2"/>
    <x v="0"/>
    <n v="2"/>
    <n v="82"/>
    <n v="1"/>
    <n v="2"/>
    <n v="2"/>
    <n v="6646"/>
    <n v="19368"/>
    <n v="1"/>
    <n v="13"/>
    <n v="3"/>
    <n v="2"/>
    <n v="80"/>
    <n v="0"/>
    <n v="17"/>
    <n v="3"/>
    <n v="17"/>
    <n v="11"/>
    <n v="11"/>
    <n v="8"/>
  </r>
  <r>
    <x v="1"/>
    <s v="Travel_Frequently"/>
    <x v="2"/>
    <s v="Current Employees"/>
    <x v="1"/>
    <x v="0"/>
    <s v="STAFF-692"/>
    <n v="692"/>
    <x v="1"/>
    <x v="4"/>
    <x v="2"/>
    <s v="No"/>
    <s v="Y"/>
    <n v="2"/>
    <n v="-2"/>
    <n v="0"/>
    <n v="33"/>
    <n v="0"/>
    <m/>
    <n v="0"/>
    <n v="1"/>
    <n v="1296"/>
    <n v="6"/>
    <x v="3"/>
    <x v="0"/>
    <n v="3"/>
    <n v="30"/>
    <n v="3"/>
    <n v="2"/>
    <n v="2"/>
    <n v="7725"/>
    <n v="5335"/>
    <n v="3"/>
    <n v="23"/>
    <n v="4"/>
    <n v="3"/>
    <n v="80"/>
    <n v="1"/>
    <n v="15"/>
    <n v="1"/>
    <n v="13"/>
    <n v="11"/>
    <n v="4"/>
    <n v="7"/>
  </r>
  <r>
    <x v="1"/>
    <s v="Travel_Rarely"/>
    <x v="1"/>
    <s v="Current Employees"/>
    <x v="2"/>
    <x v="2"/>
    <s v="STAFF-698"/>
    <n v="698"/>
    <x v="1"/>
    <x v="8"/>
    <x v="1"/>
    <s v="No"/>
    <s v="Y"/>
    <n v="1"/>
    <n v="-2"/>
    <n v="0"/>
    <n v="54"/>
    <n v="0"/>
    <m/>
    <n v="0"/>
    <n v="1"/>
    <n v="397"/>
    <n v="19"/>
    <x v="2"/>
    <x v="0"/>
    <n v="3"/>
    <n v="88"/>
    <n v="3"/>
    <n v="3"/>
    <n v="3"/>
    <n v="10725"/>
    <n v="6729"/>
    <n v="2"/>
    <n v="15"/>
    <n v="3"/>
    <n v="3"/>
    <n v="80"/>
    <n v="1"/>
    <n v="16"/>
    <n v="4"/>
    <n v="9"/>
    <n v="7"/>
    <n v="7"/>
    <n v="1"/>
  </r>
  <r>
    <x v="1"/>
    <s v="Travel_Rarely"/>
    <x v="0"/>
    <s v="Current Employees"/>
    <x v="1"/>
    <x v="2"/>
    <s v="STAFF-699"/>
    <n v="699"/>
    <x v="1"/>
    <x v="3"/>
    <x v="2"/>
    <s v="Yes"/>
    <s v="Y"/>
    <n v="2"/>
    <n v="-2"/>
    <n v="0"/>
    <n v="36"/>
    <n v="0"/>
    <m/>
    <n v="0"/>
    <n v="1"/>
    <n v="913"/>
    <n v="9"/>
    <x v="0"/>
    <x v="0"/>
    <n v="2"/>
    <n v="48"/>
    <n v="2"/>
    <n v="2"/>
    <n v="3"/>
    <n v="8847"/>
    <n v="13934"/>
    <n v="2"/>
    <n v="11"/>
    <n v="3"/>
    <n v="3"/>
    <n v="80"/>
    <n v="1"/>
    <n v="13"/>
    <n v="3"/>
    <n v="3"/>
    <n v="2"/>
    <n v="0"/>
    <n v="2"/>
  </r>
  <r>
    <x v="1"/>
    <s v="Travel_Rarely"/>
    <x v="2"/>
    <s v="Current Employees"/>
    <x v="1"/>
    <x v="2"/>
    <s v="STAFF-700"/>
    <n v="700"/>
    <x v="1"/>
    <x v="1"/>
    <x v="0"/>
    <s v="No"/>
    <s v="Y"/>
    <n v="0"/>
    <n v="-2"/>
    <n v="0"/>
    <n v="27"/>
    <n v="0"/>
    <m/>
    <n v="0"/>
    <n v="1"/>
    <n v="1115"/>
    <n v="3"/>
    <x v="2"/>
    <x v="0"/>
    <n v="1"/>
    <n v="54"/>
    <n v="2"/>
    <n v="1"/>
    <n v="4"/>
    <n v="2045"/>
    <n v="15174"/>
    <n v="0"/>
    <n v="13"/>
    <n v="3"/>
    <n v="4"/>
    <n v="80"/>
    <n v="0"/>
    <n v="5"/>
    <n v="3"/>
    <n v="4"/>
    <n v="2"/>
    <n v="1"/>
    <n v="1"/>
  </r>
  <r>
    <x v="0"/>
    <s v="Travel_Rarely"/>
    <x v="4"/>
    <s v="Ex-Employees"/>
    <x v="1"/>
    <x v="2"/>
    <s v="STAFF-701"/>
    <n v="701"/>
    <x v="1"/>
    <x v="1"/>
    <x v="0"/>
    <s v="Yes"/>
    <s v="Y"/>
    <n v="5"/>
    <n v="-2"/>
    <n v="0"/>
    <n v="20"/>
    <n v="1"/>
    <n v="1"/>
    <n v="1"/>
    <n v="0"/>
    <n v="1362"/>
    <n v="10"/>
    <x v="1"/>
    <x v="0"/>
    <n v="4"/>
    <n v="32"/>
    <n v="3"/>
    <n v="1"/>
    <n v="3"/>
    <n v="1009"/>
    <n v="26999"/>
    <n v="1"/>
    <n v="11"/>
    <n v="3"/>
    <n v="4"/>
    <n v="80"/>
    <n v="0"/>
    <n v="1"/>
    <n v="3"/>
    <n v="1"/>
    <n v="0"/>
    <n v="1"/>
    <n v="1"/>
  </r>
  <r>
    <x v="0"/>
    <s v="Travel_Frequently"/>
    <x v="2"/>
    <s v="Ex-Employees"/>
    <x v="1"/>
    <x v="0"/>
    <s v="STAFF-702"/>
    <n v="702"/>
    <x v="1"/>
    <x v="1"/>
    <x v="0"/>
    <s v="Yes"/>
    <s v="Y"/>
    <n v="3"/>
    <n v="-2"/>
    <n v="0"/>
    <n v="33"/>
    <n v="1"/>
    <n v="1"/>
    <n v="1"/>
    <n v="0"/>
    <n v="1076"/>
    <n v="3"/>
    <x v="3"/>
    <x v="0"/>
    <n v="1"/>
    <n v="70"/>
    <n v="3"/>
    <n v="1"/>
    <n v="2"/>
    <n v="3348"/>
    <n v="3164"/>
    <n v="1"/>
    <n v="11"/>
    <n v="3"/>
    <n v="1"/>
    <n v="80"/>
    <n v="0"/>
    <n v="10"/>
    <n v="3"/>
    <n v="10"/>
    <n v="8"/>
    <n v="9"/>
    <n v="7"/>
  </r>
  <r>
    <x v="1"/>
    <s v="Non-Travel"/>
    <x v="0"/>
    <s v="Current Employees"/>
    <x v="1"/>
    <x v="0"/>
    <s v="STAFF-704"/>
    <n v="704"/>
    <x v="1"/>
    <x v="2"/>
    <x v="1"/>
    <s v="No"/>
    <s v="Y"/>
    <n v="3"/>
    <n v="-2"/>
    <n v="0"/>
    <n v="35"/>
    <n v="0"/>
    <m/>
    <n v="0"/>
    <n v="1"/>
    <n v="727"/>
    <n v="3"/>
    <x v="3"/>
    <x v="0"/>
    <n v="3"/>
    <n v="41"/>
    <n v="2"/>
    <n v="1"/>
    <n v="2"/>
    <n v="1281"/>
    <n v="16900"/>
    <n v="1"/>
    <n v="18"/>
    <n v="3"/>
    <n v="3"/>
    <n v="80"/>
    <n v="2"/>
    <n v="1"/>
    <n v="3"/>
    <n v="1"/>
    <n v="0"/>
    <n v="0"/>
    <n v="0"/>
  </r>
  <r>
    <x v="1"/>
    <s v="Travel_Rarely"/>
    <x v="4"/>
    <s v="Current Employees"/>
    <x v="1"/>
    <x v="2"/>
    <s v="STAFF-705"/>
    <n v="705"/>
    <x v="1"/>
    <x v="1"/>
    <x v="1"/>
    <s v="No"/>
    <s v="Y"/>
    <n v="3"/>
    <n v="-2"/>
    <n v="0"/>
    <n v="23"/>
    <n v="0"/>
    <m/>
    <n v="0"/>
    <n v="1"/>
    <n v="885"/>
    <n v="4"/>
    <x v="3"/>
    <x v="0"/>
    <n v="1"/>
    <n v="58"/>
    <n v="4"/>
    <n v="1"/>
    <n v="3"/>
    <n v="2819"/>
    <n v="8544"/>
    <n v="2"/>
    <n v="16"/>
    <n v="3"/>
    <n v="1"/>
    <n v="80"/>
    <n v="1"/>
    <n v="5"/>
    <n v="4"/>
    <n v="3"/>
    <n v="2"/>
    <n v="0"/>
    <n v="2"/>
  </r>
  <r>
    <x v="1"/>
    <s v="Travel_Rarely"/>
    <x v="2"/>
    <s v="Current Employees"/>
    <x v="0"/>
    <x v="0"/>
    <s v="STAFF-707"/>
    <n v="707"/>
    <x v="1"/>
    <x v="0"/>
    <x v="1"/>
    <s v="No"/>
    <s v="Y"/>
    <n v="4"/>
    <n v="-2"/>
    <n v="0"/>
    <n v="25"/>
    <n v="0"/>
    <m/>
    <n v="0"/>
    <n v="1"/>
    <n v="810"/>
    <n v="8"/>
    <x v="3"/>
    <x v="0"/>
    <n v="4"/>
    <n v="57"/>
    <n v="4"/>
    <n v="2"/>
    <n v="2"/>
    <n v="4851"/>
    <n v="15678"/>
    <n v="0"/>
    <n v="22"/>
    <n v="4"/>
    <n v="3"/>
    <n v="80"/>
    <n v="1"/>
    <n v="4"/>
    <n v="3"/>
    <n v="3"/>
    <n v="2"/>
    <n v="1"/>
    <n v="2"/>
  </r>
  <r>
    <x v="1"/>
    <s v="Travel_Rarely"/>
    <x v="0"/>
    <s v="Current Employees"/>
    <x v="0"/>
    <x v="3"/>
    <s v="STAFF-709"/>
    <n v="709"/>
    <x v="0"/>
    <x v="0"/>
    <x v="0"/>
    <s v="No"/>
    <s v="Y"/>
    <n v="2"/>
    <n v="-2"/>
    <n v="0"/>
    <n v="38"/>
    <n v="0"/>
    <m/>
    <n v="0"/>
    <n v="1"/>
    <n v="243"/>
    <n v="7"/>
    <x v="2"/>
    <x v="0"/>
    <n v="4"/>
    <n v="46"/>
    <n v="2"/>
    <n v="2"/>
    <n v="1"/>
    <n v="4028"/>
    <n v="7791"/>
    <n v="0"/>
    <n v="20"/>
    <n v="4"/>
    <n v="1"/>
    <n v="80"/>
    <n v="0"/>
    <n v="8"/>
    <n v="3"/>
    <n v="7"/>
    <n v="7"/>
    <n v="0"/>
    <n v="5"/>
  </r>
  <r>
    <x v="1"/>
    <s v="Travel_Frequently"/>
    <x v="2"/>
    <s v="Current Employees"/>
    <x v="1"/>
    <x v="0"/>
    <s v="STAFF-710"/>
    <n v="710"/>
    <x v="1"/>
    <x v="1"/>
    <x v="2"/>
    <s v="No"/>
    <s v="Y"/>
    <n v="5"/>
    <n v="-2"/>
    <n v="0"/>
    <n v="29"/>
    <n v="0"/>
    <m/>
    <n v="0"/>
    <n v="1"/>
    <n v="806"/>
    <n v="1"/>
    <x v="2"/>
    <x v="0"/>
    <n v="2"/>
    <n v="76"/>
    <n v="1"/>
    <n v="1"/>
    <n v="4"/>
    <n v="2720"/>
    <n v="18959"/>
    <n v="1"/>
    <n v="18"/>
    <n v="3"/>
    <n v="4"/>
    <n v="80"/>
    <n v="1"/>
    <n v="10"/>
    <n v="3"/>
    <n v="10"/>
    <n v="7"/>
    <n v="2"/>
    <n v="8"/>
  </r>
  <r>
    <x v="1"/>
    <s v="Travel_Rarely"/>
    <x v="1"/>
    <s v="Current Employees"/>
    <x v="0"/>
    <x v="3"/>
    <s v="STAFF-712"/>
    <n v="712"/>
    <x v="1"/>
    <x v="0"/>
    <x v="1"/>
    <s v="No"/>
    <s v="Y"/>
    <n v="3"/>
    <n v="-2"/>
    <n v="0"/>
    <n v="48"/>
    <n v="0"/>
    <m/>
    <n v="0"/>
    <n v="1"/>
    <n v="817"/>
    <n v="2"/>
    <x v="1"/>
    <x v="0"/>
    <n v="2"/>
    <n v="56"/>
    <n v="4"/>
    <n v="2"/>
    <n v="1"/>
    <n v="8120"/>
    <n v="18597"/>
    <n v="3"/>
    <n v="12"/>
    <n v="3"/>
    <n v="4"/>
    <n v="80"/>
    <n v="0"/>
    <n v="12"/>
    <n v="3"/>
    <n v="2"/>
    <n v="2"/>
    <n v="2"/>
    <n v="2"/>
  </r>
  <r>
    <x v="1"/>
    <s v="Travel_Frequently"/>
    <x v="2"/>
    <s v="Current Employees"/>
    <x v="0"/>
    <x v="2"/>
    <s v="STAFF-714"/>
    <n v="714"/>
    <x v="0"/>
    <x v="0"/>
    <x v="2"/>
    <s v="Yes"/>
    <s v="Y"/>
    <n v="3"/>
    <n v="-2"/>
    <n v="0"/>
    <n v="27"/>
    <n v="0"/>
    <m/>
    <n v="0"/>
    <n v="1"/>
    <n v="1410"/>
    <n v="3"/>
    <x v="1"/>
    <x v="0"/>
    <n v="4"/>
    <n v="71"/>
    <n v="4"/>
    <n v="2"/>
    <n v="4"/>
    <n v="4647"/>
    <n v="16673"/>
    <n v="1"/>
    <n v="20"/>
    <n v="4"/>
    <n v="2"/>
    <n v="80"/>
    <n v="2"/>
    <n v="6"/>
    <n v="3"/>
    <n v="6"/>
    <n v="5"/>
    <n v="0"/>
    <n v="4"/>
  </r>
  <r>
    <x v="1"/>
    <s v="Travel_Rarely"/>
    <x v="0"/>
    <s v="Current Employees"/>
    <x v="1"/>
    <x v="0"/>
    <s v="STAFF-715"/>
    <n v="715"/>
    <x v="1"/>
    <x v="1"/>
    <x v="0"/>
    <s v="No"/>
    <s v="Y"/>
    <n v="2"/>
    <n v="-2"/>
    <n v="0"/>
    <n v="37"/>
    <n v="0"/>
    <m/>
    <n v="0"/>
    <n v="1"/>
    <n v="1225"/>
    <n v="10"/>
    <x v="0"/>
    <x v="0"/>
    <n v="4"/>
    <n v="80"/>
    <n v="4"/>
    <n v="1"/>
    <n v="4"/>
    <n v="4680"/>
    <n v="15232"/>
    <n v="3"/>
    <n v="17"/>
    <n v="3"/>
    <n v="1"/>
    <n v="80"/>
    <n v="0"/>
    <n v="4"/>
    <n v="3"/>
    <n v="1"/>
    <n v="0"/>
    <n v="0"/>
    <n v="0"/>
  </r>
  <r>
    <x v="1"/>
    <s v="Travel_Rarely"/>
    <x v="1"/>
    <s v="Current Employees"/>
    <x v="1"/>
    <x v="2"/>
    <s v="STAFF-716"/>
    <n v="716"/>
    <x v="1"/>
    <x v="2"/>
    <x v="1"/>
    <s v="Yes"/>
    <s v="Y"/>
    <n v="3"/>
    <n v="-2"/>
    <n v="0"/>
    <n v="50"/>
    <n v="0"/>
    <m/>
    <n v="0"/>
    <n v="1"/>
    <n v="1207"/>
    <n v="28"/>
    <x v="1"/>
    <x v="0"/>
    <n v="4"/>
    <n v="74"/>
    <n v="4"/>
    <n v="1"/>
    <n v="3"/>
    <n v="3221"/>
    <n v="3297"/>
    <n v="1"/>
    <n v="11"/>
    <n v="3"/>
    <n v="3"/>
    <n v="80"/>
    <n v="3"/>
    <n v="20"/>
    <n v="3"/>
    <n v="20"/>
    <n v="8"/>
    <n v="3"/>
    <n v="8"/>
  </r>
  <r>
    <x v="1"/>
    <s v="Travel_Rarely"/>
    <x v="2"/>
    <s v="Current Employees"/>
    <x v="1"/>
    <x v="2"/>
    <s v="STAFF-717"/>
    <n v="717"/>
    <x v="0"/>
    <x v="4"/>
    <x v="0"/>
    <s v="No"/>
    <s v="Y"/>
    <n v="3"/>
    <n v="-2"/>
    <n v="0"/>
    <n v="34"/>
    <n v="0"/>
    <m/>
    <n v="0"/>
    <n v="1"/>
    <n v="1442"/>
    <n v="9"/>
    <x v="3"/>
    <x v="0"/>
    <n v="4"/>
    <n v="46"/>
    <n v="2"/>
    <n v="3"/>
    <n v="3"/>
    <n v="8621"/>
    <n v="17654"/>
    <n v="1"/>
    <n v="14"/>
    <n v="3"/>
    <n v="2"/>
    <n v="80"/>
    <n v="0"/>
    <n v="9"/>
    <n v="4"/>
    <n v="8"/>
    <n v="7"/>
    <n v="7"/>
    <n v="7"/>
  </r>
  <r>
    <x v="0"/>
    <s v="Travel_Rarely"/>
    <x v="4"/>
    <s v="Ex-Employees"/>
    <x v="0"/>
    <x v="0"/>
    <s v="STAFF-720"/>
    <n v="720"/>
    <x v="0"/>
    <x v="0"/>
    <x v="0"/>
    <s v="No"/>
    <s v="Y"/>
    <n v="3"/>
    <n v="-2"/>
    <n v="0"/>
    <n v="24"/>
    <n v="1"/>
    <n v="1"/>
    <n v="1"/>
    <n v="0"/>
    <n v="693"/>
    <n v="3"/>
    <x v="0"/>
    <x v="0"/>
    <n v="1"/>
    <n v="65"/>
    <n v="3"/>
    <n v="2"/>
    <n v="3"/>
    <n v="4577"/>
    <n v="24785"/>
    <n v="9"/>
    <n v="14"/>
    <n v="3"/>
    <n v="1"/>
    <n v="80"/>
    <n v="0"/>
    <n v="4"/>
    <n v="3"/>
    <n v="2"/>
    <n v="2"/>
    <n v="2"/>
    <n v="0"/>
  </r>
  <r>
    <x v="1"/>
    <s v="Travel_Rarely"/>
    <x v="0"/>
    <s v="Current Employees"/>
    <x v="1"/>
    <x v="4"/>
    <s v="STAFF-721"/>
    <n v="721"/>
    <x v="0"/>
    <x v="4"/>
    <x v="0"/>
    <s v="No"/>
    <s v="Y"/>
    <n v="4"/>
    <n v="-2"/>
    <n v="0"/>
    <n v="39"/>
    <n v="0"/>
    <m/>
    <n v="0"/>
    <n v="1"/>
    <n v="408"/>
    <n v="2"/>
    <x v="2"/>
    <x v="0"/>
    <n v="4"/>
    <n v="80"/>
    <n v="2"/>
    <n v="2"/>
    <n v="4"/>
    <n v="4553"/>
    <n v="20978"/>
    <n v="1"/>
    <n v="11"/>
    <n v="3"/>
    <n v="1"/>
    <n v="80"/>
    <n v="0"/>
    <n v="20"/>
    <n v="3"/>
    <n v="20"/>
    <n v="7"/>
    <n v="11"/>
    <n v="10"/>
  </r>
  <r>
    <x v="1"/>
    <s v="Travel_Rarely"/>
    <x v="2"/>
    <s v="Current Employees"/>
    <x v="0"/>
    <x v="3"/>
    <s v="STAFF-722"/>
    <n v="722"/>
    <x v="1"/>
    <x v="0"/>
    <x v="0"/>
    <s v="No"/>
    <s v="Y"/>
    <n v="2"/>
    <n v="-2"/>
    <n v="0"/>
    <n v="32"/>
    <n v="0"/>
    <m/>
    <n v="0"/>
    <n v="1"/>
    <n v="929"/>
    <n v="10"/>
    <x v="3"/>
    <x v="0"/>
    <n v="4"/>
    <n v="55"/>
    <n v="3"/>
    <n v="2"/>
    <n v="1"/>
    <n v="5396"/>
    <n v="21703"/>
    <n v="1"/>
    <n v="12"/>
    <n v="3"/>
    <n v="4"/>
    <n v="80"/>
    <n v="0"/>
    <n v="10"/>
    <n v="2"/>
    <n v="10"/>
    <n v="7"/>
    <n v="0"/>
    <n v="8"/>
  </r>
  <r>
    <x v="0"/>
    <s v="Travel_Frequently"/>
    <x v="1"/>
    <s v="Ex-Employees"/>
    <x v="0"/>
    <x v="4"/>
    <s v="STAFF-723"/>
    <n v="723"/>
    <x v="1"/>
    <x v="0"/>
    <x v="1"/>
    <s v="Yes"/>
    <s v="Y"/>
    <n v="4"/>
    <n v="-2"/>
    <n v="0"/>
    <n v="50"/>
    <n v="1"/>
    <n v="1"/>
    <n v="1"/>
    <n v="0"/>
    <n v="562"/>
    <n v="8"/>
    <x v="0"/>
    <x v="0"/>
    <n v="4"/>
    <n v="50"/>
    <n v="3"/>
    <n v="2"/>
    <n v="4"/>
    <n v="6796"/>
    <n v="23452"/>
    <n v="3"/>
    <n v="14"/>
    <n v="3"/>
    <n v="1"/>
    <n v="80"/>
    <n v="1"/>
    <n v="18"/>
    <n v="3"/>
    <n v="4"/>
    <n v="3"/>
    <n v="1"/>
    <n v="3"/>
  </r>
  <r>
    <x v="1"/>
    <s v="Travel_Rarely"/>
    <x v="0"/>
    <s v="Current Employees"/>
    <x v="1"/>
    <x v="0"/>
    <s v="STAFF-724"/>
    <n v="724"/>
    <x v="0"/>
    <x v="4"/>
    <x v="0"/>
    <s v="No"/>
    <s v="Y"/>
    <n v="4"/>
    <n v="-2"/>
    <n v="0"/>
    <n v="38"/>
    <n v="0"/>
    <m/>
    <n v="0"/>
    <n v="1"/>
    <n v="827"/>
    <n v="1"/>
    <x v="2"/>
    <x v="0"/>
    <n v="2"/>
    <n v="33"/>
    <n v="4"/>
    <n v="2"/>
    <n v="4"/>
    <n v="7625"/>
    <n v="19383"/>
    <n v="0"/>
    <n v="13"/>
    <n v="3"/>
    <n v="3"/>
    <n v="80"/>
    <n v="0"/>
    <n v="10"/>
    <n v="2"/>
    <n v="9"/>
    <n v="7"/>
    <n v="1"/>
    <n v="8"/>
  </r>
  <r>
    <x v="1"/>
    <s v="Travel_Rarely"/>
    <x v="2"/>
    <s v="Current Employees"/>
    <x v="1"/>
    <x v="0"/>
    <s v="STAFF-725"/>
    <n v="725"/>
    <x v="0"/>
    <x v="3"/>
    <x v="1"/>
    <s v="No"/>
    <s v="Y"/>
    <n v="3"/>
    <n v="-2"/>
    <n v="0"/>
    <n v="27"/>
    <n v="0"/>
    <m/>
    <n v="0"/>
    <n v="1"/>
    <n v="608"/>
    <n v="1"/>
    <x v="0"/>
    <x v="0"/>
    <n v="3"/>
    <n v="68"/>
    <n v="3"/>
    <n v="3"/>
    <n v="3"/>
    <n v="7412"/>
    <n v="6009"/>
    <n v="1"/>
    <n v="11"/>
    <n v="3"/>
    <n v="4"/>
    <n v="80"/>
    <n v="0"/>
    <n v="9"/>
    <n v="3"/>
    <n v="9"/>
    <n v="7"/>
    <n v="0"/>
    <n v="7"/>
  </r>
  <r>
    <x v="1"/>
    <s v="Travel_Rarely"/>
    <x v="2"/>
    <s v="Current Employees"/>
    <x v="1"/>
    <x v="0"/>
    <s v="STAFF-727"/>
    <n v="727"/>
    <x v="0"/>
    <x v="7"/>
    <x v="0"/>
    <s v="No"/>
    <s v="Y"/>
    <n v="6"/>
    <n v="-2"/>
    <n v="0"/>
    <n v="32"/>
    <n v="0"/>
    <m/>
    <n v="0"/>
    <n v="1"/>
    <n v="1018"/>
    <n v="3"/>
    <x v="0"/>
    <x v="0"/>
    <n v="3"/>
    <n v="39"/>
    <n v="3"/>
    <n v="3"/>
    <n v="4"/>
    <n v="11159"/>
    <n v="19373"/>
    <n v="3"/>
    <n v="15"/>
    <n v="3"/>
    <n v="4"/>
    <n v="80"/>
    <n v="0"/>
    <n v="10"/>
    <n v="3"/>
    <n v="7"/>
    <n v="7"/>
    <n v="7"/>
    <n v="7"/>
  </r>
  <r>
    <x v="1"/>
    <s v="Travel_Rarely"/>
    <x v="1"/>
    <s v="Current Employees"/>
    <x v="0"/>
    <x v="3"/>
    <s v="STAFF-728"/>
    <n v="728"/>
    <x v="1"/>
    <x v="0"/>
    <x v="0"/>
    <s v="No"/>
    <s v="Y"/>
    <n v="2"/>
    <n v="-2"/>
    <n v="0"/>
    <n v="47"/>
    <n v="0"/>
    <m/>
    <n v="0"/>
    <n v="1"/>
    <n v="703"/>
    <n v="14"/>
    <x v="2"/>
    <x v="0"/>
    <n v="4"/>
    <n v="42"/>
    <n v="3"/>
    <n v="2"/>
    <n v="1"/>
    <n v="4960"/>
    <n v="11825"/>
    <n v="2"/>
    <n v="12"/>
    <n v="3"/>
    <n v="4"/>
    <n v="80"/>
    <n v="0"/>
    <n v="20"/>
    <n v="3"/>
    <n v="7"/>
    <n v="7"/>
    <n v="1"/>
    <n v="7"/>
  </r>
  <r>
    <x v="1"/>
    <s v="Travel_Frequently"/>
    <x v="0"/>
    <s v="Current Employees"/>
    <x v="0"/>
    <x v="0"/>
    <s v="STAFF-729"/>
    <n v="729"/>
    <x v="1"/>
    <x v="0"/>
    <x v="1"/>
    <s v="Yes"/>
    <s v="Y"/>
    <n v="2"/>
    <n v="-2"/>
    <n v="0"/>
    <n v="40"/>
    <n v="0"/>
    <m/>
    <n v="0"/>
    <n v="1"/>
    <n v="580"/>
    <n v="5"/>
    <x v="2"/>
    <x v="0"/>
    <n v="4"/>
    <n v="48"/>
    <n v="2"/>
    <n v="3"/>
    <n v="3"/>
    <n v="10475"/>
    <n v="23772"/>
    <n v="5"/>
    <n v="21"/>
    <n v="4"/>
    <n v="3"/>
    <n v="80"/>
    <n v="1"/>
    <n v="20"/>
    <n v="3"/>
    <n v="18"/>
    <n v="13"/>
    <n v="1"/>
    <n v="12"/>
  </r>
  <r>
    <x v="1"/>
    <s v="Travel_Rarely"/>
    <x v="1"/>
    <s v="Current Employees"/>
    <x v="1"/>
    <x v="0"/>
    <s v="STAFF-730"/>
    <n v="730"/>
    <x v="1"/>
    <x v="7"/>
    <x v="1"/>
    <s v="No"/>
    <s v="Y"/>
    <n v="3"/>
    <n v="-2"/>
    <n v="0"/>
    <n v="53"/>
    <n v="0"/>
    <m/>
    <n v="0"/>
    <n v="1"/>
    <n v="970"/>
    <n v="7"/>
    <x v="3"/>
    <x v="0"/>
    <n v="3"/>
    <n v="59"/>
    <n v="4"/>
    <n v="4"/>
    <n v="3"/>
    <n v="14814"/>
    <n v="13514"/>
    <n v="3"/>
    <n v="19"/>
    <n v="3"/>
    <n v="3"/>
    <n v="80"/>
    <n v="0"/>
    <n v="32"/>
    <n v="3"/>
    <n v="5"/>
    <n v="1"/>
    <n v="1"/>
    <n v="3"/>
  </r>
  <r>
    <x v="1"/>
    <s v="Travel_Rarely"/>
    <x v="0"/>
    <s v="Current Employees"/>
    <x v="2"/>
    <x v="5"/>
    <s v="STAFF-731"/>
    <n v="731"/>
    <x v="1"/>
    <x v="5"/>
    <x v="2"/>
    <s v="No"/>
    <s v="Y"/>
    <n v="2"/>
    <n v="-2"/>
    <n v="0"/>
    <n v="41"/>
    <n v="0"/>
    <m/>
    <n v="0"/>
    <n v="1"/>
    <n v="427"/>
    <n v="10"/>
    <x v="2"/>
    <x v="0"/>
    <n v="2"/>
    <n v="73"/>
    <n v="2"/>
    <n v="5"/>
    <n v="4"/>
    <n v="19141"/>
    <n v="8861"/>
    <n v="3"/>
    <n v="15"/>
    <n v="3"/>
    <n v="2"/>
    <n v="80"/>
    <n v="3"/>
    <n v="23"/>
    <n v="2"/>
    <n v="21"/>
    <n v="6"/>
    <n v="12"/>
    <n v="6"/>
  </r>
  <r>
    <x v="1"/>
    <s v="Travel_Rarely"/>
    <x v="3"/>
    <s v="Current Employees"/>
    <x v="0"/>
    <x v="3"/>
    <s v="STAFF-732"/>
    <n v="732"/>
    <x v="1"/>
    <x v="0"/>
    <x v="0"/>
    <s v="No"/>
    <s v="Y"/>
    <n v="1"/>
    <n v="-2"/>
    <n v="0"/>
    <n v="60"/>
    <n v="0"/>
    <m/>
    <n v="0"/>
    <n v="1"/>
    <n v="1179"/>
    <n v="16"/>
    <x v="2"/>
    <x v="0"/>
    <n v="1"/>
    <n v="84"/>
    <n v="3"/>
    <n v="2"/>
    <n v="1"/>
    <n v="5405"/>
    <n v="11924"/>
    <n v="8"/>
    <n v="14"/>
    <n v="3"/>
    <n v="4"/>
    <n v="80"/>
    <n v="0"/>
    <n v="10"/>
    <n v="3"/>
    <n v="2"/>
    <n v="2"/>
    <n v="2"/>
    <n v="2"/>
  </r>
  <r>
    <x v="1"/>
    <s v="Travel_Frequently"/>
    <x v="2"/>
    <s v="Current Employees"/>
    <x v="1"/>
    <x v="0"/>
    <s v="STAFF-733"/>
    <n v="733"/>
    <x v="1"/>
    <x v="3"/>
    <x v="2"/>
    <s v="No"/>
    <s v="Y"/>
    <n v="4"/>
    <n v="-2"/>
    <n v="0"/>
    <n v="27"/>
    <n v="0"/>
    <m/>
    <n v="0"/>
    <n v="1"/>
    <n v="294"/>
    <n v="10"/>
    <x v="0"/>
    <x v="0"/>
    <n v="4"/>
    <n v="32"/>
    <n v="3"/>
    <n v="3"/>
    <n v="3"/>
    <n v="8793"/>
    <n v="4809"/>
    <n v="1"/>
    <n v="21"/>
    <n v="4"/>
    <n v="3"/>
    <n v="80"/>
    <n v="2"/>
    <n v="9"/>
    <n v="2"/>
    <n v="9"/>
    <n v="7"/>
    <n v="1"/>
    <n v="7"/>
  </r>
  <r>
    <x v="1"/>
    <s v="Travel_Rarely"/>
    <x v="0"/>
    <s v="Current Employees"/>
    <x v="2"/>
    <x v="5"/>
    <s v="STAFF-734"/>
    <n v="734"/>
    <x v="1"/>
    <x v="5"/>
    <x v="1"/>
    <s v="No"/>
    <s v="Y"/>
    <n v="3"/>
    <n v="-2"/>
    <n v="0"/>
    <n v="41"/>
    <n v="0"/>
    <m/>
    <n v="0"/>
    <n v="1"/>
    <n v="314"/>
    <n v="1"/>
    <x v="3"/>
    <x v="0"/>
    <n v="4"/>
    <n v="59"/>
    <n v="2"/>
    <n v="5"/>
    <n v="3"/>
    <n v="19189"/>
    <n v="19562"/>
    <n v="1"/>
    <n v="12"/>
    <n v="3"/>
    <n v="2"/>
    <n v="80"/>
    <n v="1"/>
    <n v="22"/>
    <n v="3"/>
    <n v="22"/>
    <n v="7"/>
    <n v="2"/>
    <n v="10"/>
  </r>
  <r>
    <x v="1"/>
    <s v="Travel_Rarely"/>
    <x v="1"/>
    <s v="Current Employees"/>
    <x v="0"/>
    <x v="3"/>
    <s v="STAFF-738"/>
    <n v="738"/>
    <x v="1"/>
    <x v="6"/>
    <x v="1"/>
    <s v="No"/>
    <s v="Y"/>
    <n v="2"/>
    <n v="-2"/>
    <n v="0"/>
    <n v="50"/>
    <n v="0"/>
    <m/>
    <n v="0"/>
    <n v="1"/>
    <n v="316"/>
    <n v="8"/>
    <x v="2"/>
    <x v="0"/>
    <n v="4"/>
    <n v="54"/>
    <n v="3"/>
    <n v="1"/>
    <n v="1"/>
    <n v="3875"/>
    <n v="9983"/>
    <n v="7"/>
    <n v="15"/>
    <n v="3"/>
    <n v="4"/>
    <n v="80"/>
    <n v="1"/>
    <n v="4"/>
    <n v="3"/>
    <n v="2"/>
    <n v="2"/>
    <n v="2"/>
    <n v="2"/>
  </r>
  <r>
    <x v="0"/>
    <s v="Travel_Rarely"/>
    <x v="2"/>
    <s v="Ex-Employees"/>
    <x v="1"/>
    <x v="0"/>
    <s v="STAFF-741"/>
    <n v="741"/>
    <x v="0"/>
    <x v="1"/>
    <x v="0"/>
    <s v="Yes"/>
    <s v="Y"/>
    <n v="4"/>
    <n v="-2"/>
    <n v="0"/>
    <n v="28"/>
    <n v="1"/>
    <n v="1"/>
    <n v="1"/>
    <n v="0"/>
    <n v="654"/>
    <n v="1"/>
    <x v="0"/>
    <x v="0"/>
    <n v="1"/>
    <n v="67"/>
    <n v="1"/>
    <n v="1"/>
    <n v="3"/>
    <n v="2216"/>
    <n v="3872"/>
    <n v="7"/>
    <n v="13"/>
    <n v="3"/>
    <n v="4"/>
    <n v="80"/>
    <n v="0"/>
    <n v="10"/>
    <n v="3"/>
    <n v="7"/>
    <n v="7"/>
    <n v="3"/>
    <n v="7"/>
  </r>
  <r>
    <x v="1"/>
    <s v="Non-Travel"/>
    <x v="0"/>
    <s v="Current Employees"/>
    <x v="1"/>
    <x v="0"/>
    <s v="STAFF-742"/>
    <n v="742"/>
    <x v="0"/>
    <x v="7"/>
    <x v="1"/>
    <s v="No"/>
    <s v="Y"/>
    <n v="2"/>
    <n v="-2"/>
    <n v="0"/>
    <n v="36"/>
    <n v="0"/>
    <m/>
    <n v="0"/>
    <n v="1"/>
    <n v="427"/>
    <n v="8"/>
    <x v="3"/>
    <x v="0"/>
    <n v="1"/>
    <n v="63"/>
    <n v="4"/>
    <n v="3"/>
    <n v="3"/>
    <n v="11713"/>
    <n v="20335"/>
    <n v="9"/>
    <n v="14"/>
    <n v="3"/>
    <n v="1"/>
    <n v="80"/>
    <n v="1"/>
    <n v="10"/>
    <n v="3"/>
    <n v="8"/>
    <n v="7"/>
    <n v="0"/>
    <n v="5"/>
  </r>
  <r>
    <x v="1"/>
    <s v="Travel_Rarely"/>
    <x v="0"/>
    <s v="Current Employees"/>
    <x v="1"/>
    <x v="0"/>
    <s v="STAFF-743"/>
    <n v="743"/>
    <x v="0"/>
    <x v="3"/>
    <x v="0"/>
    <s v="Yes"/>
    <s v="Y"/>
    <n v="4"/>
    <n v="-2"/>
    <n v="0"/>
    <n v="38"/>
    <n v="0"/>
    <m/>
    <n v="0"/>
    <n v="1"/>
    <n v="168"/>
    <n v="1"/>
    <x v="3"/>
    <x v="0"/>
    <n v="3"/>
    <n v="81"/>
    <n v="3"/>
    <n v="3"/>
    <n v="3"/>
    <n v="7861"/>
    <n v="15397"/>
    <n v="4"/>
    <n v="14"/>
    <n v="3"/>
    <n v="4"/>
    <n v="80"/>
    <n v="0"/>
    <n v="10"/>
    <n v="4"/>
    <n v="1"/>
    <n v="0"/>
    <n v="0"/>
    <n v="0"/>
  </r>
  <r>
    <x v="1"/>
    <s v="Non-Travel"/>
    <x v="0"/>
    <s v="Current Employees"/>
    <x v="1"/>
    <x v="2"/>
    <s v="STAFF-744"/>
    <n v="744"/>
    <x v="1"/>
    <x v="2"/>
    <x v="0"/>
    <s v="No"/>
    <s v="Y"/>
    <n v="5"/>
    <n v="-2"/>
    <n v="0"/>
    <n v="44"/>
    <n v="0"/>
    <m/>
    <n v="0"/>
    <n v="1"/>
    <n v="381"/>
    <n v="24"/>
    <x v="3"/>
    <x v="0"/>
    <n v="1"/>
    <n v="49"/>
    <n v="1"/>
    <n v="1"/>
    <n v="3"/>
    <n v="3708"/>
    <n v="2104"/>
    <n v="2"/>
    <n v="14"/>
    <n v="3"/>
    <n v="3"/>
    <n v="80"/>
    <n v="0"/>
    <n v="9"/>
    <n v="3"/>
    <n v="5"/>
    <n v="2"/>
    <n v="1"/>
    <n v="4"/>
  </r>
  <r>
    <x v="1"/>
    <s v="Travel_Frequently"/>
    <x v="1"/>
    <s v="Current Employees"/>
    <x v="0"/>
    <x v="2"/>
    <s v="STAFF-746"/>
    <n v="746"/>
    <x v="0"/>
    <x v="0"/>
    <x v="2"/>
    <s v="Yes"/>
    <s v="Y"/>
    <n v="2"/>
    <n v="-2"/>
    <n v="0"/>
    <n v="47"/>
    <n v="0"/>
    <m/>
    <n v="0"/>
    <n v="1"/>
    <n v="217"/>
    <n v="3"/>
    <x v="3"/>
    <x v="0"/>
    <n v="4"/>
    <n v="49"/>
    <n v="3"/>
    <n v="4"/>
    <n v="3"/>
    <n v="13770"/>
    <n v="10225"/>
    <n v="9"/>
    <n v="12"/>
    <n v="3"/>
    <n v="4"/>
    <n v="80"/>
    <n v="2"/>
    <n v="28"/>
    <n v="2"/>
    <n v="22"/>
    <n v="2"/>
    <n v="11"/>
    <n v="13"/>
  </r>
  <r>
    <x v="1"/>
    <s v="Travel_Rarely"/>
    <x v="2"/>
    <s v="Current Employees"/>
    <x v="0"/>
    <x v="3"/>
    <s v="STAFF-747"/>
    <n v="747"/>
    <x v="1"/>
    <x v="0"/>
    <x v="2"/>
    <s v="No"/>
    <s v="Y"/>
    <n v="2"/>
    <n v="-2"/>
    <n v="0"/>
    <n v="30"/>
    <n v="0"/>
    <m/>
    <n v="0"/>
    <n v="1"/>
    <n v="501"/>
    <n v="27"/>
    <x v="4"/>
    <x v="0"/>
    <n v="3"/>
    <n v="99"/>
    <n v="3"/>
    <n v="2"/>
    <n v="1"/>
    <n v="5304"/>
    <n v="25275"/>
    <n v="7"/>
    <n v="23"/>
    <n v="4"/>
    <n v="4"/>
    <n v="80"/>
    <n v="1"/>
    <n v="10"/>
    <n v="2"/>
    <n v="8"/>
    <n v="7"/>
    <n v="7"/>
    <n v="7"/>
  </r>
  <r>
    <x v="1"/>
    <s v="Travel_Rarely"/>
    <x v="2"/>
    <s v="Current Employees"/>
    <x v="0"/>
    <x v="0"/>
    <s v="STAFF-749"/>
    <n v="749"/>
    <x v="1"/>
    <x v="6"/>
    <x v="0"/>
    <s v="No"/>
    <s v="Y"/>
    <n v="6"/>
    <n v="-2"/>
    <n v="0"/>
    <n v="29"/>
    <n v="0"/>
    <m/>
    <n v="0"/>
    <n v="1"/>
    <n v="1396"/>
    <n v="10"/>
    <x v="3"/>
    <x v="0"/>
    <n v="3"/>
    <n v="99"/>
    <n v="3"/>
    <n v="1"/>
    <n v="3"/>
    <n v="2642"/>
    <n v="2755"/>
    <n v="1"/>
    <n v="11"/>
    <n v="3"/>
    <n v="3"/>
    <n v="80"/>
    <n v="0"/>
    <n v="1"/>
    <n v="3"/>
    <n v="1"/>
    <n v="0"/>
    <n v="0"/>
    <n v="0"/>
  </r>
  <r>
    <x v="0"/>
    <s v="Travel_Frequently"/>
    <x v="0"/>
    <s v="Ex-Employees"/>
    <x v="1"/>
    <x v="2"/>
    <s v="STAFF-752"/>
    <n v="752"/>
    <x v="1"/>
    <x v="1"/>
    <x v="2"/>
    <s v="Yes"/>
    <s v="Y"/>
    <n v="2"/>
    <n v="-2"/>
    <n v="0"/>
    <n v="42"/>
    <n v="1"/>
    <n v="1"/>
    <n v="1"/>
    <n v="0"/>
    <n v="933"/>
    <n v="19"/>
    <x v="3"/>
    <x v="0"/>
    <n v="3"/>
    <n v="57"/>
    <n v="4"/>
    <n v="1"/>
    <n v="3"/>
    <n v="2759"/>
    <n v="20366"/>
    <n v="6"/>
    <n v="12"/>
    <n v="3"/>
    <n v="4"/>
    <n v="80"/>
    <n v="0"/>
    <n v="7"/>
    <n v="3"/>
    <n v="2"/>
    <n v="2"/>
    <n v="2"/>
    <n v="2"/>
  </r>
  <r>
    <x v="1"/>
    <s v="Travel_Frequently"/>
    <x v="0"/>
    <s v="Current Employees"/>
    <x v="0"/>
    <x v="0"/>
    <s v="STAFF-754"/>
    <n v="754"/>
    <x v="1"/>
    <x v="0"/>
    <x v="1"/>
    <s v="No"/>
    <s v="Y"/>
    <n v="5"/>
    <n v="-2"/>
    <n v="0"/>
    <n v="43"/>
    <n v="0"/>
    <m/>
    <n v="0"/>
    <n v="1"/>
    <n v="775"/>
    <n v="15"/>
    <x v="3"/>
    <x v="0"/>
    <n v="4"/>
    <n v="47"/>
    <n v="2"/>
    <n v="2"/>
    <n v="4"/>
    <n v="6804"/>
    <n v="23683"/>
    <n v="3"/>
    <n v="18"/>
    <n v="3"/>
    <n v="3"/>
    <n v="80"/>
    <n v="1"/>
    <n v="7"/>
    <n v="3"/>
    <n v="2"/>
    <n v="2"/>
    <n v="2"/>
    <n v="2"/>
  </r>
  <r>
    <x v="1"/>
    <s v="Travel_Rarely"/>
    <x v="2"/>
    <s v="Current Employees"/>
    <x v="1"/>
    <x v="2"/>
    <s v="STAFF-757"/>
    <n v="757"/>
    <x v="0"/>
    <x v="4"/>
    <x v="0"/>
    <s v="No"/>
    <s v="Y"/>
    <n v="2"/>
    <n v="-2"/>
    <n v="0"/>
    <n v="34"/>
    <n v="0"/>
    <m/>
    <n v="0"/>
    <n v="1"/>
    <n v="970"/>
    <n v="8"/>
    <x v="0"/>
    <x v="0"/>
    <n v="2"/>
    <n v="96"/>
    <n v="3"/>
    <n v="2"/>
    <n v="3"/>
    <n v="6142"/>
    <n v="7360"/>
    <n v="3"/>
    <n v="11"/>
    <n v="3"/>
    <n v="4"/>
    <n v="80"/>
    <n v="0"/>
    <n v="10"/>
    <n v="3"/>
    <n v="5"/>
    <n v="1"/>
    <n v="4"/>
    <n v="3"/>
  </r>
  <r>
    <x v="1"/>
    <s v="Travel_Rarely"/>
    <x v="4"/>
    <s v="Current Employees"/>
    <x v="1"/>
    <x v="2"/>
    <s v="STAFF-758"/>
    <n v="758"/>
    <x v="1"/>
    <x v="2"/>
    <x v="1"/>
    <s v="No"/>
    <s v="Y"/>
    <n v="2"/>
    <n v="-2"/>
    <n v="0"/>
    <n v="23"/>
    <n v="0"/>
    <m/>
    <n v="0"/>
    <n v="1"/>
    <n v="650"/>
    <n v="9"/>
    <x v="1"/>
    <x v="0"/>
    <n v="2"/>
    <n v="37"/>
    <n v="3"/>
    <n v="1"/>
    <n v="3"/>
    <n v="2500"/>
    <n v="4344"/>
    <n v="1"/>
    <n v="14"/>
    <n v="3"/>
    <n v="4"/>
    <n v="80"/>
    <n v="1"/>
    <n v="5"/>
    <n v="4"/>
    <n v="4"/>
    <n v="3"/>
    <n v="0"/>
    <n v="2"/>
  </r>
  <r>
    <x v="1"/>
    <s v="Travel_Rarely"/>
    <x v="0"/>
    <s v="Current Employees"/>
    <x v="2"/>
    <x v="5"/>
    <s v="STAFF-760"/>
    <n v="760"/>
    <x v="0"/>
    <x v="8"/>
    <x v="1"/>
    <s v="No"/>
    <s v="Y"/>
    <n v="3"/>
    <n v="-2"/>
    <n v="0"/>
    <n v="39"/>
    <n v="0"/>
    <m/>
    <n v="0"/>
    <n v="1"/>
    <n v="141"/>
    <n v="3"/>
    <x v="3"/>
    <x v="0"/>
    <n v="3"/>
    <n v="44"/>
    <n v="4"/>
    <n v="2"/>
    <n v="3"/>
    <n v="6389"/>
    <n v="18767"/>
    <n v="9"/>
    <n v="15"/>
    <n v="3"/>
    <n v="3"/>
    <n v="80"/>
    <n v="1"/>
    <n v="12"/>
    <n v="1"/>
    <n v="8"/>
    <n v="3"/>
    <n v="3"/>
    <n v="6"/>
  </r>
  <r>
    <x v="1"/>
    <s v="Travel_Rarely"/>
    <x v="3"/>
    <s v="Current Employees"/>
    <x v="1"/>
    <x v="2"/>
    <s v="STAFF-762"/>
    <n v="762"/>
    <x v="1"/>
    <x v="4"/>
    <x v="1"/>
    <s v="No"/>
    <s v="Y"/>
    <n v="1"/>
    <n v="-2"/>
    <n v="0"/>
    <n v="56"/>
    <n v="0"/>
    <m/>
    <n v="0"/>
    <n v="1"/>
    <n v="832"/>
    <n v="9"/>
    <x v="3"/>
    <x v="0"/>
    <n v="3"/>
    <n v="81"/>
    <n v="3"/>
    <n v="4"/>
    <n v="4"/>
    <n v="11103"/>
    <n v="20420"/>
    <n v="7"/>
    <n v="11"/>
    <n v="3"/>
    <n v="3"/>
    <n v="80"/>
    <n v="0"/>
    <n v="30"/>
    <n v="2"/>
    <n v="10"/>
    <n v="7"/>
    <n v="1"/>
    <n v="1"/>
  </r>
  <r>
    <x v="1"/>
    <s v="Travel_Rarely"/>
    <x v="0"/>
    <s v="Current Employees"/>
    <x v="1"/>
    <x v="2"/>
    <s v="STAFF-763"/>
    <n v="763"/>
    <x v="0"/>
    <x v="1"/>
    <x v="0"/>
    <s v="Yes"/>
    <s v="Y"/>
    <n v="2"/>
    <n v="-2"/>
    <n v="0"/>
    <n v="40"/>
    <n v="0"/>
    <m/>
    <n v="0"/>
    <n v="1"/>
    <n v="804"/>
    <n v="2"/>
    <x v="1"/>
    <x v="0"/>
    <n v="4"/>
    <n v="86"/>
    <n v="2"/>
    <n v="1"/>
    <n v="4"/>
    <n v="2342"/>
    <n v="22929"/>
    <n v="0"/>
    <n v="20"/>
    <n v="4"/>
    <n v="4"/>
    <n v="80"/>
    <n v="0"/>
    <n v="5"/>
    <n v="2"/>
    <n v="4"/>
    <n v="2"/>
    <n v="2"/>
    <n v="3"/>
  </r>
  <r>
    <x v="1"/>
    <s v="Travel_Rarely"/>
    <x v="2"/>
    <s v="Current Employees"/>
    <x v="1"/>
    <x v="2"/>
    <s v="STAFF-764"/>
    <n v="764"/>
    <x v="0"/>
    <x v="4"/>
    <x v="0"/>
    <s v="No"/>
    <s v="Y"/>
    <n v="2"/>
    <n v="-2"/>
    <n v="0"/>
    <n v="27"/>
    <n v="0"/>
    <m/>
    <n v="0"/>
    <n v="1"/>
    <n v="975"/>
    <n v="7"/>
    <x v="3"/>
    <x v="0"/>
    <n v="4"/>
    <n v="55"/>
    <n v="2"/>
    <n v="2"/>
    <n v="3"/>
    <n v="6811"/>
    <n v="23398"/>
    <n v="8"/>
    <n v="19"/>
    <n v="3"/>
    <n v="1"/>
    <n v="80"/>
    <n v="0"/>
    <n v="9"/>
    <n v="1"/>
    <n v="7"/>
    <n v="6"/>
    <n v="0"/>
    <n v="7"/>
  </r>
  <r>
    <x v="1"/>
    <s v="Travel_Rarely"/>
    <x v="2"/>
    <s v="Current Employees"/>
    <x v="0"/>
    <x v="3"/>
    <s v="STAFF-766"/>
    <n v="766"/>
    <x v="1"/>
    <x v="6"/>
    <x v="2"/>
    <s v="No"/>
    <s v="Y"/>
    <n v="2"/>
    <n v="-2"/>
    <n v="0"/>
    <n v="29"/>
    <n v="0"/>
    <m/>
    <n v="0"/>
    <n v="1"/>
    <n v="1090"/>
    <n v="10"/>
    <x v="3"/>
    <x v="0"/>
    <n v="4"/>
    <n v="83"/>
    <n v="3"/>
    <n v="1"/>
    <n v="2"/>
    <n v="2297"/>
    <n v="17967"/>
    <n v="1"/>
    <n v="14"/>
    <n v="3"/>
    <n v="4"/>
    <n v="80"/>
    <n v="2"/>
    <n v="2"/>
    <n v="3"/>
    <n v="2"/>
    <n v="2"/>
    <n v="2"/>
    <n v="2"/>
  </r>
  <r>
    <x v="1"/>
    <s v="Travel_Rarely"/>
    <x v="1"/>
    <s v="Current Employees"/>
    <x v="1"/>
    <x v="0"/>
    <s v="STAFF-769"/>
    <n v="769"/>
    <x v="1"/>
    <x v="2"/>
    <x v="0"/>
    <s v="No"/>
    <s v="Y"/>
    <n v="4"/>
    <n v="-2"/>
    <n v="0"/>
    <n v="53"/>
    <n v="0"/>
    <m/>
    <n v="0"/>
    <n v="1"/>
    <n v="346"/>
    <n v="6"/>
    <x v="3"/>
    <x v="0"/>
    <n v="4"/>
    <n v="86"/>
    <n v="3"/>
    <n v="2"/>
    <n v="4"/>
    <n v="2450"/>
    <n v="10919"/>
    <n v="2"/>
    <n v="17"/>
    <n v="3"/>
    <n v="4"/>
    <n v="80"/>
    <n v="0"/>
    <n v="19"/>
    <n v="3"/>
    <n v="2"/>
    <n v="2"/>
    <n v="2"/>
    <n v="2"/>
  </r>
  <r>
    <x v="1"/>
    <s v="Non-Travel"/>
    <x v="0"/>
    <s v="Current Employees"/>
    <x v="1"/>
    <x v="0"/>
    <s v="STAFF-771"/>
    <n v="771"/>
    <x v="0"/>
    <x v="4"/>
    <x v="2"/>
    <s v="No"/>
    <s v="Y"/>
    <n v="2"/>
    <n v="-2"/>
    <n v="0"/>
    <n v="35"/>
    <n v="0"/>
    <m/>
    <n v="0"/>
    <n v="1"/>
    <n v="1225"/>
    <n v="2"/>
    <x v="2"/>
    <x v="0"/>
    <n v="4"/>
    <n v="61"/>
    <n v="3"/>
    <n v="2"/>
    <n v="1"/>
    <n v="5093"/>
    <n v="4761"/>
    <n v="2"/>
    <n v="11"/>
    <n v="3"/>
    <n v="1"/>
    <n v="80"/>
    <n v="1"/>
    <n v="16"/>
    <n v="4"/>
    <n v="1"/>
    <n v="0"/>
    <n v="0"/>
    <n v="0"/>
  </r>
  <r>
    <x v="1"/>
    <s v="Travel_Frequently"/>
    <x v="2"/>
    <s v="Current Employees"/>
    <x v="1"/>
    <x v="0"/>
    <s v="STAFF-772"/>
    <n v="772"/>
    <x v="1"/>
    <x v="2"/>
    <x v="1"/>
    <s v="No"/>
    <s v="Y"/>
    <n v="2"/>
    <n v="-2"/>
    <n v="0"/>
    <n v="32"/>
    <n v="0"/>
    <m/>
    <n v="0"/>
    <n v="1"/>
    <n v="430"/>
    <n v="24"/>
    <x v="2"/>
    <x v="0"/>
    <n v="1"/>
    <n v="80"/>
    <n v="3"/>
    <n v="2"/>
    <n v="1"/>
    <n v="5309"/>
    <n v="21146"/>
    <n v="1"/>
    <n v="15"/>
    <n v="3"/>
    <n v="4"/>
    <n v="80"/>
    <n v="2"/>
    <n v="10"/>
    <n v="3"/>
    <n v="10"/>
    <n v="8"/>
    <n v="4"/>
    <n v="7"/>
  </r>
  <r>
    <x v="1"/>
    <s v="Travel_Rarely"/>
    <x v="0"/>
    <s v="Current Employees"/>
    <x v="1"/>
    <x v="2"/>
    <s v="STAFF-773"/>
    <n v="773"/>
    <x v="1"/>
    <x v="1"/>
    <x v="1"/>
    <s v="Yes"/>
    <s v="Y"/>
    <n v="0"/>
    <n v="-2"/>
    <n v="0"/>
    <n v="38"/>
    <n v="0"/>
    <m/>
    <n v="0"/>
    <n v="1"/>
    <n v="268"/>
    <n v="2"/>
    <x v="4"/>
    <x v="0"/>
    <n v="4"/>
    <n v="92"/>
    <n v="3"/>
    <n v="1"/>
    <n v="3"/>
    <n v="3057"/>
    <n v="20471"/>
    <n v="6"/>
    <n v="13"/>
    <n v="3"/>
    <n v="2"/>
    <n v="80"/>
    <n v="1"/>
    <n v="6"/>
    <n v="1"/>
    <n v="1"/>
    <n v="0"/>
    <n v="0"/>
    <n v="1"/>
  </r>
  <r>
    <x v="1"/>
    <s v="Travel_Rarely"/>
    <x v="2"/>
    <s v="Current Employees"/>
    <x v="1"/>
    <x v="0"/>
    <s v="STAFF-775"/>
    <n v="775"/>
    <x v="0"/>
    <x v="3"/>
    <x v="2"/>
    <s v="No"/>
    <s v="Y"/>
    <n v="3"/>
    <n v="-2"/>
    <n v="0"/>
    <n v="34"/>
    <n v="0"/>
    <m/>
    <n v="0"/>
    <n v="1"/>
    <n v="167"/>
    <n v="8"/>
    <x v="4"/>
    <x v="0"/>
    <n v="2"/>
    <n v="32"/>
    <n v="3"/>
    <n v="2"/>
    <n v="1"/>
    <n v="5121"/>
    <n v="4187"/>
    <n v="3"/>
    <n v="14"/>
    <n v="3"/>
    <n v="3"/>
    <n v="80"/>
    <n v="1"/>
    <n v="7"/>
    <n v="3"/>
    <n v="0"/>
    <n v="0"/>
    <n v="0"/>
    <n v="0"/>
  </r>
  <r>
    <x v="1"/>
    <s v="Travel_Rarely"/>
    <x v="1"/>
    <s v="Current Employees"/>
    <x v="0"/>
    <x v="3"/>
    <s v="STAFF-776"/>
    <n v="776"/>
    <x v="1"/>
    <x v="5"/>
    <x v="1"/>
    <s v="No"/>
    <s v="Y"/>
    <n v="3"/>
    <n v="-2"/>
    <n v="0"/>
    <n v="52"/>
    <n v="0"/>
    <m/>
    <n v="0"/>
    <n v="1"/>
    <n v="621"/>
    <n v="3"/>
    <x v="2"/>
    <x v="0"/>
    <n v="3"/>
    <n v="31"/>
    <n v="2"/>
    <n v="4"/>
    <n v="2"/>
    <n v="16856"/>
    <n v="10084"/>
    <n v="1"/>
    <n v="11"/>
    <n v="3"/>
    <n v="1"/>
    <n v="80"/>
    <n v="0"/>
    <n v="34"/>
    <n v="4"/>
    <n v="34"/>
    <n v="6"/>
    <n v="1"/>
    <n v="16"/>
  </r>
  <r>
    <x v="0"/>
    <s v="Travel_Rarely"/>
    <x v="2"/>
    <s v="Ex-Employees"/>
    <x v="1"/>
    <x v="1"/>
    <s v="STAFF-780"/>
    <n v="780"/>
    <x v="1"/>
    <x v="1"/>
    <x v="0"/>
    <s v="Yes"/>
    <s v="Y"/>
    <n v="2"/>
    <n v="-2"/>
    <n v="0"/>
    <n v="33"/>
    <n v="1"/>
    <n v="1"/>
    <n v="1"/>
    <n v="0"/>
    <n v="527"/>
    <n v="1"/>
    <x v="2"/>
    <x v="0"/>
    <n v="4"/>
    <n v="63"/>
    <n v="3"/>
    <n v="1"/>
    <n v="4"/>
    <n v="2686"/>
    <n v="5207"/>
    <n v="1"/>
    <n v="13"/>
    <n v="3"/>
    <n v="3"/>
    <n v="80"/>
    <n v="0"/>
    <n v="10"/>
    <n v="2"/>
    <n v="10"/>
    <n v="9"/>
    <n v="7"/>
    <n v="8"/>
  </r>
  <r>
    <x v="1"/>
    <s v="Travel_Rarely"/>
    <x v="2"/>
    <s v="Current Employees"/>
    <x v="0"/>
    <x v="2"/>
    <s v="STAFF-781"/>
    <n v="781"/>
    <x v="0"/>
    <x v="0"/>
    <x v="0"/>
    <s v="No"/>
    <s v="Y"/>
    <n v="5"/>
    <n v="-2"/>
    <n v="0"/>
    <n v="25"/>
    <n v="0"/>
    <m/>
    <n v="0"/>
    <n v="1"/>
    <n v="883"/>
    <n v="26"/>
    <x v="1"/>
    <x v="0"/>
    <n v="3"/>
    <n v="32"/>
    <n v="3"/>
    <n v="2"/>
    <n v="4"/>
    <n v="6180"/>
    <n v="22807"/>
    <n v="1"/>
    <n v="23"/>
    <n v="4"/>
    <n v="2"/>
    <n v="80"/>
    <n v="0"/>
    <n v="6"/>
    <n v="2"/>
    <n v="6"/>
    <n v="5"/>
    <n v="1"/>
    <n v="4"/>
  </r>
  <r>
    <x v="1"/>
    <s v="Travel_Rarely"/>
    <x v="1"/>
    <s v="Current Employees"/>
    <x v="0"/>
    <x v="4"/>
    <s v="STAFF-783"/>
    <n v="783"/>
    <x v="1"/>
    <x v="6"/>
    <x v="0"/>
    <s v="No"/>
    <s v="Y"/>
    <n v="3"/>
    <n v="-2"/>
    <n v="0"/>
    <n v="45"/>
    <n v="0"/>
    <m/>
    <n v="0"/>
    <n v="1"/>
    <n v="954"/>
    <n v="2"/>
    <x v="0"/>
    <x v="0"/>
    <n v="4"/>
    <n v="46"/>
    <n v="1"/>
    <n v="2"/>
    <n v="4"/>
    <n v="6632"/>
    <n v="12388"/>
    <n v="0"/>
    <n v="13"/>
    <n v="3"/>
    <n v="1"/>
    <n v="80"/>
    <n v="0"/>
    <n v="9"/>
    <n v="3"/>
    <n v="8"/>
    <n v="7"/>
    <n v="3"/>
    <n v="1"/>
  </r>
  <r>
    <x v="1"/>
    <s v="Travel_Rarely"/>
    <x v="4"/>
    <s v="Current Employees"/>
    <x v="1"/>
    <x v="2"/>
    <s v="STAFF-784"/>
    <n v="784"/>
    <x v="1"/>
    <x v="1"/>
    <x v="0"/>
    <s v="No"/>
    <s v="Y"/>
    <n v="3"/>
    <n v="-2"/>
    <n v="0"/>
    <n v="23"/>
    <n v="0"/>
    <m/>
    <n v="0"/>
    <n v="1"/>
    <n v="310"/>
    <n v="10"/>
    <x v="1"/>
    <x v="0"/>
    <n v="1"/>
    <n v="79"/>
    <n v="4"/>
    <n v="1"/>
    <n v="3"/>
    <n v="3505"/>
    <n v="19630"/>
    <n v="1"/>
    <n v="18"/>
    <n v="3"/>
    <n v="4"/>
    <n v="80"/>
    <n v="0"/>
    <n v="2"/>
    <n v="3"/>
    <n v="2"/>
    <n v="2"/>
    <n v="0"/>
    <n v="2"/>
  </r>
  <r>
    <x v="0"/>
    <s v="Travel_Frequently"/>
    <x v="1"/>
    <s v="Ex-Employees"/>
    <x v="0"/>
    <x v="0"/>
    <s v="STAFF-785"/>
    <n v="785"/>
    <x v="0"/>
    <x v="0"/>
    <x v="0"/>
    <s v="Yes"/>
    <s v="Y"/>
    <n v="2"/>
    <n v="-2"/>
    <n v="0"/>
    <n v="47"/>
    <n v="1"/>
    <n v="1"/>
    <n v="1"/>
    <n v="0"/>
    <n v="719"/>
    <n v="27"/>
    <x v="0"/>
    <x v="0"/>
    <n v="2"/>
    <n v="77"/>
    <n v="4"/>
    <n v="2"/>
    <n v="1"/>
    <n v="6397"/>
    <n v="10339"/>
    <n v="4"/>
    <n v="12"/>
    <n v="3"/>
    <n v="4"/>
    <n v="80"/>
    <n v="0"/>
    <n v="8"/>
    <n v="3"/>
    <n v="5"/>
    <n v="4"/>
    <n v="1"/>
    <n v="3"/>
  </r>
  <r>
    <x v="1"/>
    <s v="Travel_Rarely"/>
    <x v="2"/>
    <s v="Current Employees"/>
    <x v="0"/>
    <x v="1"/>
    <s v="STAFF-786"/>
    <n v="786"/>
    <x v="1"/>
    <x v="0"/>
    <x v="0"/>
    <s v="No"/>
    <s v="Y"/>
    <n v="5"/>
    <n v="-2"/>
    <n v="0"/>
    <n v="34"/>
    <n v="0"/>
    <m/>
    <n v="0"/>
    <n v="1"/>
    <n v="304"/>
    <n v="2"/>
    <x v="3"/>
    <x v="0"/>
    <n v="4"/>
    <n v="60"/>
    <n v="3"/>
    <n v="2"/>
    <n v="4"/>
    <n v="6274"/>
    <n v="18686"/>
    <n v="1"/>
    <n v="22"/>
    <n v="4"/>
    <n v="3"/>
    <n v="80"/>
    <n v="0"/>
    <n v="6"/>
    <n v="3"/>
    <n v="6"/>
    <n v="5"/>
    <n v="1"/>
    <n v="4"/>
  </r>
  <r>
    <x v="0"/>
    <s v="Travel_Rarely"/>
    <x v="3"/>
    <s v="Ex-Employees"/>
    <x v="1"/>
    <x v="2"/>
    <s v="STAFF-787"/>
    <n v="787"/>
    <x v="1"/>
    <x v="5"/>
    <x v="1"/>
    <s v="Yes"/>
    <s v="Y"/>
    <n v="2"/>
    <n v="-2"/>
    <n v="0"/>
    <n v="55"/>
    <n v="1"/>
    <n v="1"/>
    <n v="1"/>
    <n v="0"/>
    <n v="725"/>
    <n v="2"/>
    <x v="3"/>
    <x v="0"/>
    <n v="4"/>
    <n v="78"/>
    <n v="3"/>
    <n v="5"/>
    <n v="3"/>
    <n v="19859"/>
    <n v="21199"/>
    <n v="5"/>
    <n v="13"/>
    <n v="3"/>
    <n v="4"/>
    <n v="80"/>
    <n v="1"/>
    <n v="24"/>
    <n v="3"/>
    <n v="5"/>
    <n v="2"/>
    <n v="1"/>
    <n v="4"/>
  </r>
  <r>
    <x v="1"/>
    <s v="Non-Travel"/>
    <x v="0"/>
    <s v="Current Employees"/>
    <x v="0"/>
    <x v="0"/>
    <s v="STAFF-789"/>
    <n v="789"/>
    <x v="1"/>
    <x v="0"/>
    <x v="0"/>
    <s v="No"/>
    <s v="Y"/>
    <n v="1"/>
    <n v="-2"/>
    <n v="0"/>
    <n v="36"/>
    <n v="0"/>
    <m/>
    <n v="0"/>
    <n v="1"/>
    <n v="1434"/>
    <n v="8"/>
    <x v="2"/>
    <x v="0"/>
    <n v="1"/>
    <n v="76"/>
    <n v="2"/>
    <n v="3"/>
    <n v="1"/>
    <n v="7587"/>
    <n v="14229"/>
    <n v="1"/>
    <n v="15"/>
    <n v="3"/>
    <n v="2"/>
    <n v="80"/>
    <n v="0"/>
    <n v="10"/>
    <n v="3"/>
    <n v="10"/>
    <n v="7"/>
    <n v="0"/>
    <n v="9"/>
  </r>
  <r>
    <x v="1"/>
    <s v="Non-Travel"/>
    <x v="1"/>
    <s v="Current Employees"/>
    <x v="1"/>
    <x v="2"/>
    <s v="STAFF-791"/>
    <n v="791"/>
    <x v="1"/>
    <x v="1"/>
    <x v="1"/>
    <s v="No"/>
    <s v="Y"/>
    <n v="3"/>
    <n v="-2"/>
    <n v="0"/>
    <n v="52"/>
    <n v="0"/>
    <m/>
    <n v="0"/>
    <n v="1"/>
    <n v="715"/>
    <n v="19"/>
    <x v="2"/>
    <x v="0"/>
    <n v="4"/>
    <n v="41"/>
    <n v="3"/>
    <n v="1"/>
    <n v="4"/>
    <n v="4258"/>
    <n v="26589"/>
    <n v="0"/>
    <n v="18"/>
    <n v="3"/>
    <n v="1"/>
    <n v="80"/>
    <n v="1"/>
    <n v="5"/>
    <n v="3"/>
    <n v="4"/>
    <n v="3"/>
    <n v="1"/>
    <n v="2"/>
  </r>
  <r>
    <x v="1"/>
    <s v="Travel_Frequently"/>
    <x v="2"/>
    <s v="Current Employees"/>
    <x v="1"/>
    <x v="0"/>
    <s v="STAFF-792"/>
    <n v="792"/>
    <x v="0"/>
    <x v="2"/>
    <x v="2"/>
    <s v="No"/>
    <s v="Y"/>
    <n v="2"/>
    <n v="-2"/>
    <n v="0"/>
    <n v="26"/>
    <n v="0"/>
    <m/>
    <n v="0"/>
    <n v="1"/>
    <n v="575"/>
    <n v="1"/>
    <x v="0"/>
    <x v="0"/>
    <n v="1"/>
    <n v="71"/>
    <n v="1"/>
    <n v="1"/>
    <n v="1"/>
    <n v="4364"/>
    <n v="5288"/>
    <n v="3"/>
    <n v="14"/>
    <n v="3"/>
    <n v="1"/>
    <n v="80"/>
    <n v="1"/>
    <n v="5"/>
    <n v="3"/>
    <n v="2"/>
    <n v="2"/>
    <n v="2"/>
    <n v="0"/>
  </r>
  <r>
    <x v="1"/>
    <s v="Travel_Rarely"/>
    <x v="2"/>
    <s v="Current Employees"/>
    <x v="1"/>
    <x v="2"/>
    <s v="STAFF-793"/>
    <n v="793"/>
    <x v="0"/>
    <x v="4"/>
    <x v="1"/>
    <s v="No"/>
    <s v="Y"/>
    <n v="3"/>
    <n v="-2"/>
    <n v="0"/>
    <n v="29"/>
    <n v="0"/>
    <m/>
    <n v="0"/>
    <n v="1"/>
    <n v="657"/>
    <n v="27"/>
    <x v="3"/>
    <x v="0"/>
    <n v="2"/>
    <n v="66"/>
    <n v="3"/>
    <n v="2"/>
    <n v="3"/>
    <n v="4335"/>
    <n v="25549"/>
    <n v="4"/>
    <n v="12"/>
    <n v="3"/>
    <n v="1"/>
    <n v="80"/>
    <n v="1"/>
    <n v="11"/>
    <n v="2"/>
    <n v="8"/>
    <n v="7"/>
    <n v="1"/>
    <n v="1"/>
  </r>
  <r>
    <x v="0"/>
    <s v="Travel_Rarely"/>
    <x v="2"/>
    <s v="Ex-Employees"/>
    <x v="0"/>
    <x v="4"/>
    <s v="STAFF-796"/>
    <n v="796"/>
    <x v="1"/>
    <x v="0"/>
    <x v="0"/>
    <s v="No"/>
    <s v="Y"/>
    <n v="2"/>
    <n v="-2"/>
    <n v="0"/>
    <n v="26"/>
    <n v="1"/>
    <n v="1"/>
    <n v="1"/>
    <n v="0"/>
    <n v="1146"/>
    <n v="8"/>
    <x v="3"/>
    <x v="0"/>
    <n v="4"/>
    <n v="38"/>
    <n v="2"/>
    <n v="2"/>
    <n v="4"/>
    <n v="5326"/>
    <n v="3064"/>
    <n v="6"/>
    <n v="17"/>
    <n v="3"/>
    <n v="3"/>
    <n v="80"/>
    <n v="0"/>
    <n v="6"/>
    <n v="2"/>
    <n v="4"/>
    <n v="3"/>
    <n v="1"/>
    <n v="2"/>
  </r>
  <r>
    <x v="1"/>
    <s v="Travel_Rarely"/>
    <x v="2"/>
    <s v="Current Employees"/>
    <x v="1"/>
    <x v="0"/>
    <s v="STAFF-797"/>
    <n v="797"/>
    <x v="0"/>
    <x v="1"/>
    <x v="0"/>
    <s v="No"/>
    <s v="Y"/>
    <n v="2"/>
    <n v="-2"/>
    <n v="0"/>
    <n v="34"/>
    <n v="0"/>
    <m/>
    <n v="0"/>
    <n v="1"/>
    <n v="182"/>
    <n v="1"/>
    <x v="2"/>
    <x v="0"/>
    <n v="2"/>
    <n v="72"/>
    <n v="4"/>
    <n v="1"/>
    <n v="1"/>
    <n v="3280"/>
    <n v="13551"/>
    <n v="2"/>
    <n v="16"/>
    <n v="3"/>
    <n v="3"/>
    <n v="80"/>
    <n v="0"/>
    <n v="10"/>
    <n v="3"/>
    <n v="4"/>
    <n v="2"/>
    <n v="1"/>
    <n v="3"/>
  </r>
  <r>
    <x v="1"/>
    <s v="Travel_Rarely"/>
    <x v="1"/>
    <s v="Current Employees"/>
    <x v="1"/>
    <x v="2"/>
    <s v="STAFF-799"/>
    <n v="799"/>
    <x v="0"/>
    <x v="3"/>
    <x v="2"/>
    <s v="Yes"/>
    <s v="Y"/>
    <n v="4"/>
    <n v="-2"/>
    <n v="0"/>
    <n v="54"/>
    <n v="0"/>
    <m/>
    <n v="0"/>
    <n v="1"/>
    <n v="376"/>
    <n v="19"/>
    <x v="2"/>
    <x v="0"/>
    <n v="4"/>
    <n v="95"/>
    <n v="3"/>
    <n v="2"/>
    <n v="3"/>
    <n v="5485"/>
    <n v="22670"/>
    <n v="9"/>
    <n v="11"/>
    <n v="3"/>
    <n v="2"/>
    <n v="80"/>
    <n v="2"/>
    <n v="9"/>
    <n v="3"/>
    <n v="5"/>
    <n v="3"/>
    <n v="1"/>
    <n v="4"/>
  </r>
  <r>
    <x v="1"/>
    <s v="Travel_Frequently"/>
    <x v="2"/>
    <s v="Current Employees"/>
    <x v="0"/>
    <x v="3"/>
    <s v="STAFF-800"/>
    <n v="800"/>
    <x v="1"/>
    <x v="0"/>
    <x v="1"/>
    <s v="No"/>
    <s v="Y"/>
    <n v="3"/>
    <n v="-2"/>
    <n v="0"/>
    <n v="27"/>
    <n v="0"/>
    <m/>
    <n v="0"/>
    <n v="1"/>
    <n v="829"/>
    <n v="8"/>
    <x v="1"/>
    <x v="0"/>
    <n v="3"/>
    <n v="84"/>
    <n v="3"/>
    <n v="2"/>
    <n v="2"/>
    <n v="4342"/>
    <n v="24008"/>
    <n v="0"/>
    <n v="19"/>
    <n v="3"/>
    <n v="2"/>
    <n v="80"/>
    <n v="1"/>
    <n v="5"/>
    <n v="3"/>
    <n v="4"/>
    <n v="2"/>
    <n v="1"/>
    <n v="1"/>
  </r>
  <r>
    <x v="1"/>
    <s v="Travel_Rarely"/>
    <x v="0"/>
    <s v="Current Employees"/>
    <x v="1"/>
    <x v="0"/>
    <s v="STAFF-802"/>
    <n v="802"/>
    <x v="0"/>
    <x v="1"/>
    <x v="2"/>
    <s v="Yes"/>
    <s v="Y"/>
    <n v="3"/>
    <n v="-2"/>
    <n v="0"/>
    <n v="37"/>
    <n v="0"/>
    <m/>
    <n v="0"/>
    <n v="1"/>
    <n v="571"/>
    <n v="10"/>
    <x v="1"/>
    <x v="0"/>
    <n v="4"/>
    <n v="82"/>
    <n v="3"/>
    <n v="1"/>
    <n v="1"/>
    <n v="2782"/>
    <n v="19905"/>
    <n v="0"/>
    <n v="13"/>
    <n v="3"/>
    <n v="2"/>
    <n v="80"/>
    <n v="2"/>
    <n v="6"/>
    <n v="2"/>
    <n v="5"/>
    <n v="3"/>
    <n v="4"/>
    <n v="3"/>
  </r>
  <r>
    <x v="1"/>
    <s v="Travel_Frequently"/>
    <x v="0"/>
    <s v="Current Employees"/>
    <x v="1"/>
    <x v="0"/>
    <s v="STAFF-803"/>
    <n v="803"/>
    <x v="0"/>
    <x v="3"/>
    <x v="0"/>
    <s v="Yes"/>
    <s v="Y"/>
    <n v="2"/>
    <n v="-2"/>
    <n v="0"/>
    <n v="38"/>
    <n v="0"/>
    <m/>
    <n v="0"/>
    <n v="1"/>
    <n v="240"/>
    <n v="2"/>
    <x v="2"/>
    <x v="0"/>
    <n v="1"/>
    <n v="75"/>
    <n v="4"/>
    <n v="2"/>
    <n v="1"/>
    <n v="5980"/>
    <n v="26085"/>
    <n v="6"/>
    <n v="12"/>
    <n v="3"/>
    <n v="4"/>
    <n v="80"/>
    <n v="0"/>
    <n v="17"/>
    <n v="3"/>
    <n v="15"/>
    <n v="7"/>
    <n v="4"/>
    <n v="12"/>
  </r>
  <r>
    <x v="1"/>
    <s v="Travel_Rarely"/>
    <x v="2"/>
    <s v="Current Employees"/>
    <x v="1"/>
    <x v="2"/>
    <s v="STAFF-804"/>
    <n v="804"/>
    <x v="0"/>
    <x v="1"/>
    <x v="0"/>
    <s v="No"/>
    <s v="Y"/>
    <n v="3"/>
    <n v="-2"/>
    <n v="0"/>
    <n v="34"/>
    <n v="0"/>
    <m/>
    <n v="0"/>
    <n v="1"/>
    <n v="121"/>
    <n v="2"/>
    <x v="2"/>
    <x v="0"/>
    <n v="3"/>
    <n v="86"/>
    <n v="2"/>
    <n v="1"/>
    <n v="3"/>
    <n v="4381"/>
    <n v="7530"/>
    <n v="1"/>
    <n v="11"/>
    <n v="3"/>
    <n v="3"/>
    <n v="80"/>
    <n v="0"/>
    <n v="6"/>
    <n v="3"/>
    <n v="6"/>
    <n v="5"/>
    <n v="1"/>
    <n v="3"/>
  </r>
  <r>
    <x v="1"/>
    <s v="Travel_Rarely"/>
    <x v="0"/>
    <s v="Current Employees"/>
    <x v="0"/>
    <x v="0"/>
    <s v="STAFF-805"/>
    <n v="805"/>
    <x v="0"/>
    <x v="6"/>
    <x v="1"/>
    <s v="No"/>
    <s v="Y"/>
    <n v="1"/>
    <n v="-2"/>
    <n v="0"/>
    <n v="35"/>
    <n v="0"/>
    <m/>
    <n v="0"/>
    <n v="1"/>
    <n v="384"/>
    <n v="8"/>
    <x v="2"/>
    <x v="0"/>
    <n v="1"/>
    <n v="72"/>
    <n v="3"/>
    <n v="1"/>
    <n v="1"/>
    <n v="2572"/>
    <n v="20317"/>
    <n v="1"/>
    <n v="16"/>
    <n v="3"/>
    <n v="2"/>
    <n v="80"/>
    <n v="1"/>
    <n v="3"/>
    <n v="2"/>
    <n v="3"/>
    <n v="2"/>
    <n v="0"/>
    <n v="2"/>
  </r>
  <r>
    <x v="1"/>
    <s v="Travel_Rarely"/>
    <x v="2"/>
    <s v="Current Employees"/>
    <x v="1"/>
    <x v="0"/>
    <s v="STAFF-806"/>
    <n v="806"/>
    <x v="1"/>
    <x v="2"/>
    <x v="1"/>
    <s v="No"/>
    <s v="Y"/>
    <n v="2"/>
    <n v="-2"/>
    <n v="0"/>
    <n v="30"/>
    <n v="0"/>
    <m/>
    <n v="0"/>
    <n v="1"/>
    <n v="921"/>
    <n v="1"/>
    <x v="3"/>
    <x v="0"/>
    <n v="4"/>
    <n v="38"/>
    <n v="1"/>
    <n v="1"/>
    <n v="1"/>
    <n v="3833"/>
    <n v="24375"/>
    <n v="3"/>
    <n v="21"/>
    <n v="4"/>
    <n v="3"/>
    <n v="80"/>
    <n v="2"/>
    <n v="7"/>
    <n v="3"/>
    <n v="2"/>
    <n v="2"/>
    <n v="0"/>
    <n v="2"/>
  </r>
  <r>
    <x v="1"/>
    <s v="Travel_Frequently"/>
    <x v="0"/>
    <s v="Current Employees"/>
    <x v="1"/>
    <x v="2"/>
    <s v="STAFF-807"/>
    <n v="807"/>
    <x v="0"/>
    <x v="4"/>
    <x v="1"/>
    <s v="No"/>
    <s v="Y"/>
    <n v="2"/>
    <n v="-2"/>
    <n v="0"/>
    <n v="40"/>
    <n v="0"/>
    <m/>
    <n v="0"/>
    <n v="1"/>
    <n v="791"/>
    <n v="2"/>
    <x v="0"/>
    <x v="0"/>
    <n v="3"/>
    <n v="38"/>
    <n v="4"/>
    <n v="2"/>
    <n v="3"/>
    <n v="4244"/>
    <n v="9931"/>
    <n v="1"/>
    <n v="24"/>
    <n v="4"/>
    <n v="4"/>
    <n v="80"/>
    <n v="1"/>
    <n v="8"/>
    <n v="3"/>
    <n v="8"/>
    <n v="7"/>
    <n v="3"/>
    <n v="7"/>
  </r>
  <r>
    <x v="1"/>
    <s v="Travel_Rarely"/>
    <x v="2"/>
    <s v="Current Employees"/>
    <x v="0"/>
    <x v="0"/>
    <s v="STAFF-808"/>
    <n v="808"/>
    <x v="0"/>
    <x v="0"/>
    <x v="1"/>
    <s v="No"/>
    <s v="Y"/>
    <n v="1"/>
    <n v="-2"/>
    <n v="0"/>
    <n v="34"/>
    <n v="0"/>
    <m/>
    <n v="0"/>
    <n v="1"/>
    <n v="1111"/>
    <n v="8"/>
    <x v="0"/>
    <x v="0"/>
    <n v="3"/>
    <n v="93"/>
    <n v="3"/>
    <n v="2"/>
    <n v="1"/>
    <n v="6500"/>
    <n v="13305"/>
    <n v="5"/>
    <n v="17"/>
    <n v="3"/>
    <n v="2"/>
    <n v="80"/>
    <n v="1"/>
    <n v="6"/>
    <n v="3"/>
    <n v="3"/>
    <n v="2"/>
    <n v="1"/>
    <n v="2"/>
  </r>
  <r>
    <x v="1"/>
    <s v="Travel_Frequently"/>
    <x v="0"/>
    <s v="Current Employees"/>
    <x v="1"/>
    <x v="0"/>
    <s v="STAFF-809"/>
    <n v="809"/>
    <x v="1"/>
    <x v="5"/>
    <x v="2"/>
    <s v="No"/>
    <s v="Y"/>
    <n v="4"/>
    <n v="-2"/>
    <n v="0"/>
    <n v="42"/>
    <n v="0"/>
    <m/>
    <n v="0"/>
    <n v="1"/>
    <n v="570"/>
    <n v="8"/>
    <x v="3"/>
    <x v="0"/>
    <n v="2"/>
    <n v="66"/>
    <n v="3"/>
    <n v="5"/>
    <n v="1"/>
    <n v="18430"/>
    <n v="16225"/>
    <n v="1"/>
    <n v="13"/>
    <n v="3"/>
    <n v="2"/>
    <n v="80"/>
    <n v="1"/>
    <n v="24"/>
    <n v="2"/>
    <n v="24"/>
    <n v="7"/>
    <n v="14"/>
    <n v="9"/>
  </r>
  <r>
    <x v="0"/>
    <s v="Travel_Rarely"/>
    <x v="4"/>
    <s v="Ex-Employees"/>
    <x v="1"/>
    <x v="0"/>
    <s v="STAFF-811"/>
    <n v="811"/>
    <x v="1"/>
    <x v="2"/>
    <x v="1"/>
    <s v="Yes"/>
    <s v="Y"/>
    <n v="2"/>
    <n v="-2"/>
    <n v="0"/>
    <n v="23"/>
    <n v="1"/>
    <n v="1"/>
    <n v="1"/>
    <n v="0"/>
    <n v="1243"/>
    <n v="6"/>
    <x v="3"/>
    <x v="0"/>
    <n v="3"/>
    <n v="63"/>
    <n v="4"/>
    <n v="1"/>
    <n v="1"/>
    <n v="1601"/>
    <n v="3445"/>
    <n v="1"/>
    <n v="21"/>
    <n v="4"/>
    <n v="3"/>
    <n v="80"/>
    <n v="2"/>
    <n v="1"/>
    <n v="3"/>
    <n v="0"/>
    <n v="0"/>
    <n v="0"/>
    <n v="0"/>
  </r>
  <r>
    <x v="1"/>
    <s v="Non-Travel"/>
    <x v="4"/>
    <s v="Current Employees"/>
    <x v="1"/>
    <x v="0"/>
    <s v="STAFF-812"/>
    <n v="812"/>
    <x v="1"/>
    <x v="2"/>
    <x v="2"/>
    <s v="No"/>
    <s v="Y"/>
    <n v="4"/>
    <n v="-2"/>
    <n v="0"/>
    <n v="24"/>
    <n v="0"/>
    <m/>
    <n v="0"/>
    <n v="1"/>
    <n v="1092"/>
    <n v="9"/>
    <x v="3"/>
    <x v="0"/>
    <n v="3"/>
    <n v="60"/>
    <n v="2"/>
    <n v="1"/>
    <n v="1"/>
    <n v="2694"/>
    <n v="26551"/>
    <n v="1"/>
    <n v="11"/>
    <n v="3"/>
    <n v="3"/>
    <n v="80"/>
    <n v="3"/>
    <n v="1"/>
    <n v="3"/>
    <n v="1"/>
    <n v="0"/>
    <n v="0"/>
    <n v="0"/>
  </r>
  <r>
    <x v="1"/>
    <s v="Travel_Rarely"/>
    <x v="1"/>
    <s v="Current Employees"/>
    <x v="1"/>
    <x v="0"/>
    <s v="STAFF-813"/>
    <n v="813"/>
    <x v="0"/>
    <x v="2"/>
    <x v="1"/>
    <s v="No"/>
    <s v="Y"/>
    <n v="3"/>
    <n v="-2"/>
    <n v="0"/>
    <n v="52"/>
    <n v="0"/>
    <m/>
    <n v="0"/>
    <n v="1"/>
    <n v="1325"/>
    <n v="11"/>
    <x v="2"/>
    <x v="0"/>
    <n v="4"/>
    <n v="82"/>
    <n v="3"/>
    <n v="2"/>
    <n v="1"/>
    <n v="3149"/>
    <n v="21821"/>
    <n v="8"/>
    <n v="20"/>
    <n v="4"/>
    <n v="2"/>
    <n v="80"/>
    <n v="1"/>
    <n v="9"/>
    <n v="3"/>
    <n v="5"/>
    <n v="2"/>
    <n v="1"/>
    <n v="4"/>
  </r>
  <r>
    <x v="1"/>
    <s v="Travel_Rarely"/>
    <x v="1"/>
    <s v="Current Employees"/>
    <x v="1"/>
    <x v="2"/>
    <s v="STAFF-815"/>
    <n v="815"/>
    <x v="1"/>
    <x v="7"/>
    <x v="1"/>
    <s v="No"/>
    <s v="Y"/>
    <n v="3"/>
    <n v="-2"/>
    <n v="0"/>
    <n v="50"/>
    <n v="0"/>
    <m/>
    <n v="0"/>
    <n v="1"/>
    <n v="691"/>
    <n v="2"/>
    <x v="3"/>
    <x v="0"/>
    <n v="3"/>
    <n v="64"/>
    <n v="3"/>
    <n v="4"/>
    <n v="3"/>
    <n v="17639"/>
    <n v="6881"/>
    <n v="5"/>
    <n v="16"/>
    <n v="3"/>
    <n v="4"/>
    <n v="80"/>
    <n v="0"/>
    <n v="30"/>
    <n v="3"/>
    <n v="4"/>
    <n v="3"/>
    <n v="0"/>
    <n v="3"/>
  </r>
  <r>
    <x v="0"/>
    <s v="Travel_Rarely"/>
    <x v="2"/>
    <s v="Ex-Employees"/>
    <x v="1"/>
    <x v="0"/>
    <s v="STAFF-816"/>
    <n v="816"/>
    <x v="0"/>
    <x v="2"/>
    <x v="1"/>
    <s v="Yes"/>
    <s v="Y"/>
    <n v="1"/>
    <n v="-2"/>
    <n v="0"/>
    <n v="29"/>
    <n v="1"/>
    <n v="1"/>
    <n v="1"/>
    <n v="0"/>
    <n v="805"/>
    <n v="1"/>
    <x v="0"/>
    <x v="0"/>
    <n v="2"/>
    <n v="36"/>
    <n v="2"/>
    <n v="1"/>
    <n v="1"/>
    <n v="2319"/>
    <n v="6689"/>
    <n v="1"/>
    <n v="11"/>
    <n v="3"/>
    <n v="4"/>
    <n v="80"/>
    <n v="1"/>
    <n v="1"/>
    <n v="3"/>
    <n v="1"/>
    <n v="0"/>
    <n v="0"/>
    <n v="0"/>
  </r>
  <r>
    <x v="1"/>
    <s v="Travel_Rarely"/>
    <x v="2"/>
    <s v="Current Employees"/>
    <x v="1"/>
    <x v="2"/>
    <s v="STAFF-817"/>
    <n v="817"/>
    <x v="1"/>
    <x v="7"/>
    <x v="1"/>
    <s v="No"/>
    <s v="Y"/>
    <n v="3"/>
    <n v="-2"/>
    <n v="0"/>
    <n v="33"/>
    <n v="0"/>
    <m/>
    <n v="0"/>
    <n v="1"/>
    <n v="213"/>
    <n v="7"/>
    <x v="3"/>
    <x v="0"/>
    <n v="3"/>
    <n v="49"/>
    <n v="3"/>
    <n v="3"/>
    <n v="3"/>
    <n v="11691"/>
    <n v="25995"/>
    <n v="0"/>
    <n v="11"/>
    <n v="3"/>
    <n v="4"/>
    <n v="80"/>
    <n v="0"/>
    <n v="14"/>
    <n v="4"/>
    <n v="13"/>
    <n v="9"/>
    <n v="3"/>
    <n v="7"/>
  </r>
  <r>
    <x v="0"/>
    <s v="Travel_Rarely"/>
    <x v="2"/>
    <s v="Ex-Employees"/>
    <x v="0"/>
    <x v="3"/>
    <s v="STAFF-819"/>
    <n v="819"/>
    <x v="0"/>
    <x v="0"/>
    <x v="0"/>
    <s v="No"/>
    <s v="Y"/>
    <n v="3"/>
    <n v="-2"/>
    <n v="0"/>
    <n v="33"/>
    <n v="1"/>
    <n v="1"/>
    <n v="1"/>
    <n v="0"/>
    <n v="118"/>
    <n v="16"/>
    <x v="3"/>
    <x v="0"/>
    <n v="1"/>
    <n v="69"/>
    <n v="3"/>
    <n v="2"/>
    <n v="2"/>
    <n v="5324"/>
    <n v="26507"/>
    <n v="5"/>
    <n v="15"/>
    <n v="3"/>
    <n v="3"/>
    <n v="80"/>
    <n v="0"/>
    <n v="6"/>
    <n v="3"/>
    <n v="3"/>
    <n v="2"/>
    <n v="0"/>
    <n v="2"/>
  </r>
  <r>
    <x v="1"/>
    <s v="Travel_Rarely"/>
    <x v="1"/>
    <s v="Current Employees"/>
    <x v="1"/>
    <x v="1"/>
    <s v="STAFF-820"/>
    <n v="820"/>
    <x v="0"/>
    <x v="5"/>
    <x v="1"/>
    <s v="Yes"/>
    <s v="Y"/>
    <n v="3"/>
    <n v="-2"/>
    <n v="0"/>
    <n v="47"/>
    <n v="0"/>
    <m/>
    <n v="0"/>
    <n v="1"/>
    <n v="202"/>
    <n v="2"/>
    <x v="0"/>
    <x v="0"/>
    <n v="3"/>
    <n v="33"/>
    <n v="3"/>
    <n v="4"/>
    <n v="4"/>
    <n v="16752"/>
    <n v="12982"/>
    <n v="1"/>
    <n v="11"/>
    <n v="3"/>
    <n v="3"/>
    <n v="80"/>
    <n v="1"/>
    <n v="26"/>
    <n v="2"/>
    <n v="26"/>
    <n v="14"/>
    <n v="3"/>
    <n v="0"/>
  </r>
  <r>
    <x v="1"/>
    <s v="Travel_Rarely"/>
    <x v="0"/>
    <s v="Current Employees"/>
    <x v="1"/>
    <x v="1"/>
    <s v="STAFF-823"/>
    <n v="823"/>
    <x v="0"/>
    <x v="3"/>
    <x v="1"/>
    <s v="No"/>
    <s v="Y"/>
    <n v="2"/>
    <n v="-2"/>
    <n v="0"/>
    <n v="36"/>
    <n v="0"/>
    <m/>
    <n v="0"/>
    <n v="1"/>
    <n v="676"/>
    <n v="1"/>
    <x v="3"/>
    <x v="0"/>
    <n v="3"/>
    <n v="35"/>
    <n v="3"/>
    <n v="2"/>
    <n v="3"/>
    <n v="5228"/>
    <n v="23361"/>
    <n v="0"/>
    <n v="15"/>
    <n v="3"/>
    <n v="1"/>
    <n v="80"/>
    <n v="1"/>
    <n v="10"/>
    <n v="3"/>
    <n v="9"/>
    <n v="7"/>
    <n v="0"/>
    <n v="5"/>
  </r>
  <r>
    <x v="1"/>
    <s v="Travel_Rarely"/>
    <x v="2"/>
    <s v="Current Employees"/>
    <x v="1"/>
    <x v="0"/>
    <s v="STAFF-824"/>
    <n v="824"/>
    <x v="1"/>
    <x v="1"/>
    <x v="1"/>
    <s v="No"/>
    <s v="Y"/>
    <n v="3"/>
    <n v="-2"/>
    <n v="0"/>
    <n v="29"/>
    <n v="0"/>
    <m/>
    <n v="0"/>
    <n v="1"/>
    <n v="1252"/>
    <n v="23"/>
    <x v="0"/>
    <x v="0"/>
    <n v="3"/>
    <n v="81"/>
    <n v="4"/>
    <n v="1"/>
    <n v="1"/>
    <n v="2700"/>
    <n v="23779"/>
    <n v="1"/>
    <n v="24"/>
    <n v="4"/>
    <n v="3"/>
    <n v="80"/>
    <n v="1"/>
    <n v="10"/>
    <n v="3"/>
    <n v="10"/>
    <n v="7"/>
    <n v="0"/>
    <n v="7"/>
  </r>
  <r>
    <x v="0"/>
    <s v="Travel_Rarely"/>
    <x v="3"/>
    <s v="Ex-Employees"/>
    <x v="1"/>
    <x v="0"/>
    <s v="STAFF-825"/>
    <n v="825"/>
    <x v="1"/>
    <x v="7"/>
    <x v="0"/>
    <s v="Yes"/>
    <s v="Y"/>
    <n v="2"/>
    <n v="-2"/>
    <n v="0"/>
    <n v="58"/>
    <n v="1"/>
    <n v="1"/>
    <n v="1"/>
    <n v="0"/>
    <n v="286"/>
    <n v="2"/>
    <x v="2"/>
    <x v="0"/>
    <n v="4"/>
    <n v="31"/>
    <n v="3"/>
    <n v="5"/>
    <n v="1"/>
    <n v="19246"/>
    <n v="25761"/>
    <n v="7"/>
    <n v="12"/>
    <n v="3"/>
    <n v="4"/>
    <n v="80"/>
    <n v="0"/>
    <n v="40"/>
    <n v="3"/>
    <n v="31"/>
    <n v="15"/>
    <n v="13"/>
    <n v="8"/>
  </r>
  <r>
    <x v="1"/>
    <s v="Travel_Rarely"/>
    <x v="0"/>
    <s v="Current Employees"/>
    <x v="1"/>
    <x v="0"/>
    <s v="STAFF-826"/>
    <n v="826"/>
    <x v="0"/>
    <x v="1"/>
    <x v="0"/>
    <s v="No"/>
    <s v="Y"/>
    <n v="0"/>
    <n v="-2"/>
    <n v="0"/>
    <n v="35"/>
    <n v="0"/>
    <m/>
    <n v="0"/>
    <n v="1"/>
    <n v="1258"/>
    <n v="1"/>
    <x v="2"/>
    <x v="0"/>
    <n v="4"/>
    <n v="40"/>
    <n v="4"/>
    <n v="1"/>
    <n v="1"/>
    <n v="2506"/>
    <n v="13301"/>
    <n v="3"/>
    <n v="13"/>
    <n v="3"/>
    <n v="3"/>
    <n v="80"/>
    <n v="0"/>
    <n v="7"/>
    <n v="3"/>
    <n v="2"/>
    <n v="2"/>
    <n v="2"/>
    <n v="2"/>
  </r>
  <r>
    <x v="1"/>
    <s v="Travel_Rarely"/>
    <x v="0"/>
    <s v="Current Employees"/>
    <x v="1"/>
    <x v="0"/>
    <s v="STAFF-827"/>
    <n v="827"/>
    <x v="0"/>
    <x v="3"/>
    <x v="1"/>
    <s v="Yes"/>
    <s v="Y"/>
    <n v="4"/>
    <n v="-2"/>
    <n v="0"/>
    <n v="42"/>
    <n v="0"/>
    <m/>
    <n v="0"/>
    <n v="1"/>
    <n v="932"/>
    <n v="1"/>
    <x v="0"/>
    <x v="0"/>
    <n v="4"/>
    <n v="43"/>
    <n v="2"/>
    <n v="2"/>
    <n v="1"/>
    <n v="6062"/>
    <n v="4051"/>
    <n v="9"/>
    <n v="13"/>
    <n v="3"/>
    <n v="4"/>
    <n v="80"/>
    <n v="1"/>
    <n v="8"/>
    <n v="3"/>
    <n v="4"/>
    <n v="3"/>
    <n v="0"/>
    <n v="2"/>
  </r>
  <r>
    <x v="0"/>
    <s v="Travel_Rarely"/>
    <x v="2"/>
    <s v="Ex-Employees"/>
    <x v="1"/>
    <x v="2"/>
    <s v="STAFF-828"/>
    <n v="828"/>
    <x v="1"/>
    <x v="1"/>
    <x v="0"/>
    <s v="No"/>
    <s v="Y"/>
    <n v="3"/>
    <n v="-2"/>
    <n v="0"/>
    <n v="28"/>
    <n v="1"/>
    <n v="1"/>
    <n v="1"/>
    <n v="0"/>
    <n v="890"/>
    <n v="2"/>
    <x v="2"/>
    <x v="0"/>
    <n v="3"/>
    <n v="46"/>
    <n v="3"/>
    <n v="1"/>
    <n v="3"/>
    <n v="4382"/>
    <n v="16374"/>
    <n v="6"/>
    <n v="17"/>
    <n v="3"/>
    <n v="4"/>
    <n v="80"/>
    <n v="0"/>
    <n v="5"/>
    <n v="2"/>
    <n v="2"/>
    <n v="2"/>
    <n v="2"/>
    <n v="1"/>
  </r>
  <r>
    <x v="1"/>
    <s v="Travel_Rarely"/>
    <x v="0"/>
    <s v="Current Employees"/>
    <x v="2"/>
    <x v="5"/>
    <s v="STAFF-829"/>
    <n v="829"/>
    <x v="1"/>
    <x v="8"/>
    <x v="1"/>
    <s v="No"/>
    <s v="Y"/>
    <n v="2"/>
    <n v="-2"/>
    <n v="0"/>
    <n v="36"/>
    <n v="0"/>
    <m/>
    <n v="0"/>
    <n v="1"/>
    <n v="1041"/>
    <n v="13"/>
    <x v="3"/>
    <x v="0"/>
    <n v="3"/>
    <n v="36"/>
    <n v="3"/>
    <n v="1"/>
    <n v="3"/>
    <n v="2143"/>
    <n v="25527"/>
    <n v="4"/>
    <n v="13"/>
    <n v="3"/>
    <n v="2"/>
    <n v="80"/>
    <n v="1"/>
    <n v="8"/>
    <n v="3"/>
    <n v="5"/>
    <n v="2"/>
    <n v="0"/>
    <n v="4"/>
  </r>
  <r>
    <x v="1"/>
    <s v="Travel_Rarely"/>
    <x v="2"/>
    <s v="Current Employees"/>
    <x v="1"/>
    <x v="0"/>
    <s v="STAFF-830"/>
    <n v="830"/>
    <x v="0"/>
    <x v="3"/>
    <x v="1"/>
    <s v="No"/>
    <s v="Y"/>
    <n v="3"/>
    <n v="-2"/>
    <n v="0"/>
    <n v="32"/>
    <n v="0"/>
    <m/>
    <n v="0"/>
    <n v="1"/>
    <n v="859"/>
    <n v="4"/>
    <x v="3"/>
    <x v="0"/>
    <n v="3"/>
    <n v="98"/>
    <n v="2"/>
    <n v="2"/>
    <n v="1"/>
    <n v="6162"/>
    <n v="19124"/>
    <n v="1"/>
    <n v="12"/>
    <n v="3"/>
    <n v="3"/>
    <n v="80"/>
    <n v="1"/>
    <n v="14"/>
    <n v="3"/>
    <n v="14"/>
    <n v="13"/>
    <n v="6"/>
    <n v="8"/>
  </r>
  <r>
    <x v="1"/>
    <s v="Travel_Frequently"/>
    <x v="0"/>
    <s v="Current Employees"/>
    <x v="1"/>
    <x v="2"/>
    <s v="STAFF-832"/>
    <n v="832"/>
    <x v="1"/>
    <x v="2"/>
    <x v="0"/>
    <s v="No"/>
    <s v="Y"/>
    <n v="6"/>
    <n v="-2"/>
    <n v="0"/>
    <n v="40"/>
    <n v="0"/>
    <m/>
    <n v="0"/>
    <n v="1"/>
    <n v="720"/>
    <n v="16"/>
    <x v="2"/>
    <x v="0"/>
    <n v="1"/>
    <n v="51"/>
    <n v="2"/>
    <n v="2"/>
    <n v="3"/>
    <n v="5094"/>
    <n v="11983"/>
    <n v="6"/>
    <n v="14"/>
    <n v="3"/>
    <n v="4"/>
    <n v="80"/>
    <n v="0"/>
    <n v="10"/>
    <n v="3"/>
    <n v="1"/>
    <n v="0"/>
    <n v="0"/>
    <n v="0"/>
  </r>
  <r>
    <x v="1"/>
    <s v="Travel_Rarely"/>
    <x v="2"/>
    <s v="Current Employees"/>
    <x v="1"/>
    <x v="2"/>
    <s v="STAFF-833"/>
    <n v="833"/>
    <x v="0"/>
    <x v="3"/>
    <x v="0"/>
    <s v="Yes"/>
    <s v="Y"/>
    <n v="4"/>
    <n v="-2"/>
    <n v="0"/>
    <n v="30"/>
    <n v="0"/>
    <m/>
    <n v="0"/>
    <n v="1"/>
    <n v="946"/>
    <n v="2"/>
    <x v="3"/>
    <x v="0"/>
    <n v="3"/>
    <n v="52"/>
    <n v="2"/>
    <n v="2"/>
    <n v="4"/>
    <n v="6877"/>
    <n v="20234"/>
    <n v="5"/>
    <n v="24"/>
    <n v="4"/>
    <n v="2"/>
    <n v="80"/>
    <n v="0"/>
    <n v="12"/>
    <n v="2"/>
    <n v="0"/>
    <n v="0"/>
    <n v="0"/>
    <n v="0"/>
  </r>
  <r>
    <x v="1"/>
    <s v="Travel_Rarely"/>
    <x v="1"/>
    <s v="Current Employees"/>
    <x v="1"/>
    <x v="0"/>
    <s v="STAFF-834"/>
    <n v="834"/>
    <x v="0"/>
    <x v="1"/>
    <x v="0"/>
    <s v="No"/>
    <s v="Y"/>
    <n v="3"/>
    <n v="-2"/>
    <n v="0"/>
    <n v="45"/>
    <n v="0"/>
    <m/>
    <n v="0"/>
    <n v="1"/>
    <n v="252"/>
    <n v="2"/>
    <x v="3"/>
    <x v="0"/>
    <n v="2"/>
    <n v="95"/>
    <n v="2"/>
    <n v="1"/>
    <n v="1"/>
    <n v="2274"/>
    <n v="6153"/>
    <n v="1"/>
    <n v="14"/>
    <n v="3"/>
    <n v="4"/>
    <n v="80"/>
    <n v="0"/>
    <n v="1"/>
    <n v="3"/>
    <n v="1"/>
    <n v="0"/>
    <n v="0"/>
    <n v="0"/>
  </r>
  <r>
    <x v="1"/>
    <s v="Travel_Rarely"/>
    <x v="0"/>
    <s v="Current Employees"/>
    <x v="1"/>
    <x v="0"/>
    <s v="STAFF-836"/>
    <n v="836"/>
    <x v="1"/>
    <x v="3"/>
    <x v="1"/>
    <s v="No"/>
    <s v="Y"/>
    <n v="3"/>
    <n v="-2"/>
    <n v="0"/>
    <n v="42"/>
    <n v="0"/>
    <m/>
    <n v="0"/>
    <n v="1"/>
    <n v="933"/>
    <n v="29"/>
    <x v="3"/>
    <x v="0"/>
    <n v="2"/>
    <n v="98"/>
    <n v="3"/>
    <n v="2"/>
    <n v="1"/>
    <n v="4434"/>
    <n v="11806"/>
    <n v="1"/>
    <n v="13"/>
    <n v="3"/>
    <n v="4"/>
    <n v="80"/>
    <n v="1"/>
    <n v="10"/>
    <n v="2"/>
    <n v="9"/>
    <n v="8"/>
    <n v="7"/>
    <n v="8"/>
  </r>
  <r>
    <x v="1"/>
    <s v="Travel_Frequently"/>
    <x v="0"/>
    <s v="Current Employees"/>
    <x v="1"/>
    <x v="0"/>
    <s v="STAFF-837"/>
    <n v="837"/>
    <x v="1"/>
    <x v="4"/>
    <x v="2"/>
    <s v="No"/>
    <s v="Y"/>
    <n v="3"/>
    <n v="-2"/>
    <n v="0"/>
    <n v="38"/>
    <n v="0"/>
    <m/>
    <n v="0"/>
    <n v="1"/>
    <n v="471"/>
    <n v="12"/>
    <x v="3"/>
    <x v="0"/>
    <n v="1"/>
    <n v="45"/>
    <n v="2"/>
    <n v="2"/>
    <n v="1"/>
    <n v="6288"/>
    <n v="4284"/>
    <n v="2"/>
    <n v="15"/>
    <n v="3"/>
    <n v="3"/>
    <n v="80"/>
    <n v="1"/>
    <n v="13"/>
    <n v="2"/>
    <n v="4"/>
    <n v="3"/>
    <n v="1"/>
    <n v="2"/>
  </r>
  <r>
    <x v="1"/>
    <s v="Travel_Frequently"/>
    <x v="2"/>
    <s v="Current Employees"/>
    <x v="1"/>
    <x v="0"/>
    <s v="STAFF-838"/>
    <n v="838"/>
    <x v="0"/>
    <x v="1"/>
    <x v="0"/>
    <s v="No"/>
    <s v="Y"/>
    <n v="3"/>
    <n v="-2"/>
    <n v="0"/>
    <n v="34"/>
    <n v="0"/>
    <m/>
    <n v="0"/>
    <n v="1"/>
    <n v="702"/>
    <n v="16"/>
    <x v="2"/>
    <x v="0"/>
    <n v="3"/>
    <n v="100"/>
    <n v="2"/>
    <n v="1"/>
    <n v="1"/>
    <n v="2553"/>
    <n v="8306"/>
    <n v="1"/>
    <n v="16"/>
    <n v="3"/>
    <n v="3"/>
    <n v="80"/>
    <n v="0"/>
    <n v="6"/>
    <n v="3"/>
    <n v="5"/>
    <n v="2"/>
    <n v="1"/>
    <n v="3"/>
  </r>
  <r>
    <x v="0"/>
    <s v="Travel_Rarely"/>
    <x v="1"/>
    <s v="Ex-Employees"/>
    <x v="0"/>
    <x v="3"/>
    <s v="STAFF-840"/>
    <n v="840"/>
    <x v="0"/>
    <x v="0"/>
    <x v="1"/>
    <s v="No"/>
    <s v="Y"/>
    <n v="3"/>
    <n v="-2"/>
    <n v="0"/>
    <n v="49"/>
    <n v="1"/>
    <n v="1"/>
    <n v="1"/>
    <n v="0"/>
    <n v="1184"/>
    <n v="11"/>
    <x v="3"/>
    <x v="0"/>
    <n v="3"/>
    <n v="43"/>
    <n v="3"/>
    <n v="3"/>
    <n v="2"/>
    <n v="7654"/>
    <n v="5860"/>
    <n v="1"/>
    <n v="18"/>
    <n v="3"/>
    <n v="1"/>
    <n v="80"/>
    <n v="2"/>
    <n v="9"/>
    <n v="4"/>
    <n v="9"/>
    <n v="8"/>
    <n v="7"/>
    <n v="7"/>
  </r>
  <r>
    <x v="0"/>
    <s v="Travel_Rarely"/>
    <x v="3"/>
    <s v="Ex-Employees"/>
    <x v="0"/>
    <x v="2"/>
    <s v="STAFF-842"/>
    <n v="842"/>
    <x v="1"/>
    <x v="0"/>
    <x v="0"/>
    <s v="No"/>
    <s v="Y"/>
    <n v="3"/>
    <n v="-2"/>
    <n v="0"/>
    <n v="55"/>
    <n v="1"/>
    <n v="1"/>
    <n v="1"/>
    <n v="0"/>
    <n v="436"/>
    <n v="2"/>
    <x v="1"/>
    <x v="0"/>
    <n v="3"/>
    <n v="37"/>
    <n v="3"/>
    <n v="2"/>
    <n v="4"/>
    <n v="5160"/>
    <n v="21519"/>
    <n v="4"/>
    <n v="16"/>
    <n v="3"/>
    <n v="3"/>
    <n v="80"/>
    <n v="0"/>
    <n v="12"/>
    <n v="2"/>
    <n v="9"/>
    <n v="7"/>
    <n v="7"/>
    <n v="3"/>
  </r>
  <r>
    <x v="1"/>
    <s v="Travel_Rarely"/>
    <x v="0"/>
    <s v="Current Employees"/>
    <x v="1"/>
    <x v="0"/>
    <s v="STAFF-843"/>
    <n v="843"/>
    <x v="1"/>
    <x v="7"/>
    <x v="1"/>
    <s v="No"/>
    <s v="Y"/>
    <n v="3"/>
    <n v="-2"/>
    <n v="0"/>
    <n v="43"/>
    <n v="0"/>
    <m/>
    <n v="0"/>
    <n v="1"/>
    <n v="589"/>
    <n v="14"/>
    <x v="0"/>
    <x v="0"/>
    <n v="2"/>
    <n v="94"/>
    <n v="3"/>
    <n v="4"/>
    <n v="1"/>
    <n v="17159"/>
    <n v="5200"/>
    <n v="6"/>
    <n v="24"/>
    <n v="4"/>
    <n v="3"/>
    <n v="80"/>
    <n v="1"/>
    <n v="22"/>
    <n v="3"/>
    <n v="4"/>
    <n v="1"/>
    <n v="1"/>
    <n v="0"/>
  </r>
  <r>
    <x v="1"/>
    <s v="Travel_Rarely"/>
    <x v="2"/>
    <s v="Current Employees"/>
    <x v="1"/>
    <x v="4"/>
    <s v="STAFF-844"/>
    <n v="844"/>
    <x v="1"/>
    <x v="7"/>
    <x v="2"/>
    <s v="Yes"/>
    <s v="Y"/>
    <n v="3"/>
    <n v="-2"/>
    <n v="0"/>
    <n v="27"/>
    <n v="0"/>
    <m/>
    <n v="0"/>
    <n v="1"/>
    <n v="269"/>
    <n v="5"/>
    <x v="1"/>
    <x v="0"/>
    <n v="4"/>
    <n v="42"/>
    <n v="2"/>
    <n v="3"/>
    <n v="4"/>
    <n v="12808"/>
    <n v="8842"/>
    <n v="1"/>
    <n v="16"/>
    <n v="3"/>
    <n v="2"/>
    <n v="80"/>
    <n v="1"/>
    <n v="9"/>
    <n v="3"/>
    <n v="9"/>
    <n v="8"/>
    <n v="0"/>
    <n v="8"/>
  </r>
  <r>
    <x v="1"/>
    <s v="Travel_Rarely"/>
    <x v="0"/>
    <s v="Current Employees"/>
    <x v="1"/>
    <x v="1"/>
    <s v="STAFF-845"/>
    <n v="845"/>
    <x v="1"/>
    <x v="3"/>
    <x v="0"/>
    <s v="No"/>
    <s v="Y"/>
    <n v="3"/>
    <n v="-2"/>
    <n v="0"/>
    <n v="35"/>
    <n v="0"/>
    <m/>
    <n v="0"/>
    <n v="1"/>
    <n v="950"/>
    <n v="7"/>
    <x v="3"/>
    <x v="0"/>
    <n v="3"/>
    <n v="59"/>
    <n v="3"/>
    <n v="3"/>
    <n v="3"/>
    <n v="10221"/>
    <n v="18869"/>
    <n v="3"/>
    <n v="21"/>
    <n v="4"/>
    <n v="2"/>
    <n v="80"/>
    <n v="0"/>
    <n v="17"/>
    <n v="4"/>
    <n v="8"/>
    <n v="5"/>
    <n v="1"/>
    <n v="6"/>
  </r>
  <r>
    <x v="1"/>
    <s v="Travel_Rarely"/>
    <x v="2"/>
    <s v="Current Employees"/>
    <x v="0"/>
    <x v="3"/>
    <s v="STAFF-846"/>
    <n v="846"/>
    <x v="0"/>
    <x v="0"/>
    <x v="1"/>
    <s v="Yes"/>
    <s v="Y"/>
    <n v="2"/>
    <n v="-2"/>
    <n v="0"/>
    <n v="28"/>
    <n v="0"/>
    <m/>
    <n v="0"/>
    <n v="1"/>
    <n v="760"/>
    <n v="2"/>
    <x v="2"/>
    <x v="0"/>
    <n v="2"/>
    <n v="81"/>
    <n v="3"/>
    <n v="2"/>
    <n v="2"/>
    <n v="4779"/>
    <n v="3698"/>
    <n v="1"/>
    <n v="20"/>
    <n v="4"/>
    <n v="1"/>
    <n v="80"/>
    <n v="0"/>
    <n v="8"/>
    <n v="3"/>
    <n v="8"/>
    <n v="7"/>
    <n v="7"/>
    <n v="5"/>
  </r>
  <r>
    <x v="1"/>
    <s v="Travel_Rarely"/>
    <x v="2"/>
    <s v="Current Employees"/>
    <x v="2"/>
    <x v="5"/>
    <s v="STAFF-847"/>
    <n v="847"/>
    <x v="1"/>
    <x v="8"/>
    <x v="1"/>
    <s v="No"/>
    <s v="Y"/>
    <n v="1"/>
    <n v="-2"/>
    <n v="0"/>
    <n v="34"/>
    <n v="0"/>
    <m/>
    <n v="0"/>
    <n v="1"/>
    <n v="829"/>
    <n v="3"/>
    <x v="0"/>
    <x v="0"/>
    <n v="3"/>
    <n v="88"/>
    <n v="3"/>
    <n v="1"/>
    <n v="4"/>
    <n v="3737"/>
    <n v="2243"/>
    <n v="0"/>
    <n v="19"/>
    <n v="3"/>
    <n v="3"/>
    <n v="80"/>
    <n v="1"/>
    <n v="4"/>
    <n v="1"/>
    <n v="3"/>
    <n v="2"/>
    <n v="0"/>
    <n v="2"/>
  </r>
  <r>
    <x v="0"/>
    <s v="Travel_Frequently"/>
    <x v="2"/>
    <s v="Ex-Employees"/>
    <x v="1"/>
    <x v="2"/>
    <s v="STAFF-848"/>
    <n v="848"/>
    <x v="0"/>
    <x v="1"/>
    <x v="1"/>
    <s v="Yes"/>
    <s v="Y"/>
    <n v="2"/>
    <n v="-2"/>
    <n v="0"/>
    <n v="26"/>
    <n v="1"/>
    <n v="1"/>
    <n v="1"/>
    <n v="0"/>
    <n v="887"/>
    <n v="5"/>
    <x v="0"/>
    <x v="0"/>
    <n v="3"/>
    <n v="88"/>
    <n v="2"/>
    <n v="1"/>
    <n v="3"/>
    <n v="2366"/>
    <n v="20898"/>
    <n v="1"/>
    <n v="14"/>
    <n v="3"/>
    <n v="1"/>
    <n v="80"/>
    <n v="1"/>
    <n v="8"/>
    <n v="3"/>
    <n v="8"/>
    <n v="7"/>
    <n v="1"/>
    <n v="7"/>
  </r>
  <r>
    <x v="1"/>
    <s v="Non-Travel"/>
    <x v="2"/>
    <s v="Current Employees"/>
    <x v="1"/>
    <x v="2"/>
    <s v="STAFF-850"/>
    <n v="850"/>
    <x v="1"/>
    <x v="1"/>
    <x v="1"/>
    <s v="No"/>
    <s v="Y"/>
    <n v="6"/>
    <n v="-2"/>
    <n v="0"/>
    <n v="27"/>
    <n v="0"/>
    <m/>
    <n v="0"/>
    <n v="1"/>
    <n v="443"/>
    <n v="3"/>
    <x v="3"/>
    <x v="0"/>
    <n v="4"/>
    <n v="50"/>
    <n v="3"/>
    <n v="1"/>
    <n v="4"/>
    <n v="1706"/>
    <n v="16571"/>
    <n v="1"/>
    <n v="11"/>
    <n v="3"/>
    <n v="3"/>
    <n v="80"/>
    <n v="3"/>
    <n v="0"/>
    <n v="2"/>
    <n v="0"/>
    <n v="0"/>
    <n v="0"/>
    <n v="0"/>
  </r>
  <r>
    <x v="1"/>
    <s v="Travel_Rarely"/>
    <x v="1"/>
    <s v="Current Employees"/>
    <x v="0"/>
    <x v="3"/>
    <s v="STAFF-851"/>
    <n v="851"/>
    <x v="0"/>
    <x v="5"/>
    <x v="1"/>
    <s v="No"/>
    <s v="Y"/>
    <n v="2"/>
    <n v="-2"/>
    <n v="0"/>
    <n v="51"/>
    <n v="0"/>
    <m/>
    <n v="0"/>
    <n v="1"/>
    <n v="1318"/>
    <n v="26"/>
    <x v="2"/>
    <x v="0"/>
    <n v="1"/>
    <n v="66"/>
    <n v="3"/>
    <n v="4"/>
    <n v="2"/>
    <n v="16307"/>
    <n v="5594"/>
    <n v="2"/>
    <n v="14"/>
    <n v="3"/>
    <n v="3"/>
    <n v="80"/>
    <n v="1"/>
    <n v="29"/>
    <n v="2"/>
    <n v="20"/>
    <n v="6"/>
    <n v="4"/>
    <n v="17"/>
  </r>
  <r>
    <x v="1"/>
    <s v="Travel_Rarely"/>
    <x v="0"/>
    <s v="Current Employees"/>
    <x v="1"/>
    <x v="2"/>
    <s v="STAFF-852"/>
    <n v="852"/>
    <x v="1"/>
    <x v="4"/>
    <x v="0"/>
    <s v="No"/>
    <s v="Y"/>
    <n v="2"/>
    <n v="-2"/>
    <n v="0"/>
    <n v="44"/>
    <n v="0"/>
    <m/>
    <n v="0"/>
    <n v="1"/>
    <n v="625"/>
    <n v="4"/>
    <x v="3"/>
    <x v="0"/>
    <n v="4"/>
    <n v="50"/>
    <n v="3"/>
    <n v="2"/>
    <n v="3"/>
    <n v="5933"/>
    <n v="5197"/>
    <n v="9"/>
    <n v="12"/>
    <n v="3"/>
    <n v="4"/>
    <n v="80"/>
    <n v="0"/>
    <n v="10"/>
    <n v="2"/>
    <n v="5"/>
    <n v="2"/>
    <n v="2"/>
    <n v="3"/>
  </r>
  <r>
    <x v="1"/>
    <s v="Travel_Rarely"/>
    <x v="2"/>
    <s v="Current Employees"/>
    <x v="1"/>
    <x v="2"/>
    <s v="STAFF-854"/>
    <n v="854"/>
    <x v="1"/>
    <x v="1"/>
    <x v="0"/>
    <s v="No"/>
    <s v="Y"/>
    <n v="3"/>
    <n v="-2"/>
    <n v="0"/>
    <n v="25"/>
    <n v="0"/>
    <m/>
    <n v="0"/>
    <n v="1"/>
    <n v="180"/>
    <n v="2"/>
    <x v="1"/>
    <x v="0"/>
    <n v="1"/>
    <n v="65"/>
    <n v="4"/>
    <n v="1"/>
    <n v="3"/>
    <n v="3424"/>
    <n v="21632"/>
    <n v="7"/>
    <n v="13"/>
    <n v="3"/>
    <n v="3"/>
    <n v="80"/>
    <n v="0"/>
    <n v="6"/>
    <n v="2"/>
    <n v="4"/>
    <n v="3"/>
    <n v="0"/>
    <n v="1"/>
  </r>
  <r>
    <x v="1"/>
    <s v="Travel_Rarely"/>
    <x v="2"/>
    <s v="Current Employees"/>
    <x v="0"/>
    <x v="2"/>
    <s v="STAFF-855"/>
    <n v="855"/>
    <x v="1"/>
    <x v="0"/>
    <x v="2"/>
    <s v="No"/>
    <s v="Y"/>
    <n v="5"/>
    <n v="-2"/>
    <n v="0"/>
    <n v="33"/>
    <n v="0"/>
    <m/>
    <n v="0"/>
    <n v="1"/>
    <n v="586"/>
    <n v="1"/>
    <x v="3"/>
    <x v="0"/>
    <n v="1"/>
    <n v="48"/>
    <n v="4"/>
    <n v="2"/>
    <n v="3"/>
    <n v="4037"/>
    <n v="21816"/>
    <n v="1"/>
    <n v="22"/>
    <n v="4"/>
    <n v="1"/>
    <n v="80"/>
    <n v="1"/>
    <n v="9"/>
    <n v="3"/>
    <n v="9"/>
    <n v="8"/>
    <n v="0"/>
    <n v="8"/>
  </r>
  <r>
    <x v="1"/>
    <s v="Travel_Rarely"/>
    <x v="0"/>
    <s v="Current Employees"/>
    <x v="1"/>
    <x v="2"/>
    <s v="STAFF-856"/>
    <n v="856"/>
    <x v="0"/>
    <x v="1"/>
    <x v="0"/>
    <s v="No"/>
    <s v="Y"/>
    <n v="3"/>
    <n v="-2"/>
    <n v="0"/>
    <n v="35"/>
    <n v="0"/>
    <m/>
    <n v="0"/>
    <n v="1"/>
    <n v="1343"/>
    <n v="27"/>
    <x v="1"/>
    <x v="0"/>
    <n v="3"/>
    <n v="53"/>
    <n v="2"/>
    <n v="1"/>
    <n v="3"/>
    <n v="2559"/>
    <n v="17852"/>
    <n v="1"/>
    <n v="11"/>
    <n v="3"/>
    <n v="4"/>
    <n v="80"/>
    <n v="0"/>
    <n v="6"/>
    <n v="2"/>
    <n v="6"/>
    <n v="5"/>
    <n v="1"/>
    <n v="1"/>
  </r>
  <r>
    <x v="1"/>
    <s v="Travel_Rarely"/>
    <x v="0"/>
    <s v="Current Employees"/>
    <x v="0"/>
    <x v="0"/>
    <s v="STAFF-857"/>
    <n v="857"/>
    <x v="1"/>
    <x v="0"/>
    <x v="1"/>
    <s v="Yes"/>
    <s v="Y"/>
    <n v="1"/>
    <n v="-2"/>
    <n v="0"/>
    <n v="36"/>
    <n v="0"/>
    <m/>
    <n v="0"/>
    <n v="1"/>
    <n v="928"/>
    <n v="1"/>
    <x v="0"/>
    <x v="0"/>
    <n v="2"/>
    <n v="56"/>
    <n v="3"/>
    <n v="2"/>
    <n v="1"/>
    <n v="6201"/>
    <n v="2823"/>
    <n v="1"/>
    <n v="14"/>
    <n v="3"/>
    <n v="4"/>
    <n v="80"/>
    <n v="1"/>
    <n v="18"/>
    <n v="2"/>
    <n v="18"/>
    <n v="14"/>
    <n v="4"/>
    <n v="11"/>
  </r>
  <r>
    <x v="1"/>
    <s v="Travel_Rarely"/>
    <x v="2"/>
    <s v="Current Employees"/>
    <x v="0"/>
    <x v="0"/>
    <s v="STAFF-859"/>
    <n v="859"/>
    <x v="1"/>
    <x v="0"/>
    <x v="2"/>
    <s v="No"/>
    <s v="Y"/>
    <n v="3"/>
    <n v="-2"/>
    <n v="0"/>
    <n v="32"/>
    <n v="0"/>
    <m/>
    <n v="0"/>
    <n v="1"/>
    <n v="117"/>
    <n v="13"/>
    <x v="2"/>
    <x v="0"/>
    <n v="2"/>
    <n v="73"/>
    <n v="3"/>
    <n v="2"/>
    <n v="1"/>
    <n v="4403"/>
    <n v="9250"/>
    <n v="2"/>
    <n v="11"/>
    <n v="3"/>
    <n v="3"/>
    <n v="80"/>
    <n v="1"/>
    <n v="8"/>
    <n v="2"/>
    <n v="5"/>
    <n v="2"/>
    <n v="0"/>
    <n v="3"/>
  </r>
  <r>
    <x v="1"/>
    <s v="Travel_Frequently"/>
    <x v="2"/>
    <s v="Current Employees"/>
    <x v="1"/>
    <x v="0"/>
    <s v="STAFF-861"/>
    <n v="861"/>
    <x v="1"/>
    <x v="1"/>
    <x v="2"/>
    <s v="No"/>
    <s v="Y"/>
    <n v="3"/>
    <n v="-2"/>
    <n v="0"/>
    <n v="30"/>
    <n v="0"/>
    <m/>
    <n v="0"/>
    <n v="1"/>
    <n v="1012"/>
    <n v="5"/>
    <x v="2"/>
    <x v="0"/>
    <n v="2"/>
    <n v="75"/>
    <n v="2"/>
    <n v="1"/>
    <n v="1"/>
    <n v="3761"/>
    <n v="2373"/>
    <n v="9"/>
    <n v="12"/>
    <n v="3"/>
    <n v="2"/>
    <n v="80"/>
    <n v="1"/>
    <n v="10"/>
    <n v="2"/>
    <n v="5"/>
    <n v="4"/>
    <n v="0"/>
    <n v="3"/>
  </r>
  <r>
    <x v="1"/>
    <s v="Travel_Rarely"/>
    <x v="1"/>
    <s v="Current Employees"/>
    <x v="0"/>
    <x v="3"/>
    <s v="STAFF-862"/>
    <n v="862"/>
    <x v="0"/>
    <x v="0"/>
    <x v="1"/>
    <s v="Yes"/>
    <s v="Y"/>
    <n v="3"/>
    <n v="-2"/>
    <n v="0"/>
    <n v="53"/>
    <n v="0"/>
    <m/>
    <n v="0"/>
    <n v="1"/>
    <n v="661"/>
    <n v="7"/>
    <x v="0"/>
    <x v="0"/>
    <n v="1"/>
    <n v="78"/>
    <n v="2"/>
    <n v="3"/>
    <n v="2"/>
    <n v="10934"/>
    <n v="20715"/>
    <n v="7"/>
    <n v="18"/>
    <n v="3"/>
    <n v="4"/>
    <n v="80"/>
    <n v="1"/>
    <n v="35"/>
    <n v="3"/>
    <n v="5"/>
    <n v="2"/>
    <n v="0"/>
    <n v="4"/>
  </r>
  <r>
    <x v="1"/>
    <s v="Travel_Rarely"/>
    <x v="1"/>
    <s v="Current Employees"/>
    <x v="0"/>
    <x v="3"/>
    <s v="STAFF-864"/>
    <n v="864"/>
    <x v="1"/>
    <x v="0"/>
    <x v="2"/>
    <s v="Yes"/>
    <s v="Y"/>
    <n v="2"/>
    <n v="-2"/>
    <n v="0"/>
    <n v="45"/>
    <n v="0"/>
    <m/>
    <n v="0"/>
    <n v="1"/>
    <n v="930"/>
    <n v="9"/>
    <x v="3"/>
    <x v="0"/>
    <n v="4"/>
    <n v="74"/>
    <n v="3"/>
    <n v="3"/>
    <n v="2"/>
    <n v="10761"/>
    <n v="19239"/>
    <n v="4"/>
    <n v="12"/>
    <n v="3"/>
    <n v="3"/>
    <n v="80"/>
    <n v="1"/>
    <n v="18"/>
    <n v="3"/>
    <n v="5"/>
    <n v="4"/>
    <n v="0"/>
    <n v="2"/>
  </r>
  <r>
    <x v="1"/>
    <s v="Travel_Rarely"/>
    <x v="2"/>
    <s v="Current Employees"/>
    <x v="1"/>
    <x v="2"/>
    <s v="STAFF-865"/>
    <n v="865"/>
    <x v="0"/>
    <x v="1"/>
    <x v="1"/>
    <s v="No"/>
    <s v="Y"/>
    <n v="3"/>
    <n v="-2"/>
    <n v="0"/>
    <n v="32"/>
    <n v="0"/>
    <m/>
    <n v="0"/>
    <n v="1"/>
    <n v="638"/>
    <n v="8"/>
    <x v="0"/>
    <x v="0"/>
    <n v="3"/>
    <n v="91"/>
    <n v="4"/>
    <n v="2"/>
    <n v="3"/>
    <n v="5175"/>
    <n v="22162"/>
    <n v="5"/>
    <n v="12"/>
    <n v="3"/>
    <n v="3"/>
    <n v="80"/>
    <n v="1"/>
    <n v="9"/>
    <n v="2"/>
    <n v="5"/>
    <n v="3"/>
    <n v="1"/>
    <n v="3"/>
  </r>
  <r>
    <x v="1"/>
    <s v="Travel_Frequently"/>
    <x v="1"/>
    <s v="Current Employees"/>
    <x v="1"/>
    <x v="2"/>
    <s v="STAFF-867"/>
    <n v="867"/>
    <x v="0"/>
    <x v="3"/>
    <x v="1"/>
    <s v="No"/>
    <s v="Y"/>
    <n v="3"/>
    <n v="-2"/>
    <n v="0"/>
    <n v="52"/>
    <n v="0"/>
    <m/>
    <n v="0"/>
    <n v="1"/>
    <n v="890"/>
    <n v="25"/>
    <x v="2"/>
    <x v="0"/>
    <n v="3"/>
    <n v="81"/>
    <n v="2"/>
    <n v="4"/>
    <n v="4"/>
    <n v="13826"/>
    <n v="19028"/>
    <n v="3"/>
    <n v="22"/>
    <n v="4"/>
    <n v="3"/>
    <n v="80"/>
    <n v="0"/>
    <n v="31"/>
    <n v="3"/>
    <n v="9"/>
    <n v="8"/>
    <n v="0"/>
    <n v="0"/>
  </r>
  <r>
    <x v="1"/>
    <s v="Travel_Rarely"/>
    <x v="0"/>
    <s v="Current Employees"/>
    <x v="0"/>
    <x v="3"/>
    <s v="STAFF-868"/>
    <n v="868"/>
    <x v="1"/>
    <x v="0"/>
    <x v="2"/>
    <s v="No"/>
    <s v="Y"/>
    <n v="2"/>
    <n v="-2"/>
    <n v="0"/>
    <n v="37"/>
    <n v="0"/>
    <m/>
    <n v="0"/>
    <n v="1"/>
    <n v="342"/>
    <n v="16"/>
    <x v="2"/>
    <x v="0"/>
    <n v="4"/>
    <n v="66"/>
    <n v="2"/>
    <n v="2"/>
    <n v="2"/>
    <n v="6334"/>
    <n v="24558"/>
    <n v="4"/>
    <n v="19"/>
    <n v="3"/>
    <n v="4"/>
    <n v="80"/>
    <n v="2"/>
    <n v="9"/>
    <n v="3"/>
    <n v="1"/>
    <n v="0"/>
    <n v="0"/>
    <n v="0"/>
  </r>
  <r>
    <x v="1"/>
    <s v="Travel_Rarely"/>
    <x v="2"/>
    <s v="Current Employees"/>
    <x v="2"/>
    <x v="2"/>
    <s v="STAFF-869"/>
    <n v="869"/>
    <x v="1"/>
    <x v="8"/>
    <x v="2"/>
    <s v="No"/>
    <s v="Y"/>
    <n v="6"/>
    <n v="-2"/>
    <n v="0"/>
    <n v="28"/>
    <n v="0"/>
    <m/>
    <n v="0"/>
    <n v="1"/>
    <n v="1169"/>
    <n v="8"/>
    <x v="0"/>
    <x v="0"/>
    <n v="2"/>
    <n v="63"/>
    <n v="2"/>
    <n v="1"/>
    <n v="4"/>
    <n v="4936"/>
    <n v="23965"/>
    <n v="1"/>
    <n v="13"/>
    <n v="3"/>
    <n v="4"/>
    <n v="80"/>
    <n v="1"/>
    <n v="6"/>
    <n v="3"/>
    <n v="5"/>
    <n v="1"/>
    <n v="0"/>
    <n v="4"/>
  </r>
  <r>
    <x v="1"/>
    <s v="Travel_Rarely"/>
    <x v="4"/>
    <s v="Current Employees"/>
    <x v="1"/>
    <x v="0"/>
    <s v="STAFF-872"/>
    <n v="872"/>
    <x v="1"/>
    <x v="3"/>
    <x v="1"/>
    <s v="No"/>
    <s v="Y"/>
    <n v="2"/>
    <n v="-2"/>
    <n v="0"/>
    <n v="22"/>
    <n v="0"/>
    <m/>
    <n v="0"/>
    <n v="1"/>
    <n v="1230"/>
    <n v="1"/>
    <x v="0"/>
    <x v="0"/>
    <n v="4"/>
    <n v="33"/>
    <n v="2"/>
    <n v="2"/>
    <n v="1"/>
    <n v="4775"/>
    <n v="19146"/>
    <n v="6"/>
    <n v="22"/>
    <n v="4"/>
    <n v="1"/>
    <n v="80"/>
    <n v="2"/>
    <n v="4"/>
    <n v="1"/>
    <n v="2"/>
    <n v="2"/>
    <n v="2"/>
    <n v="2"/>
  </r>
  <r>
    <x v="1"/>
    <s v="Travel_Rarely"/>
    <x v="0"/>
    <s v="Current Employees"/>
    <x v="1"/>
    <x v="0"/>
    <s v="STAFF-874"/>
    <n v="874"/>
    <x v="1"/>
    <x v="2"/>
    <x v="1"/>
    <s v="Yes"/>
    <s v="Y"/>
    <n v="2"/>
    <n v="-2"/>
    <n v="0"/>
    <n v="44"/>
    <n v="0"/>
    <m/>
    <n v="0"/>
    <n v="1"/>
    <n v="986"/>
    <n v="8"/>
    <x v="2"/>
    <x v="0"/>
    <n v="1"/>
    <n v="62"/>
    <n v="4"/>
    <n v="1"/>
    <n v="1"/>
    <n v="2818"/>
    <n v="5044"/>
    <n v="2"/>
    <n v="24"/>
    <n v="4"/>
    <n v="3"/>
    <n v="80"/>
    <n v="1"/>
    <n v="10"/>
    <n v="2"/>
    <n v="3"/>
    <n v="2"/>
    <n v="0"/>
    <n v="2"/>
  </r>
  <r>
    <x v="1"/>
    <s v="Travel_Frequently"/>
    <x v="0"/>
    <s v="Current Employees"/>
    <x v="1"/>
    <x v="2"/>
    <s v="STAFF-875"/>
    <n v="875"/>
    <x v="1"/>
    <x v="1"/>
    <x v="0"/>
    <s v="Yes"/>
    <s v="Y"/>
    <n v="2"/>
    <n v="-2"/>
    <n v="0"/>
    <n v="42"/>
    <n v="0"/>
    <m/>
    <n v="0"/>
    <n v="1"/>
    <n v="1271"/>
    <n v="2"/>
    <x v="1"/>
    <x v="0"/>
    <n v="2"/>
    <n v="35"/>
    <n v="3"/>
    <n v="1"/>
    <n v="4"/>
    <n v="2515"/>
    <n v="9068"/>
    <n v="5"/>
    <n v="14"/>
    <n v="3"/>
    <n v="4"/>
    <n v="80"/>
    <n v="0"/>
    <n v="8"/>
    <n v="3"/>
    <n v="2"/>
    <n v="1"/>
    <n v="2"/>
    <n v="2"/>
  </r>
  <r>
    <x v="1"/>
    <s v="Travel_Rarely"/>
    <x v="0"/>
    <s v="Current Employees"/>
    <x v="2"/>
    <x v="0"/>
    <s v="STAFF-878"/>
    <n v="878"/>
    <x v="1"/>
    <x v="8"/>
    <x v="1"/>
    <s v="No"/>
    <s v="Y"/>
    <n v="3"/>
    <n v="-2"/>
    <n v="0"/>
    <n v="36"/>
    <n v="0"/>
    <m/>
    <n v="0"/>
    <n v="1"/>
    <n v="1278"/>
    <n v="8"/>
    <x v="3"/>
    <x v="0"/>
    <n v="1"/>
    <n v="77"/>
    <n v="2"/>
    <n v="1"/>
    <n v="1"/>
    <n v="2342"/>
    <n v="8635"/>
    <n v="0"/>
    <n v="21"/>
    <n v="4"/>
    <n v="3"/>
    <n v="80"/>
    <n v="0"/>
    <n v="6"/>
    <n v="3"/>
    <n v="5"/>
    <n v="4"/>
    <n v="0"/>
    <n v="3"/>
  </r>
  <r>
    <x v="1"/>
    <s v="Travel_Rarely"/>
    <x v="2"/>
    <s v="Current Employees"/>
    <x v="0"/>
    <x v="1"/>
    <s v="STAFF-879"/>
    <n v="879"/>
    <x v="1"/>
    <x v="0"/>
    <x v="1"/>
    <s v="Yes"/>
    <s v="Y"/>
    <n v="3"/>
    <n v="-2"/>
    <n v="0"/>
    <n v="25"/>
    <n v="0"/>
    <m/>
    <n v="0"/>
    <n v="1"/>
    <n v="141"/>
    <n v="3"/>
    <x v="1"/>
    <x v="0"/>
    <n v="3"/>
    <n v="98"/>
    <n v="3"/>
    <n v="2"/>
    <n v="3"/>
    <n v="4194"/>
    <n v="14363"/>
    <n v="1"/>
    <n v="18"/>
    <n v="3"/>
    <n v="4"/>
    <n v="80"/>
    <n v="0"/>
    <n v="5"/>
    <n v="3"/>
    <n v="5"/>
    <n v="3"/>
    <n v="0"/>
    <n v="3"/>
  </r>
  <r>
    <x v="1"/>
    <s v="Travel_Rarely"/>
    <x v="0"/>
    <s v="Current Employees"/>
    <x v="1"/>
    <x v="0"/>
    <s v="STAFF-880"/>
    <n v="880"/>
    <x v="0"/>
    <x v="3"/>
    <x v="1"/>
    <s v="Yes"/>
    <s v="Y"/>
    <n v="2"/>
    <n v="-2"/>
    <n v="0"/>
    <n v="35"/>
    <n v="0"/>
    <m/>
    <n v="0"/>
    <n v="1"/>
    <n v="607"/>
    <n v="9"/>
    <x v="3"/>
    <x v="0"/>
    <n v="4"/>
    <n v="66"/>
    <n v="2"/>
    <n v="3"/>
    <n v="1"/>
    <n v="10685"/>
    <n v="23457"/>
    <n v="1"/>
    <n v="20"/>
    <n v="4"/>
    <n v="2"/>
    <n v="80"/>
    <n v="1"/>
    <n v="17"/>
    <n v="3"/>
    <n v="17"/>
    <n v="14"/>
    <n v="5"/>
    <n v="15"/>
  </r>
  <r>
    <x v="0"/>
    <s v="Travel_Frequently"/>
    <x v="0"/>
    <s v="Ex-Employees"/>
    <x v="1"/>
    <x v="0"/>
    <s v="STAFF-881"/>
    <n v="881"/>
    <x v="0"/>
    <x v="1"/>
    <x v="2"/>
    <s v="Yes"/>
    <s v="Y"/>
    <n v="3"/>
    <n v="-2"/>
    <n v="0"/>
    <n v="35"/>
    <n v="1"/>
    <n v="1"/>
    <n v="1"/>
    <n v="0"/>
    <n v="130"/>
    <n v="25"/>
    <x v="2"/>
    <x v="0"/>
    <n v="4"/>
    <n v="96"/>
    <n v="3"/>
    <n v="1"/>
    <n v="1"/>
    <n v="2022"/>
    <n v="16612"/>
    <n v="1"/>
    <n v="19"/>
    <n v="3"/>
    <n v="1"/>
    <n v="80"/>
    <n v="1"/>
    <n v="10"/>
    <n v="2"/>
    <n v="10"/>
    <n v="2"/>
    <n v="7"/>
    <n v="8"/>
  </r>
  <r>
    <x v="1"/>
    <s v="Non-Travel"/>
    <x v="2"/>
    <s v="Current Employees"/>
    <x v="1"/>
    <x v="0"/>
    <s v="STAFF-882"/>
    <n v="882"/>
    <x v="1"/>
    <x v="2"/>
    <x v="2"/>
    <s v="No"/>
    <s v="Y"/>
    <n v="2"/>
    <n v="-2"/>
    <n v="0"/>
    <n v="32"/>
    <n v="0"/>
    <m/>
    <n v="0"/>
    <n v="1"/>
    <n v="300"/>
    <n v="1"/>
    <x v="3"/>
    <x v="0"/>
    <n v="4"/>
    <n v="61"/>
    <n v="3"/>
    <n v="1"/>
    <n v="1"/>
    <n v="2314"/>
    <n v="9148"/>
    <n v="0"/>
    <n v="12"/>
    <n v="3"/>
    <n v="2"/>
    <n v="80"/>
    <n v="1"/>
    <n v="4"/>
    <n v="3"/>
    <n v="3"/>
    <n v="0"/>
    <n v="0"/>
    <n v="2"/>
  </r>
  <r>
    <x v="1"/>
    <s v="Travel_Rarely"/>
    <x v="2"/>
    <s v="Current Employees"/>
    <x v="0"/>
    <x v="3"/>
    <s v="STAFF-885"/>
    <n v="885"/>
    <x v="1"/>
    <x v="0"/>
    <x v="1"/>
    <s v="No"/>
    <s v="Y"/>
    <n v="1"/>
    <n v="-2"/>
    <n v="0"/>
    <n v="25"/>
    <n v="0"/>
    <m/>
    <n v="0"/>
    <n v="1"/>
    <n v="583"/>
    <n v="4"/>
    <x v="1"/>
    <x v="0"/>
    <n v="3"/>
    <n v="87"/>
    <n v="2"/>
    <n v="2"/>
    <n v="2"/>
    <n v="4256"/>
    <n v="18154"/>
    <n v="1"/>
    <n v="12"/>
    <n v="3"/>
    <n v="1"/>
    <n v="80"/>
    <n v="0"/>
    <n v="5"/>
    <n v="4"/>
    <n v="5"/>
    <n v="2"/>
    <n v="0"/>
    <n v="3"/>
  </r>
  <r>
    <x v="1"/>
    <s v="Travel_Rarely"/>
    <x v="1"/>
    <s v="Current Employees"/>
    <x v="1"/>
    <x v="4"/>
    <s v="STAFF-887"/>
    <n v="887"/>
    <x v="0"/>
    <x v="1"/>
    <x v="1"/>
    <s v="No"/>
    <s v="Y"/>
    <n v="2"/>
    <n v="-2"/>
    <n v="0"/>
    <n v="49"/>
    <n v="0"/>
    <m/>
    <n v="0"/>
    <n v="1"/>
    <n v="1418"/>
    <n v="1"/>
    <x v="3"/>
    <x v="0"/>
    <n v="4"/>
    <n v="36"/>
    <n v="3"/>
    <n v="1"/>
    <n v="4"/>
    <n v="3580"/>
    <n v="10554"/>
    <n v="2"/>
    <n v="16"/>
    <n v="3"/>
    <n v="2"/>
    <n v="80"/>
    <n v="1"/>
    <n v="7"/>
    <n v="3"/>
    <n v="4"/>
    <n v="2"/>
    <n v="0"/>
    <n v="2"/>
  </r>
  <r>
    <x v="1"/>
    <s v="Non-Travel"/>
    <x v="4"/>
    <s v="Current Employees"/>
    <x v="1"/>
    <x v="0"/>
    <s v="STAFF-888"/>
    <n v="888"/>
    <x v="1"/>
    <x v="2"/>
    <x v="1"/>
    <s v="No"/>
    <s v="Y"/>
    <n v="2"/>
    <n v="-2"/>
    <n v="0"/>
    <n v="24"/>
    <n v="0"/>
    <m/>
    <n v="0"/>
    <n v="1"/>
    <n v="1269"/>
    <n v="4"/>
    <x v="1"/>
    <x v="0"/>
    <n v="1"/>
    <n v="46"/>
    <n v="2"/>
    <n v="1"/>
    <n v="1"/>
    <n v="3162"/>
    <n v="10778"/>
    <n v="0"/>
    <n v="17"/>
    <n v="3"/>
    <n v="4"/>
    <n v="80"/>
    <n v="0"/>
    <n v="6"/>
    <n v="2"/>
    <n v="5"/>
    <n v="2"/>
    <n v="3"/>
    <n v="4"/>
  </r>
  <r>
    <x v="1"/>
    <s v="Travel_Frequently"/>
    <x v="2"/>
    <s v="Current Employees"/>
    <x v="0"/>
    <x v="0"/>
    <s v="STAFF-889"/>
    <n v="889"/>
    <x v="1"/>
    <x v="0"/>
    <x v="1"/>
    <s v="No"/>
    <s v="Y"/>
    <n v="3"/>
    <n v="-2"/>
    <n v="0"/>
    <n v="32"/>
    <n v="0"/>
    <m/>
    <n v="0"/>
    <n v="1"/>
    <n v="379"/>
    <n v="5"/>
    <x v="0"/>
    <x v="0"/>
    <n v="2"/>
    <n v="48"/>
    <n v="3"/>
    <n v="2"/>
    <n v="1"/>
    <n v="6524"/>
    <n v="8891"/>
    <n v="1"/>
    <n v="14"/>
    <n v="3"/>
    <n v="4"/>
    <n v="80"/>
    <n v="1"/>
    <n v="10"/>
    <n v="3"/>
    <n v="10"/>
    <n v="8"/>
    <n v="5"/>
    <n v="3"/>
  </r>
  <r>
    <x v="1"/>
    <s v="Travel_Rarely"/>
    <x v="0"/>
    <s v="Current Employees"/>
    <x v="0"/>
    <x v="3"/>
    <s v="STAFF-893"/>
    <n v="893"/>
    <x v="1"/>
    <x v="6"/>
    <x v="1"/>
    <s v="No"/>
    <s v="Y"/>
    <n v="3"/>
    <n v="-2"/>
    <n v="0"/>
    <n v="38"/>
    <n v="0"/>
    <m/>
    <n v="0"/>
    <n v="1"/>
    <n v="395"/>
    <n v="9"/>
    <x v="3"/>
    <x v="0"/>
    <n v="2"/>
    <n v="98"/>
    <n v="2"/>
    <n v="1"/>
    <n v="2"/>
    <n v="2899"/>
    <n v="12102"/>
    <n v="0"/>
    <n v="19"/>
    <n v="3"/>
    <n v="4"/>
    <n v="80"/>
    <n v="1"/>
    <n v="3"/>
    <n v="3"/>
    <n v="2"/>
    <n v="2"/>
    <n v="1"/>
    <n v="2"/>
  </r>
  <r>
    <x v="1"/>
    <s v="Travel_Rarely"/>
    <x v="0"/>
    <s v="Current Employees"/>
    <x v="1"/>
    <x v="0"/>
    <s v="STAFF-894"/>
    <n v="894"/>
    <x v="0"/>
    <x v="2"/>
    <x v="1"/>
    <s v="Yes"/>
    <s v="Y"/>
    <n v="1"/>
    <n v="-2"/>
    <n v="0"/>
    <n v="42"/>
    <n v="0"/>
    <m/>
    <n v="0"/>
    <n v="1"/>
    <n v="1265"/>
    <n v="3"/>
    <x v="3"/>
    <x v="0"/>
    <n v="3"/>
    <n v="95"/>
    <n v="4"/>
    <n v="2"/>
    <n v="1"/>
    <n v="5231"/>
    <n v="23726"/>
    <n v="2"/>
    <n v="13"/>
    <n v="3"/>
    <n v="2"/>
    <n v="80"/>
    <n v="1"/>
    <n v="17"/>
    <n v="2"/>
    <n v="5"/>
    <n v="3"/>
    <n v="1"/>
    <n v="3"/>
  </r>
  <r>
    <x v="1"/>
    <s v="Travel_Rarely"/>
    <x v="2"/>
    <s v="Current Employees"/>
    <x v="1"/>
    <x v="0"/>
    <s v="STAFF-895"/>
    <n v="895"/>
    <x v="1"/>
    <x v="1"/>
    <x v="1"/>
    <s v="Yes"/>
    <s v="Y"/>
    <n v="2"/>
    <n v="-2"/>
    <n v="0"/>
    <n v="31"/>
    <n v="0"/>
    <m/>
    <n v="0"/>
    <n v="1"/>
    <n v="1222"/>
    <n v="11"/>
    <x v="2"/>
    <x v="0"/>
    <n v="4"/>
    <n v="48"/>
    <n v="3"/>
    <n v="1"/>
    <n v="1"/>
    <n v="2356"/>
    <n v="14871"/>
    <n v="3"/>
    <n v="19"/>
    <n v="3"/>
    <n v="2"/>
    <n v="80"/>
    <n v="1"/>
    <n v="8"/>
    <n v="3"/>
    <n v="6"/>
    <n v="4"/>
    <n v="0"/>
    <n v="2"/>
  </r>
  <r>
    <x v="0"/>
    <s v="Travel_Rarely"/>
    <x v="2"/>
    <s v="Ex-Employees"/>
    <x v="0"/>
    <x v="2"/>
    <s v="STAFF-896"/>
    <n v="896"/>
    <x v="0"/>
    <x v="6"/>
    <x v="2"/>
    <s v="Yes"/>
    <s v="Y"/>
    <n v="3"/>
    <n v="-2"/>
    <n v="0"/>
    <n v="29"/>
    <n v="1"/>
    <n v="1"/>
    <n v="1"/>
    <n v="0"/>
    <n v="341"/>
    <n v="1"/>
    <x v="3"/>
    <x v="0"/>
    <n v="2"/>
    <n v="48"/>
    <n v="2"/>
    <n v="1"/>
    <n v="3"/>
    <n v="2800"/>
    <n v="23522"/>
    <n v="6"/>
    <n v="19"/>
    <n v="3"/>
    <n v="3"/>
    <n v="80"/>
    <n v="3"/>
    <n v="5"/>
    <n v="3"/>
    <n v="3"/>
    <n v="2"/>
    <n v="0"/>
    <n v="2"/>
  </r>
  <r>
    <x v="1"/>
    <s v="Travel_Rarely"/>
    <x v="1"/>
    <s v="Current Employees"/>
    <x v="0"/>
    <x v="3"/>
    <s v="STAFF-897"/>
    <n v="897"/>
    <x v="1"/>
    <x v="0"/>
    <x v="1"/>
    <s v="No"/>
    <s v="Y"/>
    <n v="3"/>
    <n v="-2"/>
    <n v="0"/>
    <n v="53"/>
    <n v="0"/>
    <m/>
    <n v="0"/>
    <n v="1"/>
    <n v="868"/>
    <n v="8"/>
    <x v="3"/>
    <x v="0"/>
    <n v="1"/>
    <n v="73"/>
    <n v="3"/>
    <n v="4"/>
    <n v="2"/>
    <n v="11836"/>
    <n v="22789"/>
    <n v="5"/>
    <n v="14"/>
    <n v="3"/>
    <n v="3"/>
    <n v="80"/>
    <n v="1"/>
    <n v="28"/>
    <n v="3"/>
    <n v="2"/>
    <n v="0"/>
    <n v="2"/>
    <n v="2"/>
  </r>
  <r>
    <x v="1"/>
    <s v="Travel_Rarely"/>
    <x v="0"/>
    <s v="Current Employees"/>
    <x v="1"/>
    <x v="4"/>
    <s v="STAFF-899"/>
    <n v="899"/>
    <x v="1"/>
    <x v="3"/>
    <x v="1"/>
    <s v="No"/>
    <s v="Y"/>
    <n v="2"/>
    <n v="-2"/>
    <n v="0"/>
    <n v="35"/>
    <n v="0"/>
    <m/>
    <n v="0"/>
    <n v="1"/>
    <n v="672"/>
    <n v="25"/>
    <x v="3"/>
    <x v="0"/>
    <n v="4"/>
    <n v="78"/>
    <n v="2"/>
    <n v="3"/>
    <n v="4"/>
    <n v="10903"/>
    <n v="9129"/>
    <n v="3"/>
    <n v="16"/>
    <n v="3"/>
    <n v="1"/>
    <n v="80"/>
    <n v="0"/>
    <n v="16"/>
    <n v="3"/>
    <n v="13"/>
    <n v="10"/>
    <n v="4"/>
    <n v="8"/>
  </r>
  <r>
    <x v="1"/>
    <s v="Travel_Frequently"/>
    <x v="0"/>
    <s v="Current Employees"/>
    <x v="0"/>
    <x v="2"/>
    <s v="STAFF-900"/>
    <n v="900"/>
    <x v="0"/>
    <x v="6"/>
    <x v="1"/>
    <s v="No"/>
    <s v="Y"/>
    <n v="3"/>
    <n v="-2"/>
    <n v="0"/>
    <n v="37"/>
    <n v="0"/>
    <m/>
    <n v="0"/>
    <n v="1"/>
    <n v="1231"/>
    <n v="21"/>
    <x v="0"/>
    <x v="0"/>
    <n v="3"/>
    <n v="54"/>
    <n v="3"/>
    <n v="1"/>
    <n v="4"/>
    <n v="2973"/>
    <n v="21222"/>
    <n v="5"/>
    <n v="15"/>
    <n v="3"/>
    <n v="2"/>
    <n v="80"/>
    <n v="1"/>
    <n v="10"/>
    <n v="3"/>
    <n v="5"/>
    <n v="4"/>
    <n v="0"/>
    <n v="0"/>
  </r>
  <r>
    <x v="1"/>
    <s v="Travel_Rarely"/>
    <x v="1"/>
    <s v="Current Employees"/>
    <x v="1"/>
    <x v="0"/>
    <s v="STAFF-901"/>
    <n v="901"/>
    <x v="0"/>
    <x v="7"/>
    <x v="0"/>
    <s v="No"/>
    <s v="Y"/>
    <n v="0"/>
    <n v="-2"/>
    <n v="0"/>
    <n v="53"/>
    <n v="0"/>
    <m/>
    <n v="0"/>
    <n v="1"/>
    <n v="102"/>
    <n v="23"/>
    <x v="2"/>
    <x v="0"/>
    <n v="4"/>
    <n v="72"/>
    <n v="3"/>
    <n v="4"/>
    <n v="1"/>
    <n v="14275"/>
    <n v="20206"/>
    <n v="6"/>
    <n v="18"/>
    <n v="3"/>
    <n v="3"/>
    <n v="80"/>
    <n v="0"/>
    <n v="33"/>
    <n v="3"/>
    <n v="12"/>
    <n v="9"/>
    <n v="3"/>
    <n v="8"/>
  </r>
  <r>
    <x v="1"/>
    <s v="Travel_Frequently"/>
    <x v="0"/>
    <s v="Current Employees"/>
    <x v="1"/>
    <x v="0"/>
    <s v="STAFF-902"/>
    <n v="902"/>
    <x v="0"/>
    <x v="4"/>
    <x v="1"/>
    <s v="No"/>
    <s v="Y"/>
    <n v="2"/>
    <n v="-2"/>
    <n v="0"/>
    <n v="43"/>
    <n v="0"/>
    <m/>
    <n v="0"/>
    <n v="1"/>
    <n v="422"/>
    <n v="1"/>
    <x v="3"/>
    <x v="0"/>
    <n v="4"/>
    <n v="33"/>
    <n v="3"/>
    <n v="2"/>
    <n v="1"/>
    <n v="5562"/>
    <n v="21782"/>
    <n v="4"/>
    <n v="13"/>
    <n v="3"/>
    <n v="2"/>
    <n v="80"/>
    <n v="1"/>
    <n v="12"/>
    <n v="2"/>
    <n v="5"/>
    <n v="2"/>
    <n v="2"/>
    <n v="2"/>
  </r>
  <r>
    <x v="1"/>
    <s v="Travel_Rarely"/>
    <x v="1"/>
    <s v="Current Employees"/>
    <x v="0"/>
    <x v="3"/>
    <s v="STAFF-903"/>
    <n v="903"/>
    <x v="0"/>
    <x v="0"/>
    <x v="1"/>
    <s v="Yes"/>
    <s v="Y"/>
    <n v="2"/>
    <n v="-2"/>
    <n v="0"/>
    <n v="47"/>
    <n v="0"/>
    <m/>
    <n v="0"/>
    <n v="1"/>
    <n v="249"/>
    <n v="2"/>
    <x v="0"/>
    <x v="0"/>
    <n v="3"/>
    <n v="35"/>
    <n v="3"/>
    <n v="2"/>
    <n v="2"/>
    <n v="4537"/>
    <n v="17783"/>
    <n v="0"/>
    <n v="22"/>
    <n v="4"/>
    <n v="1"/>
    <n v="80"/>
    <n v="1"/>
    <n v="8"/>
    <n v="3"/>
    <n v="7"/>
    <n v="6"/>
    <n v="7"/>
    <n v="7"/>
  </r>
  <r>
    <x v="1"/>
    <s v="Non-Travel"/>
    <x v="0"/>
    <s v="Current Employees"/>
    <x v="0"/>
    <x v="2"/>
    <s v="STAFF-904"/>
    <n v="904"/>
    <x v="1"/>
    <x v="0"/>
    <x v="0"/>
    <s v="Yes"/>
    <s v="Y"/>
    <n v="2"/>
    <n v="-2"/>
    <n v="0"/>
    <n v="37"/>
    <n v="0"/>
    <m/>
    <n v="0"/>
    <n v="1"/>
    <n v="1252"/>
    <n v="19"/>
    <x v="0"/>
    <x v="0"/>
    <n v="1"/>
    <n v="32"/>
    <n v="3"/>
    <n v="3"/>
    <n v="3"/>
    <n v="7642"/>
    <n v="4814"/>
    <n v="1"/>
    <n v="13"/>
    <n v="3"/>
    <n v="4"/>
    <n v="80"/>
    <n v="0"/>
    <n v="10"/>
    <n v="3"/>
    <n v="10"/>
    <n v="0"/>
    <n v="0"/>
    <n v="9"/>
  </r>
  <r>
    <x v="1"/>
    <s v="Non-Travel"/>
    <x v="1"/>
    <s v="Current Employees"/>
    <x v="1"/>
    <x v="0"/>
    <s v="STAFF-905"/>
    <n v="905"/>
    <x v="1"/>
    <x v="5"/>
    <x v="2"/>
    <s v="No"/>
    <s v="Y"/>
    <n v="3"/>
    <n v="-2"/>
    <n v="0"/>
    <n v="50"/>
    <n v="0"/>
    <m/>
    <n v="0"/>
    <n v="1"/>
    <n v="881"/>
    <n v="2"/>
    <x v="2"/>
    <x v="0"/>
    <n v="1"/>
    <n v="98"/>
    <n v="3"/>
    <n v="4"/>
    <n v="1"/>
    <n v="17924"/>
    <n v="4544"/>
    <n v="1"/>
    <n v="11"/>
    <n v="3"/>
    <n v="4"/>
    <n v="80"/>
    <n v="1"/>
    <n v="31"/>
    <n v="3"/>
    <n v="31"/>
    <n v="6"/>
    <n v="14"/>
    <n v="7"/>
  </r>
  <r>
    <x v="1"/>
    <s v="Travel_Rarely"/>
    <x v="0"/>
    <s v="Current Employees"/>
    <x v="2"/>
    <x v="0"/>
    <s v="STAFF-909"/>
    <n v="909"/>
    <x v="0"/>
    <x v="8"/>
    <x v="1"/>
    <s v="No"/>
    <s v="Y"/>
    <n v="2"/>
    <n v="-2"/>
    <n v="0"/>
    <n v="39"/>
    <n v="0"/>
    <m/>
    <n v="0"/>
    <n v="1"/>
    <n v="1383"/>
    <n v="2"/>
    <x v="3"/>
    <x v="0"/>
    <n v="4"/>
    <n v="42"/>
    <n v="2"/>
    <n v="2"/>
    <n v="1"/>
    <n v="5204"/>
    <n v="7790"/>
    <n v="8"/>
    <n v="11"/>
    <n v="3"/>
    <n v="3"/>
    <n v="80"/>
    <n v="2"/>
    <n v="13"/>
    <n v="3"/>
    <n v="5"/>
    <n v="4"/>
    <n v="0"/>
    <n v="4"/>
  </r>
  <r>
    <x v="1"/>
    <s v="Travel_Rarely"/>
    <x v="2"/>
    <s v="Current Employees"/>
    <x v="2"/>
    <x v="5"/>
    <s v="STAFF-910"/>
    <n v="910"/>
    <x v="1"/>
    <x v="8"/>
    <x v="2"/>
    <s v="Yes"/>
    <s v="Y"/>
    <n v="4"/>
    <n v="-2"/>
    <n v="0"/>
    <n v="33"/>
    <n v="0"/>
    <m/>
    <n v="0"/>
    <n v="1"/>
    <n v="1075"/>
    <n v="3"/>
    <x v="0"/>
    <x v="0"/>
    <n v="4"/>
    <n v="57"/>
    <n v="3"/>
    <n v="1"/>
    <n v="3"/>
    <n v="2277"/>
    <n v="22650"/>
    <n v="3"/>
    <n v="11"/>
    <n v="3"/>
    <n v="3"/>
    <n v="80"/>
    <n v="1"/>
    <n v="7"/>
    <n v="4"/>
    <n v="4"/>
    <n v="3"/>
    <n v="0"/>
    <n v="3"/>
  </r>
  <r>
    <x v="0"/>
    <s v="Travel_Rarely"/>
    <x v="2"/>
    <s v="Ex-Employees"/>
    <x v="1"/>
    <x v="0"/>
    <s v="STAFF-911"/>
    <n v="911"/>
    <x v="1"/>
    <x v="2"/>
    <x v="0"/>
    <s v="Yes"/>
    <s v="Y"/>
    <n v="2"/>
    <n v="-2"/>
    <n v="0"/>
    <n v="32"/>
    <n v="1"/>
    <n v="1"/>
    <n v="1"/>
    <n v="0"/>
    <n v="374"/>
    <n v="25"/>
    <x v="2"/>
    <x v="0"/>
    <n v="1"/>
    <n v="87"/>
    <n v="3"/>
    <n v="1"/>
    <n v="1"/>
    <n v="2795"/>
    <n v="18016"/>
    <n v="1"/>
    <n v="24"/>
    <n v="4"/>
    <n v="3"/>
    <n v="80"/>
    <n v="0"/>
    <n v="1"/>
    <n v="1"/>
    <n v="1"/>
    <n v="0"/>
    <n v="0"/>
    <n v="1"/>
  </r>
  <r>
    <x v="1"/>
    <s v="Travel_Rarely"/>
    <x v="2"/>
    <s v="Current Employees"/>
    <x v="1"/>
    <x v="2"/>
    <s v="STAFF-912"/>
    <n v="912"/>
    <x v="0"/>
    <x v="2"/>
    <x v="2"/>
    <s v="No"/>
    <s v="Y"/>
    <n v="5"/>
    <n v="-2"/>
    <n v="0"/>
    <n v="29"/>
    <n v="0"/>
    <m/>
    <n v="0"/>
    <n v="1"/>
    <n v="1086"/>
    <n v="7"/>
    <x v="1"/>
    <x v="0"/>
    <n v="1"/>
    <n v="62"/>
    <n v="2"/>
    <n v="1"/>
    <n v="4"/>
    <n v="2532"/>
    <n v="6054"/>
    <n v="6"/>
    <n v="14"/>
    <n v="3"/>
    <n v="3"/>
    <n v="80"/>
    <n v="3"/>
    <n v="8"/>
    <n v="3"/>
    <n v="4"/>
    <n v="3"/>
    <n v="0"/>
    <n v="3"/>
  </r>
  <r>
    <x v="1"/>
    <s v="Travel_Rarely"/>
    <x v="0"/>
    <s v="Current Employees"/>
    <x v="1"/>
    <x v="0"/>
    <s v="STAFF-913"/>
    <n v="913"/>
    <x v="1"/>
    <x v="1"/>
    <x v="1"/>
    <s v="Yes"/>
    <s v="Y"/>
    <n v="0"/>
    <n v="-2"/>
    <n v="0"/>
    <n v="44"/>
    <n v="0"/>
    <m/>
    <n v="0"/>
    <n v="1"/>
    <n v="661"/>
    <n v="9"/>
    <x v="0"/>
    <x v="0"/>
    <n v="2"/>
    <n v="61"/>
    <n v="3"/>
    <n v="1"/>
    <n v="1"/>
    <n v="2559"/>
    <n v="7508"/>
    <n v="1"/>
    <n v="13"/>
    <n v="3"/>
    <n v="4"/>
    <n v="80"/>
    <n v="0"/>
    <n v="8"/>
    <n v="3"/>
    <n v="8"/>
    <n v="7"/>
    <n v="7"/>
    <n v="1"/>
  </r>
  <r>
    <x v="1"/>
    <s v="Travel_Rarely"/>
    <x v="2"/>
    <s v="Current Employees"/>
    <x v="0"/>
    <x v="2"/>
    <s v="STAFF-916"/>
    <n v="916"/>
    <x v="1"/>
    <x v="0"/>
    <x v="0"/>
    <s v="No"/>
    <s v="Y"/>
    <n v="3"/>
    <n v="-2"/>
    <n v="0"/>
    <n v="28"/>
    <n v="0"/>
    <m/>
    <n v="0"/>
    <n v="1"/>
    <n v="821"/>
    <n v="5"/>
    <x v="2"/>
    <x v="0"/>
    <n v="1"/>
    <n v="98"/>
    <n v="3"/>
    <n v="2"/>
    <n v="4"/>
    <n v="4908"/>
    <n v="24252"/>
    <n v="1"/>
    <n v="14"/>
    <n v="3"/>
    <n v="2"/>
    <n v="80"/>
    <n v="0"/>
    <n v="4"/>
    <n v="3"/>
    <n v="4"/>
    <n v="2"/>
    <n v="0"/>
    <n v="2"/>
  </r>
  <r>
    <x v="0"/>
    <s v="Travel_Frequently"/>
    <x v="3"/>
    <s v="Ex-Employees"/>
    <x v="1"/>
    <x v="0"/>
    <s v="STAFF-918"/>
    <n v="918"/>
    <x v="1"/>
    <x v="2"/>
    <x v="2"/>
    <s v="Yes"/>
    <s v="Y"/>
    <n v="3"/>
    <n v="-2"/>
    <n v="0"/>
    <n v="58"/>
    <n v="1"/>
    <n v="1"/>
    <n v="1"/>
    <n v="0"/>
    <n v="781"/>
    <n v="2"/>
    <x v="1"/>
    <x v="0"/>
    <n v="4"/>
    <n v="57"/>
    <n v="2"/>
    <n v="1"/>
    <n v="1"/>
    <n v="2380"/>
    <n v="13384"/>
    <n v="9"/>
    <n v="14"/>
    <n v="3"/>
    <n v="4"/>
    <n v="80"/>
    <n v="1"/>
    <n v="3"/>
    <n v="2"/>
    <n v="1"/>
    <n v="0"/>
    <n v="0"/>
    <n v="0"/>
  </r>
  <r>
    <x v="1"/>
    <s v="Travel_Rarely"/>
    <x v="0"/>
    <s v="Current Employees"/>
    <x v="1"/>
    <x v="0"/>
    <s v="STAFF-920"/>
    <n v="920"/>
    <x v="0"/>
    <x v="3"/>
    <x v="2"/>
    <s v="No"/>
    <s v="Y"/>
    <n v="2"/>
    <n v="-2"/>
    <n v="0"/>
    <n v="43"/>
    <n v="0"/>
    <m/>
    <n v="0"/>
    <n v="1"/>
    <n v="177"/>
    <n v="8"/>
    <x v="3"/>
    <x v="0"/>
    <n v="1"/>
    <n v="55"/>
    <n v="3"/>
    <n v="2"/>
    <n v="1"/>
    <n v="4765"/>
    <n v="23814"/>
    <n v="4"/>
    <n v="21"/>
    <n v="4"/>
    <n v="3"/>
    <n v="80"/>
    <n v="1"/>
    <n v="4"/>
    <n v="4"/>
    <n v="1"/>
    <n v="0"/>
    <n v="0"/>
    <n v="0"/>
  </r>
  <r>
    <x v="0"/>
    <s v="Travel_Rarely"/>
    <x v="4"/>
    <s v="Ex-Employees"/>
    <x v="0"/>
    <x v="2"/>
    <s v="STAFF-922"/>
    <n v="922"/>
    <x v="0"/>
    <x v="6"/>
    <x v="0"/>
    <s v="No"/>
    <s v="Y"/>
    <n v="3"/>
    <n v="-2"/>
    <n v="0"/>
    <n v="20"/>
    <n v="1"/>
    <n v="1"/>
    <n v="1"/>
    <n v="0"/>
    <n v="500"/>
    <n v="2"/>
    <x v="3"/>
    <x v="0"/>
    <n v="3"/>
    <n v="49"/>
    <n v="2"/>
    <n v="1"/>
    <n v="3"/>
    <n v="2044"/>
    <n v="22052"/>
    <n v="1"/>
    <n v="13"/>
    <n v="3"/>
    <n v="4"/>
    <n v="80"/>
    <n v="0"/>
    <n v="2"/>
    <n v="2"/>
    <n v="2"/>
    <n v="2"/>
    <n v="0"/>
    <n v="2"/>
  </r>
  <r>
    <x v="0"/>
    <s v="Travel_Rarely"/>
    <x v="4"/>
    <s v="Ex-Employees"/>
    <x v="1"/>
    <x v="1"/>
    <s v="STAFF-923"/>
    <n v="923"/>
    <x v="0"/>
    <x v="1"/>
    <x v="0"/>
    <s v="No"/>
    <s v="Y"/>
    <n v="3"/>
    <n v="-2"/>
    <n v="0"/>
    <n v="21"/>
    <n v="1"/>
    <n v="1"/>
    <n v="1"/>
    <n v="0"/>
    <n v="1427"/>
    <n v="18"/>
    <x v="1"/>
    <x v="0"/>
    <n v="4"/>
    <n v="65"/>
    <n v="3"/>
    <n v="1"/>
    <n v="4"/>
    <n v="2693"/>
    <n v="8870"/>
    <n v="1"/>
    <n v="19"/>
    <n v="3"/>
    <n v="1"/>
    <n v="80"/>
    <n v="0"/>
    <n v="1"/>
    <n v="2"/>
    <n v="1"/>
    <n v="0"/>
    <n v="0"/>
    <n v="0"/>
  </r>
  <r>
    <x v="1"/>
    <s v="Travel_Rarely"/>
    <x v="0"/>
    <s v="Current Employees"/>
    <x v="1"/>
    <x v="0"/>
    <s v="STAFF-924"/>
    <n v="924"/>
    <x v="1"/>
    <x v="4"/>
    <x v="1"/>
    <s v="Yes"/>
    <s v="Y"/>
    <n v="2"/>
    <n v="-2"/>
    <n v="0"/>
    <n v="36"/>
    <n v="0"/>
    <m/>
    <n v="0"/>
    <n v="1"/>
    <n v="1425"/>
    <n v="14"/>
    <x v="1"/>
    <x v="0"/>
    <n v="3"/>
    <n v="68"/>
    <n v="3"/>
    <n v="2"/>
    <n v="1"/>
    <n v="6586"/>
    <n v="4821"/>
    <n v="0"/>
    <n v="17"/>
    <n v="3"/>
    <n v="1"/>
    <n v="80"/>
    <n v="1"/>
    <n v="17"/>
    <n v="2"/>
    <n v="16"/>
    <n v="8"/>
    <n v="4"/>
    <n v="11"/>
  </r>
  <r>
    <x v="1"/>
    <s v="Travel_Rarely"/>
    <x v="1"/>
    <s v="Current Employees"/>
    <x v="0"/>
    <x v="0"/>
    <s v="STAFF-925"/>
    <n v="925"/>
    <x v="0"/>
    <x v="6"/>
    <x v="0"/>
    <s v="Yes"/>
    <s v="Y"/>
    <n v="3"/>
    <n v="-2"/>
    <n v="0"/>
    <n v="47"/>
    <n v="0"/>
    <m/>
    <n v="0"/>
    <n v="1"/>
    <n v="1454"/>
    <n v="2"/>
    <x v="2"/>
    <x v="0"/>
    <n v="4"/>
    <n v="65"/>
    <n v="2"/>
    <n v="1"/>
    <n v="1"/>
    <n v="3294"/>
    <n v="13137"/>
    <n v="1"/>
    <n v="18"/>
    <n v="3"/>
    <n v="1"/>
    <n v="80"/>
    <n v="0"/>
    <n v="3"/>
    <n v="2"/>
    <n v="3"/>
    <n v="2"/>
    <n v="1"/>
    <n v="2"/>
  </r>
  <r>
    <x v="0"/>
    <s v="Travel_Rarely"/>
    <x v="4"/>
    <s v="Ex-Employees"/>
    <x v="1"/>
    <x v="0"/>
    <s v="STAFF-926"/>
    <n v="926"/>
    <x v="0"/>
    <x v="3"/>
    <x v="1"/>
    <s v="Yes"/>
    <s v="Y"/>
    <n v="3"/>
    <n v="-2"/>
    <n v="0"/>
    <n v="22"/>
    <n v="1"/>
    <n v="1"/>
    <n v="1"/>
    <n v="0"/>
    <n v="617"/>
    <n v="3"/>
    <x v="1"/>
    <x v="0"/>
    <n v="2"/>
    <n v="34"/>
    <n v="3"/>
    <n v="2"/>
    <n v="1"/>
    <n v="4171"/>
    <n v="10022"/>
    <n v="0"/>
    <n v="19"/>
    <n v="3"/>
    <n v="1"/>
    <n v="80"/>
    <n v="1"/>
    <n v="4"/>
    <n v="4"/>
    <n v="3"/>
    <n v="2"/>
    <n v="0"/>
    <n v="2"/>
  </r>
  <r>
    <x v="0"/>
    <s v="Travel_Rarely"/>
    <x v="0"/>
    <s v="Ex-Employees"/>
    <x v="1"/>
    <x v="0"/>
    <s v="STAFF-927"/>
    <n v="927"/>
    <x v="0"/>
    <x v="2"/>
    <x v="2"/>
    <s v="Yes"/>
    <s v="Y"/>
    <n v="1"/>
    <n v="-2"/>
    <n v="0"/>
    <n v="41"/>
    <n v="1"/>
    <n v="1"/>
    <n v="1"/>
    <n v="0"/>
    <n v="1085"/>
    <n v="2"/>
    <x v="2"/>
    <x v="0"/>
    <n v="2"/>
    <n v="57"/>
    <n v="1"/>
    <n v="1"/>
    <n v="1"/>
    <n v="2778"/>
    <n v="17725"/>
    <n v="4"/>
    <n v="13"/>
    <n v="3"/>
    <n v="3"/>
    <n v="80"/>
    <n v="1"/>
    <n v="10"/>
    <n v="2"/>
    <n v="7"/>
    <n v="7"/>
    <n v="1"/>
    <n v="0"/>
  </r>
  <r>
    <x v="1"/>
    <s v="Travel_Rarely"/>
    <x v="2"/>
    <s v="Current Employees"/>
    <x v="1"/>
    <x v="2"/>
    <s v="STAFF-930"/>
    <n v="930"/>
    <x v="0"/>
    <x v="1"/>
    <x v="2"/>
    <s v="No"/>
    <s v="Y"/>
    <n v="2"/>
    <n v="-2"/>
    <n v="0"/>
    <n v="28"/>
    <n v="0"/>
    <m/>
    <n v="0"/>
    <n v="1"/>
    <n v="995"/>
    <n v="9"/>
    <x v="3"/>
    <x v="0"/>
    <n v="3"/>
    <n v="77"/>
    <n v="3"/>
    <n v="1"/>
    <n v="3"/>
    <n v="2377"/>
    <n v="9834"/>
    <n v="5"/>
    <n v="18"/>
    <n v="3"/>
    <n v="2"/>
    <n v="80"/>
    <n v="1"/>
    <n v="6"/>
    <n v="3"/>
    <n v="2"/>
    <n v="2"/>
    <n v="2"/>
    <n v="2"/>
  </r>
  <r>
    <x v="0"/>
    <s v="Travel_Rarely"/>
    <x v="0"/>
    <s v="Ex-Employees"/>
    <x v="1"/>
    <x v="2"/>
    <s v="STAFF-932"/>
    <n v="932"/>
    <x v="1"/>
    <x v="2"/>
    <x v="1"/>
    <s v="Yes"/>
    <s v="Y"/>
    <n v="2"/>
    <n v="-2"/>
    <n v="0"/>
    <n v="39"/>
    <n v="1"/>
    <n v="1"/>
    <n v="1"/>
    <n v="0"/>
    <n v="1122"/>
    <n v="6"/>
    <x v="3"/>
    <x v="0"/>
    <n v="4"/>
    <n v="70"/>
    <n v="3"/>
    <n v="1"/>
    <n v="3"/>
    <n v="2404"/>
    <n v="4303"/>
    <n v="7"/>
    <n v="21"/>
    <n v="4"/>
    <n v="4"/>
    <n v="80"/>
    <n v="0"/>
    <n v="8"/>
    <n v="1"/>
    <n v="2"/>
    <n v="2"/>
    <n v="2"/>
    <n v="2"/>
  </r>
  <r>
    <x v="1"/>
    <s v="Travel_Rarely"/>
    <x v="2"/>
    <s v="Current Employees"/>
    <x v="1"/>
    <x v="0"/>
    <s v="STAFF-933"/>
    <n v="933"/>
    <x v="0"/>
    <x v="1"/>
    <x v="0"/>
    <s v="No"/>
    <s v="Y"/>
    <n v="2"/>
    <n v="-2"/>
    <n v="0"/>
    <n v="27"/>
    <n v="0"/>
    <m/>
    <n v="0"/>
    <n v="1"/>
    <n v="618"/>
    <n v="4"/>
    <x v="3"/>
    <x v="0"/>
    <n v="2"/>
    <n v="76"/>
    <n v="3"/>
    <n v="1"/>
    <n v="1"/>
    <n v="2318"/>
    <n v="17808"/>
    <n v="1"/>
    <n v="19"/>
    <n v="3"/>
    <n v="3"/>
    <n v="80"/>
    <n v="0"/>
    <n v="1"/>
    <n v="3"/>
    <n v="1"/>
    <n v="1"/>
    <n v="0"/>
    <n v="0"/>
  </r>
  <r>
    <x v="1"/>
    <s v="Travel_Rarely"/>
    <x v="2"/>
    <s v="Current Employees"/>
    <x v="1"/>
    <x v="0"/>
    <s v="STAFF-934"/>
    <n v="934"/>
    <x v="1"/>
    <x v="2"/>
    <x v="2"/>
    <s v="No"/>
    <s v="Y"/>
    <n v="3"/>
    <n v="-2"/>
    <n v="0"/>
    <n v="34"/>
    <n v="0"/>
    <m/>
    <n v="0"/>
    <n v="1"/>
    <n v="546"/>
    <n v="10"/>
    <x v="3"/>
    <x v="0"/>
    <n v="2"/>
    <n v="83"/>
    <n v="3"/>
    <n v="1"/>
    <n v="1"/>
    <n v="2008"/>
    <n v="6896"/>
    <n v="1"/>
    <n v="14"/>
    <n v="3"/>
    <n v="2"/>
    <n v="80"/>
    <n v="2"/>
    <n v="1"/>
    <n v="3"/>
    <n v="1"/>
    <n v="0"/>
    <n v="1"/>
    <n v="0"/>
  </r>
  <r>
    <x v="1"/>
    <s v="Travel_Rarely"/>
    <x v="0"/>
    <s v="Current Employees"/>
    <x v="0"/>
    <x v="2"/>
    <s v="STAFF-936"/>
    <n v="936"/>
    <x v="0"/>
    <x v="0"/>
    <x v="0"/>
    <s v="No"/>
    <s v="Y"/>
    <n v="6"/>
    <n v="-2"/>
    <n v="0"/>
    <n v="42"/>
    <n v="0"/>
    <m/>
    <n v="0"/>
    <n v="1"/>
    <n v="462"/>
    <n v="14"/>
    <x v="0"/>
    <x v="0"/>
    <n v="3"/>
    <n v="68"/>
    <n v="2"/>
    <n v="2"/>
    <n v="3"/>
    <n v="6244"/>
    <n v="7824"/>
    <n v="7"/>
    <n v="17"/>
    <n v="3"/>
    <n v="1"/>
    <n v="80"/>
    <n v="0"/>
    <n v="10"/>
    <n v="3"/>
    <n v="5"/>
    <n v="4"/>
    <n v="0"/>
    <n v="3"/>
  </r>
  <r>
    <x v="1"/>
    <s v="Travel_Rarely"/>
    <x v="2"/>
    <s v="Current Employees"/>
    <x v="1"/>
    <x v="1"/>
    <s v="STAFF-939"/>
    <n v="939"/>
    <x v="1"/>
    <x v="1"/>
    <x v="0"/>
    <s v="Yes"/>
    <s v="Y"/>
    <n v="1"/>
    <n v="-2"/>
    <n v="0"/>
    <n v="33"/>
    <n v="0"/>
    <m/>
    <n v="0"/>
    <n v="1"/>
    <n v="1198"/>
    <n v="1"/>
    <x v="2"/>
    <x v="0"/>
    <n v="3"/>
    <n v="100"/>
    <n v="2"/>
    <n v="1"/>
    <n v="3"/>
    <n v="2799"/>
    <n v="3339"/>
    <n v="3"/>
    <n v="11"/>
    <n v="3"/>
    <n v="2"/>
    <n v="80"/>
    <n v="0"/>
    <n v="6"/>
    <n v="3"/>
    <n v="3"/>
    <n v="2"/>
    <n v="0"/>
    <n v="2"/>
  </r>
  <r>
    <x v="1"/>
    <s v="Travel_Rarely"/>
    <x v="3"/>
    <s v="Current Employees"/>
    <x v="1"/>
    <x v="4"/>
    <s v="STAFF-940"/>
    <n v="940"/>
    <x v="0"/>
    <x v="4"/>
    <x v="2"/>
    <s v="Yes"/>
    <s v="Y"/>
    <n v="3"/>
    <n v="-2"/>
    <n v="0"/>
    <n v="58"/>
    <n v="0"/>
    <m/>
    <n v="0"/>
    <n v="1"/>
    <n v="1272"/>
    <n v="5"/>
    <x v="3"/>
    <x v="0"/>
    <n v="4"/>
    <n v="37"/>
    <n v="2"/>
    <n v="3"/>
    <n v="4"/>
    <n v="10552"/>
    <n v="9255"/>
    <n v="2"/>
    <n v="13"/>
    <n v="3"/>
    <n v="4"/>
    <n v="80"/>
    <n v="1"/>
    <n v="24"/>
    <n v="3"/>
    <n v="6"/>
    <n v="0"/>
    <n v="0"/>
    <n v="4"/>
  </r>
  <r>
    <x v="1"/>
    <s v="Travel_Rarely"/>
    <x v="2"/>
    <s v="Current Employees"/>
    <x v="0"/>
    <x v="0"/>
    <s v="STAFF-941"/>
    <n v="941"/>
    <x v="1"/>
    <x v="6"/>
    <x v="1"/>
    <s v="No"/>
    <s v="Y"/>
    <n v="2"/>
    <n v="-2"/>
    <n v="0"/>
    <n v="31"/>
    <n v="0"/>
    <m/>
    <n v="0"/>
    <n v="1"/>
    <n v="154"/>
    <n v="7"/>
    <x v="2"/>
    <x v="0"/>
    <n v="2"/>
    <n v="41"/>
    <n v="2"/>
    <n v="1"/>
    <n v="1"/>
    <n v="2329"/>
    <n v="11737"/>
    <n v="3"/>
    <n v="15"/>
    <n v="3"/>
    <n v="2"/>
    <n v="80"/>
    <n v="0"/>
    <n v="13"/>
    <n v="4"/>
    <n v="7"/>
    <n v="7"/>
    <n v="5"/>
    <n v="2"/>
  </r>
  <r>
    <x v="1"/>
    <s v="Travel_Rarely"/>
    <x v="0"/>
    <s v="Current Employees"/>
    <x v="1"/>
    <x v="0"/>
    <s v="STAFF-942"/>
    <n v="942"/>
    <x v="0"/>
    <x v="4"/>
    <x v="1"/>
    <s v="Yes"/>
    <s v="Y"/>
    <n v="2"/>
    <n v="-2"/>
    <n v="0"/>
    <n v="35"/>
    <n v="0"/>
    <m/>
    <n v="0"/>
    <n v="1"/>
    <n v="1137"/>
    <n v="21"/>
    <x v="1"/>
    <x v="0"/>
    <n v="4"/>
    <n v="51"/>
    <n v="3"/>
    <n v="2"/>
    <n v="1"/>
    <n v="4014"/>
    <n v="19170"/>
    <n v="1"/>
    <n v="25"/>
    <n v="4"/>
    <n v="4"/>
    <n v="80"/>
    <n v="1"/>
    <n v="10"/>
    <n v="1"/>
    <n v="10"/>
    <n v="6"/>
    <n v="0"/>
    <n v="7"/>
  </r>
  <r>
    <x v="1"/>
    <s v="Travel_Rarely"/>
    <x v="1"/>
    <s v="Current Employees"/>
    <x v="1"/>
    <x v="1"/>
    <s v="STAFF-944"/>
    <n v="944"/>
    <x v="0"/>
    <x v="2"/>
    <x v="1"/>
    <s v="No"/>
    <s v="Y"/>
    <n v="3"/>
    <n v="-2"/>
    <n v="0"/>
    <n v="49"/>
    <n v="0"/>
    <m/>
    <n v="0"/>
    <n v="1"/>
    <n v="527"/>
    <n v="8"/>
    <x v="0"/>
    <x v="0"/>
    <n v="1"/>
    <n v="51"/>
    <n v="3"/>
    <n v="3"/>
    <n v="3"/>
    <n v="7403"/>
    <n v="22477"/>
    <n v="4"/>
    <n v="11"/>
    <n v="3"/>
    <n v="3"/>
    <n v="80"/>
    <n v="1"/>
    <n v="29"/>
    <n v="2"/>
    <n v="26"/>
    <n v="9"/>
    <n v="1"/>
    <n v="7"/>
  </r>
  <r>
    <x v="1"/>
    <s v="Travel_Rarely"/>
    <x v="1"/>
    <s v="Current Employees"/>
    <x v="1"/>
    <x v="2"/>
    <s v="STAFF-945"/>
    <n v="945"/>
    <x v="1"/>
    <x v="1"/>
    <x v="1"/>
    <s v="No"/>
    <s v="Y"/>
    <n v="2"/>
    <n v="-2"/>
    <n v="0"/>
    <n v="48"/>
    <n v="0"/>
    <m/>
    <n v="0"/>
    <n v="1"/>
    <n v="1469"/>
    <n v="20"/>
    <x v="2"/>
    <x v="0"/>
    <n v="4"/>
    <n v="51"/>
    <n v="3"/>
    <n v="1"/>
    <n v="3"/>
    <n v="2259"/>
    <n v="5543"/>
    <n v="4"/>
    <n v="17"/>
    <n v="3"/>
    <n v="1"/>
    <n v="80"/>
    <n v="2"/>
    <n v="13"/>
    <n v="2"/>
    <n v="0"/>
    <n v="0"/>
    <n v="0"/>
    <n v="0"/>
  </r>
  <r>
    <x v="1"/>
    <s v="Non-Travel"/>
    <x v="2"/>
    <s v="Current Employees"/>
    <x v="0"/>
    <x v="3"/>
    <s v="STAFF-947"/>
    <n v="947"/>
    <x v="0"/>
    <x v="0"/>
    <x v="1"/>
    <s v="No"/>
    <s v="Y"/>
    <n v="2"/>
    <n v="-2"/>
    <n v="0"/>
    <n v="31"/>
    <n v="0"/>
    <m/>
    <n v="0"/>
    <n v="1"/>
    <n v="1188"/>
    <n v="20"/>
    <x v="0"/>
    <x v="0"/>
    <n v="4"/>
    <n v="45"/>
    <n v="3"/>
    <n v="2"/>
    <n v="2"/>
    <n v="6932"/>
    <n v="24406"/>
    <n v="1"/>
    <n v="13"/>
    <n v="3"/>
    <n v="4"/>
    <n v="80"/>
    <n v="1"/>
    <n v="9"/>
    <n v="2"/>
    <n v="9"/>
    <n v="8"/>
    <n v="0"/>
    <n v="0"/>
  </r>
  <r>
    <x v="1"/>
    <s v="Travel_Rarely"/>
    <x v="0"/>
    <s v="Current Employees"/>
    <x v="1"/>
    <x v="1"/>
    <s v="STAFF-949"/>
    <n v="949"/>
    <x v="1"/>
    <x v="1"/>
    <x v="0"/>
    <s v="No"/>
    <s v="Y"/>
    <n v="6"/>
    <n v="-2"/>
    <n v="0"/>
    <n v="36"/>
    <n v="0"/>
    <m/>
    <n v="0"/>
    <n v="1"/>
    <n v="188"/>
    <n v="7"/>
    <x v="2"/>
    <x v="0"/>
    <n v="2"/>
    <n v="65"/>
    <n v="3"/>
    <n v="1"/>
    <n v="4"/>
    <n v="4678"/>
    <n v="23293"/>
    <n v="2"/>
    <n v="18"/>
    <n v="3"/>
    <n v="3"/>
    <n v="80"/>
    <n v="0"/>
    <n v="8"/>
    <n v="3"/>
    <n v="6"/>
    <n v="2"/>
    <n v="0"/>
    <n v="1"/>
  </r>
  <r>
    <x v="1"/>
    <s v="Travel_Rarely"/>
    <x v="0"/>
    <s v="Current Employees"/>
    <x v="1"/>
    <x v="4"/>
    <s v="STAFF-950"/>
    <n v="950"/>
    <x v="0"/>
    <x v="7"/>
    <x v="1"/>
    <s v="No"/>
    <s v="Y"/>
    <n v="3"/>
    <n v="-2"/>
    <n v="0"/>
    <n v="38"/>
    <n v="0"/>
    <m/>
    <n v="0"/>
    <n v="1"/>
    <n v="1333"/>
    <n v="1"/>
    <x v="3"/>
    <x v="0"/>
    <n v="4"/>
    <n v="80"/>
    <n v="3"/>
    <n v="3"/>
    <n v="4"/>
    <n v="13582"/>
    <n v="16292"/>
    <n v="1"/>
    <n v="13"/>
    <n v="3"/>
    <n v="2"/>
    <n v="80"/>
    <n v="1"/>
    <n v="15"/>
    <n v="3"/>
    <n v="15"/>
    <n v="12"/>
    <n v="5"/>
    <n v="11"/>
  </r>
  <r>
    <x v="1"/>
    <s v="Non-Travel"/>
    <x v="2"/>
    <s v="Current Employees"/>
    <x v="1"/>
    <x v="0"/>
    <s v="STAFF-951"/>
    <n v="951"/>
    <x v="0"/>
    <x v="2"/>
    <x v="1"/>
    <s v="No"/>
    <s v="Y"/>
    <n v="3"/>
    <n v="-2"/>
    <n v="0"/>
    <n v="32"/>
    <n v="0"/>
    <m/>
    <n v="0"/>
    <n v="1"/>
    <n v="1184"/>
    <n v="1"/>
    <x v="3"/>
    <x v="0"/>
    <n v="3"/>
    <n v="70"/>
    <n v="2"/>
    <n v="1"/>
    <n v="1"/>
    <n v="2332"/>
    <n v="3974"/>
    <n v="6"/>
    <n v="20"/>
    <n v="4"/>
    <n v="3"/>
    <n v="80"/>
    <n v="0"/>
    <n v="5"/>
    <n v="3"/>
    <n v="3"/>
    <n v="0"/>
    <n v="0"/>
    <n v="2"/>
  </r>
  <r>
    <x v="0"/>
    <s v="Travel_Rarely"/>
    <x v="2"/>
    <s v="Ex-Employees"/>
    <x v="0"/>
    <x v="3"/>
    <s v="STAFF-952"/>
    <n v="952"/>
    <x v="1"/>
    <x v="6"/>
    <x v="1"/>
    <s v="Yes"/>
    <s v="Y"/>
    <n v="2"/>
    <n v="-2"/>
    <n v="0"/>
    <n v="25"/>
    <n v="1"/>
    <n v="1"/>
    <n v="1"/>
    <n v="0"/>
    <n v="867"/>
    <n v="19"/>
    <x v="0"/>
    <x v="0"/>
    <n v="3"/>
    <n v="36"/>
    <n v="2"/>
    <n v="1"/>
    <n v="2"/>
    <n v="2413"/>
    <n v="18798"/>
    <n v="1"/>
    <n v="18"/>
    <n v="3"/>
    <n v="3"/>
    <n v="80"/>
    <n v="3"/>
    <n v="1"/>
    <n v="3"/>
    <n v="1"/>
    <n v="0"/>
    <n v="0"/>
    <n v="0"/>
  </r>
  <r>
    <x v="1"/>
    <s v="Travel_Rarely"/>
    <x v="0"/>
    <s v="Current Employees"/>
    <x v="0"/>
    <x v="3"/>
    <s v="STAFF-954"/>
    <n v="954"/>
    <x v="1"/>
    <x v="0"/>
    <x v="2"/>
    <s v="No"/>
    <s v="Y"/>
    <n v="2"/>
    <n v="-2"/>
    <n v="0"/>
    <n v="40"/>
    <n v="0"/>
    <m/>
    <n v="0"/>
    <n v="1"/>
    <n v="658"/>
    <n v="10"/>
    <x v="2"/>
    <x v="0"/>
    <n v="1"/>
    <n v="67"/>
    <n v="2"/>
    <n v="3"/>
    <n v="2"/>
    <n v="9705"/>
    <n v="20652"/>
    <n v="2"/>
    <n v="12"/>
    <n v="3"/>
    <n v="2"/>
    <n v="80"/>
    <n v="1"/>
    <n v="11"/>
    <n v="2"/>
    <n v="1"/>
    <n v="0"/>
    <n v="0"/>
    <n v="0"/>
  </r>
  <r>
    <x v="1"/>
    <s v="Travel_Frequently"/>
    <x v="2"/>
    <s v="Current Employees"/>
    <x v="0"/>
    <x v="2"/>
    <s v="STAFF-956"/>
    <n v="956"/>
    <x v="1"/>
    <x v="0"/>
    <x v="0"/>
    <s v="No"/>
    <s v="Y"/>
    <n v="2"/>
    <n v="-2"/>
    <n v="0"/>
    <n v="26"/>
    <n v="0"/>
    <m/>
    <n v="0"/>
    <n v="1"/>
    <n v="1283"/>
    <n v="1"/>
    <x v="3"/>
    <x v="0"/>
    <n v="3"/>
    <n v="52"/>
    <n v="2"/>
    <n v="2"/>
    <n v="3"/>
    <n v="4294"/>
    <n v="11148"/>
    <n v="1"/>
    <n v="12"/>
    <n v="3"/>
    <n v="2"/>
    <n v="80"/>
    <n v="0"/>
    <n v="7"/>
    <n v="3"/>
    <n v="7"/>
    <n v="7"/>
    <n v="0"/>
    <n v="7"/>
  </r>
  <r>
    <x v="1"/>
    <s v="Travel_Rarely"/>
    <x v="0"/>
    <s v="Current Employees"/>
    <x v="1"/>
    <x v="2"/>
    <s v="STAFF-957"/>
    <n v="957"/>
    <x v="1"/>
    <x v="2"/>
    <x v="0"/>
    <s v="Yes"/>
    <s v="Y"/>
    <n v="3"/>
    <n v="-2"/>
    <n v="0"/>
    <n v="41"/>
    <n v="0"/>
    <m/>
    <n v="0"/>
    <n v="1"/>
    <n v="263"/>
    <n v="6"/>
    <x v="3"/>
    <x v="0"/>
    <n v="4"/>
    <n v="59"/>
    <n v="3"/>
    <n v="1"/>
    <n v="3"/>
    <n v="4721"/>
    <n v="3119"/>
    <n v="2"/>
    <n v="13"/>
    <n v="3"/>
    <n v="3"/>
    <n v="80"/>
    <n v="0"/>
    <n v="20"/>
    <n v="3"/>
    <n v="18"/>
    <n v="13"/>
    <n v="2"/>
    <n v="17"/>
  </r>
  <r>
    <x v="1"/>
    <s v="Travel_Rarely"/>
    <x v="0"/>
    <s v="Current Employees"/>
    <x v="1"/>
    <x v="2"/>
    <s v="STAFF-958"/>
    <n v="958"/>
    <x v="1"/>
    <x v="2"/>
    <x v="0"/>
    <s v="No"/>
    <s v="Y"/>
    <n v="6"/>
    <n v="-2"/>
    <n v="0"/>
    <n v="36"/>
    <n v="0"/>
    <m/>
    <n v="0"/>
    <n v="1"/>
    <n v="938"/>
    <n v="2"/>
    <x v="2"/>
    <x v="0"/>
    <n v="3"/>
    <n v="79"/>
    <n v="3"/>
    <n v="1"/>
    <n v="3"/>
    <n v="2519"/>
    <n v="12287"/>
    <n v="4"/>
    <n v="21"/>
    <n v="4"/>
    <n v="3"/>
    <n v="80"/>
    <n v="0"/>
    <n v="16"/>
    <n v="3"/>
    <n v="11"/>
    <n v="8"/>
    <n v="3"/>
    <n v="9"/>
  </r>
  <r>
    <x v="0"/>
    <s v="Travel_Rarely"/>
    <x v="4"/>
    <s v="Ex-Employees"/>
    <x v="0"/>
    <x v="1"/>
    <s v="STAFF-959"/>
    <n v="959"/>
    <x v="1"/>
    <x v="6"/>
    <x v="0"/>
    <s v="Yes"/>
    <s v="Y"/>
    <n v="3"/>
    <n v="-2"/>
    <n v="0"/>
    <n v="19"/>
    <n v="1"/>
    <n v="1"/>
    <n v="1"/>
    <n v="0"/>
    <n v="419"/>
    <n v="21"/>
    <x v="3"/>
    <x v="0"/>
    <n v="4"/>
    <n v="37"/>
    <n v="2"/>
    <n v="1"/>
    <n v="3"/>
    <n v="2121"/>
    <n v="9947"/>
    <n v="1"/>
    <n v="13"/>
    <n v="3"/>
    <n v="2"/>
    <n v="80"/>
    <n v="0"/>
    <n v="1"/>
    <n v="4"/>
    <n v="1"/>
    <n v="0"/>
    <n v="0"/>
    <n v="0"/>
  </r>
  <r>
    <x v="0"/>
    <s v="Travel_Rarely"/>
    <x v="4"/>
    <s v="Ex-Employees"/>
    <x v="1"/>
    <x v="4"/>
    <s v="STAFF-960"/>
    <n v="960"/>
    <x v="1"/>
    <x v="2"/>
    <x v="0"/>
    <s v="No"/>
    <s v="Y"/>
    <n v="2"/>
    <n v="-2"/>
    <n v="0"/>
    <n v="20"/>
    <n v="1"/>
    <n v="1"/>
    <n v="1"/>
    <n v="0"/>
    <n v="129"/>
    <n v="4"/>
    <x v="3"/>
    <x v="0"/>
    <n v="4"/>
    <n v="84"/>
    <n v="3"/>
    <n v="1"/>
    <n v="4"/>
    <n v="2973"/>
    <n v="13008"/>
    <n v="1"/>
    <n v="19"/>
    <n v="3"/>
    <n v="2"/>
    <n v="80"/>
    <n v="0"/>
    <n v="1"/>
    <n v="3"/>
    <n v="1"/>
    <n v="0"/>
    <n v="0"/>
    <n v="0"/>
  </r>
  <r>
    <x v="1"/>
    <s v="Travel_Rarely"/>
    <x v="2"/>
    <s v="Current Employees"/>
    <x v="1"/>
    <x v="2"/>
    <s v="STAFF-961"/>
    <n v="961"/>
    <x v="0"/>
    <x v="4"/>
    <x v="1"/>
    <s v="Yes"/>
    <s v="Y"/>
    <n v="2"/>
    <n v="-2"/>
    <n v="0"/>
    <n v="31"/>
    <n v="0"/>
    <m/>
    <n v="0"/>
    <n v="1"/>
    <n v="616"/>
    <n v="12"/>
    <x v="3"/>
    <x v="0"/>
    <n v="4"/>
    <n v="41"/>
    <n v="3"/>
    <n v="2"/>
    <n v="4"/>
    <n v="5855"/>
    <n v="17369"/>
    <n v="0"/>
    <n v="11"/>
    <n v="3"/>
    <n v="3"/>
    <n v="80"/>
    <n v="2"/>
    <n v="10"/>
    <n v="1"/>
    <n v="9"/>
    <n v="7"/>
    <n v="8"/>
    <n v="5"/>
  </r>
  <r>
    <x v="1"/>
    <s v="Travel_Frequently"/>
    <x v="0"/>
    <s v="Current Employees"/>
    <x v="1"/>
    <x v="2"/>
    <s v="STAFF-964"/>
    <n v="964"/>
    <x v="1"/>
    <x v="1"/>
    <x v="2"/>
    <s v="Yes"/>
    <s v="Y"/>
    <n v="2"/>
    <n v="-2"/>
    <n v="0"/>
    <n v="40"/>
    <n v="0"/>
    <m/>
    <n v="0"/>
    <n v="1"/>
    <n v="1469"/>
    <n v="9"/>
    <x v="2"/>
    <x v="0"/>
    <n v="4"/>
    <n v="35"/>
    <n v="3"/>
    <n v="1"/>
    <n v="3"/>
    <n v="3617"/>
    <n v="25063"/>
    <n v="8"/>
    <n v="14"/>
    <n v="3"/>
    <n v="4"/>
    <n v="80"/>
    <n v="1"/>
    <n v="3"/>
    <n v="3"/>
    <n v="1"/>
    <n v="1"/>
    <n v="0"/>
    <n v="0"/>
  </r>
  <r>
    <x v="1"/>
    <s v="Travel_Rarely"/>
    <x v="2"/>
    <s v="Current Employees"/>
    <x v="1"/>
    <x v="2"/>
    <s v="STAFF-966"/>
    <n v="966"/>
    <x v="0"/>
    <x v="3"/>
    <x v="1"/>
    <s v="No"/>
    <s v="Y"/>
    <n v="2"/>
    <n v="-2"/>
    <n v="0"/>
    <n v="32"/>
    <n v="0"/>
    <m/>
    <n v="0"/>
    <n v="1"/>
    <n v="498"/>
    <n v="3"/>
    <x v="2"/>
    <x v="0"/>
    <n v="3"/>
    <n v="93"/>
    <n v="3"/>
    <n v="2"/>
    <n v="3"/>
    <n v="6725"/>
    <n v="13554"/>
    <n v="1"/>
    <n v="12"/>
    <n v="3"/>
    <n v="3"/>
    <n v="80"/>
    <n v="1"/>
    <n v="8"/>
    <n v="4"/>
    <n v="8"/>
    <n v="7"/>
    <n v="6"/>
    <n v="3"/>
  </r>
  <r>
    <x v="0"/>
    <s v="Travel_Rarely"/>
    <x v="0"/>
    <s v="Ex-Employees"/>
    <x v="0"/>
    <x v="0"/>
    <s v="STAFF-967"/>
    <n v="967"/>
    <x v="1"/>
    <x v="0"/>
    <x v="1"/>
    <s v="Yes"/>
    <s v="Y"/>
    <n v="6"/>
    <n v="-2"/>
    <n v="0"/>
    <n v="36"/>
    <n v="1"/>
    <n v="1"/>
    <n v="1"/>
    <n v="0"/>
    <n v="530"/>
    <n v="3"/>
    <x v="1"/>
    <x v="0"/>
    <n v="3"/>
    <n v="51"/>
    <n v="2"/>
    <n v="3"/>
    <n v="1"/>
    <n v="10325"/>
    <n v="5518"/>
    <n v="1"/>
    <n v="11"/>
    <n v="3"/>
    <n v="1"/>
    <n v="80"/>
    <n v="1"/>
    <n v="16"/>
    <n v="3"/>
    <n v="16"/>
    <n v="7"/>
    <n v="3"/>
    <n v="7"/>
  </r>
  <r>
    <x v="1"/>
    <s v="Travel_Rarely"/>
    <x v="2"/>
    <s v="Current Employees"/>
    <x v="1"/>
    <x v="0"/>
    <s v="STAFF-969"/>
    <n v="969"/>
    <x v="0"/>
    <x v="4"/>
    <x v="0"/>
    <s v="No"/>
    <s v="Y"/>
    <n v="3"/>
    <n v="-2"/>
    <n v="0"/>
    <n v="33"/>
    <n v="0"/>
    <m/>
    <n v="0"/>
    <n v="1"/>
    <n v="1069"/>
    <n v="1"/>
    <x v="3"/>
    <x v="0"/>
    <n v="2"/>
    <n v="42"/>
    <n v="2"/>
    <n v="2"/>
    <n v="1"/>
    <n v="6949"/>
    <n v="12291"/>
    <n v="0"/>
    <n v="14"/>
    <n v="3"/>
    <n v="1"/>
    <n v="80"/>
    <n v="0"/>
    <n v="6"/>
    <n v="3"/>
    <n v="5"/>
    <n v="0"/>
    <n v="1"/>
    <n v="4"/>
  </r>
  <r>
    <x v="0"/>
    <s v="Travel_Rarely"/>
    <x v="0"/>
    <s v="Ex-Employees"/>
    <x v="0"/>
    <x v="0"/>
    <s v="STAFF-970"/>
    <n v="970"/>
    <x v="1"/>
    <x v="0"/>
    <x v="1"/>
    <s v="No"/>
    <s v="Y"/>
    <n v="2"/>
    <n v="-2"/>
    <n v="0"/>
    <n v="37"/>
    <n v="1"/>
    <n v="1"/>
    <n v="1"/>
    <n v="0"/>
    <n v="625"/>
    <n v="1"/>
    <x v="2"/>
    <x v="0"/>
    <n v="1"/>
    <n v="46"/>
    <n v="2"/>
    <n v="3"/>
    <n v="1"/>
    <n v="10609"/>
    <n v="14922"/>
    <n v="5"/>
    <n v="11"/>
    <n v="3"/>
    <n v="3"/>
    <n v="80"/>
    <n v="0"/>
    <n v="17"/>
    <n v="1"/>
    <n v="14"/>
    <n v="1"/>
    <n v="11"/>
    <n v="7"/>
  </r>
  <r>
    <x v="1"/>
    <s v="Non-Travel"/>
    <x v="1"/>
    <s v="Current Employees"/>
    <x v="1"/>
    <x v="0"/>
    <s v="STAFF-972"/>
    <n v="972"/>
    <x v="1"/>
    <x v="2"/>
    <x v="1"/>
    <s v="No"/>
    <s v="Y"/>
    <n v="5"/>
    <n v="-2"/>
    <n v="0"/>
    <n v="45"/>
    <n v="0"/>
    <m/>
    <n v="0"/>
    <n v="1"/>
    <n v="805"/>
    <n v="4"/>
    <x v="0"/>
    <x v="0"/>
    <n v="3"/>
    <n v="57"/>
    <n v="3"/>
    <n v="2"/>
    <n v="1"/>
    <n v="4447"/>
    <n v="23163"/>
    <n v="1"/>
    <n v="12"/>
    <n v="3"/>
    <n v="2"/>
    <n v="80"/>
    <n v="0"/>
    <n v="9"/>
    <n v="2"/>
    <n v="9"/>
    <n v="7"/>
    <n v="0"/>
    <n v="8"/>
  </r>
  <r>
    <x v="1"/>
    <s v="Travel_Frequently"/>
    <x v="2"/>
    <s v="Current Employees"/>
    <x v="0"/>
    <x v="4"/>
    <s v="STAFF-974"/>
    <n v="974"/>
    <x v="0"/>
    <x v="6"/>
    <x v="1"/>
    <s v="No"/>
    <s v="Y"/>
    <n v="5"/>
    <n v="-2"/>
    <n v="0"/>
    <n v="29"/>
    <n v="0"/>
    <m/>
    <n v="0"/>
    <n v="1"/>
    <n v="1404"/>
    <n v="20"/>
    <x v="3"/>
    <x v="0"/>
    <n v="4"/>
    <n v="84"/>
    <n v="3"/>
    <n v="1"/>
    <n v="4"/>
    <n v="2157"/>
    <n v="18203"/>
    <n v="1"/>
    <n v="15"/>
    <n v="3"/>
    <n v="2"/>
    <n v="80"/>
    <n v="1"/>
    <n v="3"/>
    <n v="3"/>
    <n v="3"/>
    <n v="1"/>
    <n v="0"/>
    <n v="2"/>
  </r>
  <r>
    <x v="1"/>
    <s v="Travel_Rarely"/>
    <x v="0"/>
    <s v="Current Employees"/>
    <x v="0"/>
    <x v="2"/>
    <s v="STAFF-975"/>
    <n v="975"/>
    <x v="0"/>
    <x v="0"/>
    <x v="1"/>
    <s v="No"/>
    <s v="Y"/>
    <n v="3"/>
    <n v="-2"/>
    <n v="0"/>
    <n v="35"/>
    <n v="0"/>
    <m/>
    <n v="0"/>
    <n v="1"/>
    <n v="1219"/>
    <n v="18"/>
    <x v="3"/>
    <x v="0"/>
    <n v="3"/>
    <n v="86"/>
    <n v="3"/>
    <n v="2"/>
    <n v="3"/>
    <n v="4601"/>
    <n v="6179"/>
    <n v="1"/>
    <n v="16"/>
    <n v="3"/>
    <n v="2"/>
    <n v="80"/>
    <n v="0"/>
    <n v="5"/>
    <n v="3"/>
    <n v="5"/>
    <n v="2"/>
    <n v="1"/>
    <n v="0"/>
  </r>
  <r>
    <x v="1"/>
    <s v="Travel_Rarely"/>
    <x v="1"/>
    <s v="Current Employees"/>
    <x v="1"/>
    <x v="0"/>
    <s v="STAFF-976"/>
    <n v="976"/>
    <x v="1"/>
    <x v="5"/>
    <x v="1"/>
    <s v="No"/>
    <s v="Y"/>
    <n v="2"/>
    <n v="-2"/>
    <n v="0"/>
    <n v="52"/>
    <n v="0"/>
    <m/>
    <n v="0"/>
    <n v="1"/>
    <n v="1053"/>
    <n v="1"/>
    <x v="0"/>
    <x v="0"/>
    <n v="4"/>
    <n v="70"/>
    <n v="3"/>
    <n v="4"/>
    <n v="1"/>
    <n v="17099"/>
    <n v="13829"/>
    <n v="2"/>
    <n v="15"/>
    <n v="3"/>
    <n v="2"/>
    <n v="80"/>
    <n v="1"/>
    <n v="26"/>
    <n v="2"/>
    <n v="9"/>
    <n v="8"/>
    <n v="7"/>
    <n v="8"/>
  </r>
  <r>
    <x v="0"/>
    <s v="Travel_Rarely"/>
    <x v="3"/>
    <s v="Ex-Employees"/>
    <x v="1"/>
    <x v="4"/>
    <s v="STAFF-977"/>
    <n v="977"/>
    <x v="1"/>
    <x v="1"/>
    <x v="0"/>
    <s v="No"/>
    <s v="Y"/>
    <n v="4"/>
    <n v="-2"/>
    <n v="0"/>
    <n v="58"/>
    <n v="1"/>
    <n v="1"/>
    <n v="1"/>
    <n v="0"/>
    <n v="289"/>
    <n v="2"/>
    <x v="3"/>
    <x v="0"/>
    <n v="4"/>
    <n v="51"/>
    <n v="3"/>
    <n v="1"/>
    <n v="4"/>
    <n v="2479"/>
    <n v="26227"/>
    <n v="4"/>
    <n v="24"/>
    <n v="4"/>
    <n v="1"/>
    <n v="80"/>
    <n v="0"/>
    <n v="7"/>
    <n v="3"/>
    <n v="1"/>
    <n v="0"/>
    <n v="0"/>
    <n v="0"/>
  </r>
  <r>
    <x v="1"/>
    <s v="Travel_Rarely"/>
    <x v="1"/>
    <s v="Current Employees"/>
    <x v="0"/>
    <x v="2"/>
    <s v="STAFF-981"/>
    <n v="981"/>
    <x v="1"/>
    <x v="5"/>
    <x v="2"/>
    <s v="No"/>
    <s v="Y"/>
    <n v="3"/>
    <n v="-2"/>
    <n v="0"/>
    <n v="53"/>
    <n v="0"/>
    <m/>
    <n v="0"/>
    <n v="1"/>
    <n v="1376"/>
    <n v="2"/>
    <x v="0"/>
    <x v="0"/>
    <n v="3"/>
    <n v="45"/>
    <n v="3"/>
    <n v="4"/>
    <n v="3"/>
    <n v="14852"/>
    <n v="13938"/>
    <n v="6"/>
    <n v="13"/>
    <n v="3"/>
    <n v="3"/>
    <n v="80"/>
    <n v="1"/>
    <n v="22"/>
    <n v="4"/>
    <n v="17"/>
    <n v="13"/>
    <n v="15"/>
    <n v="2"/>
  </r>
  <r>
    <x v="1"/>
    <s v="Travel_Rarely"/>
    <x v="2"/>
    <s v="Current Employees"/>
    <x v="0"/>
    <x v="1"/>
    <s v="STAFF-982"/>
    <n v="982"/>
    <x v="1"/>
    <x v="0"/>
    <x v="2"/>
    <s v="No"/>
    <s v="Y"/>
    <n v="2"/>
    <n v="-2"/>
    <n v="0"/>
    <n v="30"/>
    <n v="0"/>
    <m/>
    <n v="0"/>
    <n v="1"/>
    <n v="231"/>
    <n v="8"/>
    <x v="0"/>
    <x v="0"/>
    <n v="3"/>
    <n v="62"/>
    <n v="3"/>
    <n v="3"/>
    <n v="3"/>
    <n v="7264"/>
    <n v="9977"/>
    <n v="5"/>
    <n v="11"/>
    <n v="3"/>
    <n v="1"/>
    <n v="80"/>
    <n v="1"/>
    <n v="10"/>
    <n v="4"/>
    <n v="8"/>
    <n v="4"/>
    <n v="7"/>
    <n v="7"/>
  </r>
  <r>
    <x v="1"/>
    <s v="Non-Travel"/>
    <x v="0"/>
    <s v="Current Employees"/>
    <x v="0"/>
    <x v="4"/>
    <s v="STAFF-983"/>
    <n v="983"/>
    <x v="0"/>
    <x v="0"/>
    <x v="0"/>
    <s v="Yes"/>
    <s v="Y"/>
    <n v="1"/>
    <n v="-2"/>
    <n v="0"/>
    <n v="38"/>
    <n v="0"/>
    <m/>
    <n v="0"/>
    <n v="1"/>
    <n v="152"/>
    <n v="10"/>
    <x v="3"/>
    <x v="0"/>
    <n v="4"/>
    <n v="85"/>
    <n v="3"/>
    <n v="2"/>
    <n v="4"/>
    <n v="5666"/>
    <n v="19899"/>
    <n v="1"/>
    <n v="13"/>
    <n v="3"/>
    <n v="2"/>
    <n v="80"/>
    <n v="0"/>
    <n v="6"/>
    <n v="3"/>
    <n v="5"/>
    <n v="3"/>
    <n v="1"/>
    <n v="3"/>
  </r>
  <r>
    <x v="1"/>
    <s v="Travel_Rarely"/>
    <x v="0"/>
    <s v="Current Employees"/>
    <x v="0"/>
    <x v="0"/>
    <s v="STAFF-984"/>
    <n v="984"/>
    <x v="1"/>
    <x v="0"/>
    <x v="2"/>
    <s v="No"/>
    <s v="Y"/>
    <n v="2"/>
    <n v="-2"/>
    <n v="0"/>
    <n v="35"/>
    <n v="0"/>
    <m/>
    <n v="0"/>
    <n v="1"/>
    <n v="882"/>
    <n v="3"/>
    <x v="2"/>
    <x v="0"/>
    <n v="4"/>
    <n v="92"/>
    <n v="3"/>
    <n v="3"/>
    <n v="1"/>
    <n v="7823"/>
    <n v="6812"/>
    <n v="6"/>
    <n v="13"/>
    <n v="3"/>
    <n v="2"/>
    <n v="80"/>
    <n v="1"/>
    <n v="12"/>
    <n v="3"/>
    <n v="10"/>
    <n v="9"/>
    <n v="0"/>
    <n v="8"/>
  </r>
  <r>
    <x v="1"/>
    <s v="Travel_Rarely"/>
    <x v="0"/>
    <s v="Current Employees"/>
    <x v="0"/>
    <x v="0"/>
    <s v="STAFF-985"/>
    <n v="985"/>
    <x v="1"/>
    <x v="0"/>
    <x v="0"/>
    <s v="No"/>
    <s v="Y"/>
    <n v="3"/>
    <n v="-2"/>
    <n v="0"/>
    <n v="39"/>
    <n v="0"/>
    <m/>
    <n v="0"/>
    <n v="1"/>
    <n v="903"/>
    <n v="2"/>
    <x v="4"/>
    <x v="0"/>
    <n v="1"/>
    <n v="41"/>
    <n v="4"/>
    <n v="3"/>
    <n v="1"/>
    <n v="7880"/>
    <n v="2560"/>
    <n v="0"/>
    <n v="18"/>
    <n v="3"/>
    <n v="4"/>
    <n v="80"/>
    <n v="0"/>
    <n v="9"/>
    <n v="3"/>
    <n v="8"/>
    <n v="7"/>
    <n v="0"/>
    <n v="7"/>
  </r>
  <r>
    <x v="0"/>
    <s v="Non-Travel"/>
    <x v="0"/>
    <s v="Ex-Employees"/>
    <x v="0"/>
    <x v="0"/>
    <s v="STAFF-986"/>
    <n v="986"/>
    <x v="0"/>
    <x v="0"/>
    <x v="0"/>
    <s v="Yes"/>
    <s v="Y"/>
    <n v="2"/>
    <n v="-2"/>
    <n v="0"/>
    <n v="40"/>
    <n v="1"/>
    <n v="1"/>
    <n v="1"/>
    <n v="0"/>
    <n v="1479"/>
    <n v="24"/>
    <x v="3"/>
    <x v="0"/>
    <n v="2"/>
    <n v="100"/>
    <n v="4"/>
    <n v="4"/>
    <n v="1"/>
    <n v="13194"/>
    <n v="17071"/>
    <n v="4"/>
    <n v="16"/>
    <n v="3"/>
    <n v="4"/>
    <n v="80"/>
    <n v="0"/>
    <n v="22"/>
    <n v="2"/>
    <n v="1"/>
    <n v="0"/>
    <n v="0"/>
    <n v="0"/>
  </r>
  <r>
    <x v="1"/>
    <s v="Travel_Frequently"/>
    <x v="1"/>
    <s v="Current Employees"/>
    <x v="1"/>
    <x v="2"/>
    <s v="STAFF-987"/>
    <n v="987"/>
    <x v="1"/>
    <x v="3"/>
    <x v="2"/>
    <s v="Yes"/>
    <s v="Y"/>
    <n v="3"/>
    <n v="-2"/>
    <n v="0"/>
    <n v="47"/>
    <n v="0"/>
    <m/>
    <n v="0"/>
    <n v="1"/>
    <n v="1379"/>
    <n v="16"/>
    <x v="2"/>
    <x v="0"/>
    <n v="3"/>
    <n v="64"/>
    <n v="4"/>
    <n v="2"/>
    <n v="3"/>
    <n v="5067"/>
    <n v="6759"/>
    <n v="1"/>
    <n v="19"/>
    <n v="3"/>
    <n v="3"/>
    <n v="80"/>
    <n v="0"/>
    <n v="20"/>
    <n v="4"/>
    <n v="19"/>
    <n v="10"/>
    <n v="2"/>
    <n v="7"/>
  </r>
  <r>
    <x v="1"/>
    <s v="Non-Travel"/>
    <x v="0"/>
    <s v="Current Employees"/>
    <x v="0"/>
    <x v="4"/>
    <s v="STAFF-990"/>
    <n v="990"/>
    <x v="1"/>
    <x v="0"/>
    <x v="2"/>
    <s v="No"/>
    <s v="Y"/>
    <n v="3"/>
    <n v="-2"/>
    <n v="0"/>
    <n v="36"/>
    <n v="0"/>
    <m/>
    <n v="0"/>
    <n v="1"/>
    <n v="1229"/>
    <n v="8"/>
    <x v="2"/>
    <x v="0"/>
    <n v="4"/>
    <n v="84"/>
    <n v="3"/>
    <n v="2"/>
    <n v="4"/>
    <n v="5079"/>
    <n v="25952"/>
    <n v="4"/>
    <n v="13"/>
    <n v="3"/>
    <n v="4"/>
    <n v="80"/>
    <n v="2"/>
    <n v="12"/>
    <n v="3"/>
    <n v="7"/>
    <n v="7"/>
    <n v="0"/>
    <n v="7"/>
  </r>
  <r>
    <x v="0"/>
    <s v="Non-Travel"/>
    <x v="2"/>
    <s v="Ex-Employees"/>
    <x v="1"/>
    <x v="2"/>
    <s v="STAFF-991"/>
    <n v="991"/>
    <x v="1"/>
    <x v="1"/>
    <x v="0"/>
    <s v="Yes"/>
    <s v="Y"/>
    <n v="0"/>
    <n v="-2"/>
    <n v="0"/>
    <n v="31"/>
    <n v="1"/>
    <n v="1"/>
    <n v="1"/>
    <n v="0"/>
    <n v="335"/>
    <n v="9"/>
    <x v="0"/>
    <x v="0"/>
    <n v="3"/>
    <n v="46"/>
    <n v="2"/>
    <n v="1"/>
    <n v="3"/>
    <n v="2321"/>
    <n v="10322"/>
    <n v="0"/>
    <n v="22"/>
    <n v="4"/>
    <n v="1"/>
    <n v="80"/>
    <n v="0"/>
    <n v="4"/>
    <n v="3"/>
    <n v="3"/>
    <n v="2"/>
    <n v="1"/>
    <n v="2"/>
  </r>
  <r>
    <x v="1"/>
    <s v="Non-Travel"/>
    <x v="2"/>
    <s v="Current Employees"/>
    <x v="0"/>
    <x v="0"/>
    <s v="STAFF-992"/>
    <n v="992"/>
    <x v="1"/>
    <x v="5"/>
    <x v="0"/>
    <s v="No"/>
    <s v="Y"/>
    <n v="2"/>
    <n v="-2"/>
    <n v="0"/>
    <n v="33"/>
    <n v="0"/>
    <m/>
    <n v="0"/>
    <n v="1"/>
    <n v="722"/>
    <n v="17"/>
    <x v="3"/>
    <x v="0"/>
    <n v="4"/>
    <n v="38"/>
    <n v="3"/>
    <n v="4"/>
    <n v="1"/>
    <n v="17444"/>
    <n v="20489"/>
    <n v="1"/>
    <n v="11"/>
    <n v="3"/>
    <n v="4"/>
    <n v="80"/>
    <n v="0"/>
    <n v="10"/>
    <n v="3"/>
    <n v="10"/>
    <n v="8"/>
    <n v="6"/>
    <n v="0"/>
  </r>
  <r>
    <x v="0"/>
    <s v="Travel_Rarely"/>
    <x v="2"/>
    <s v="Ex-Employees"/>
    <x v="1"/>
    <x v="0"/>
    <s v="STAFF-994"/>
    <n v="994"/>
    <x v="0"/>
    <x v="1"/>
    <x v="0"/>
    <s v="Yes"/>
    <s v="Y"/>
    <n v="5"/>
    <n v="-2"/>
    <n v="0"/>
    <n v="29"/>
    <n v="1"/>
    <n v="1"/>
    <n v="1"/>
    <n v="0"/>
    <n v="906"/>
    <n v="10"/>
    <x v="3"/>
    <x v="0"/>
    <n v="4"/>
    <n v="92"/>
    <n v="2"/>
    <n v="1"/>
    <n v="1"/>
    <n v="2404"/>
    <n v="11479"/>
    <n v="6"/>
    <n v="20"/>
    <n v="4"/>
    <n v="3"/>
    <n v="80"/>
    <n v="0"/>
    <n v="3"/>
    <n v="3"/>
    <n v="0"/>
    <n v="0"/>
    <n v="0"/>
    <n v="0"/>
  </r>
  <r>
    <x v="1"/>
    <s v="Travel_Rarely"/>
    <x v="2"/>
    <s v="Current Employees"/>
    <x v="1"/>
    <x v="0"/>
    <s v="STAFF-995"/>
    <n v="995"/>
    <x v="0"/>
    <x v="1"/>
    <x v="0"/>
    <s v="No"/>
    <s v="Y"/>
    <n v="4"/>
    <n v="-2"/>
    <n v="0"/>
    <n v="33"/>
    <n v="0"/>
    <m/>
    <n v="0"/>
    <n v="1"/>
    <n v="461"/>
    <n v="13"/>
    <x v="1"/>
    <x v="0"/>
    <n v="2"/>
    <n v="53"/>
    <n v="3"/>
    <n v="1"/>
    <n v="1"/>
    <n v="3452"/>
    <n v="17241"/>
    <n v="3"/>
    <n v="18"/>
    <n v="3"/>
    <n v="1"/>
    <n v="80"/>
    <n v="0"/>
    <n v="5"/>
    <n v="3"/>
    <n v="3"/>
    <n v="2"/>
    <n v="0"/>
    <n v="2"/>
  </r>
  <r>
    <x v="1"/>
    <s v="Travel_Rarely"/>
    <x v="1"/>
    <s v="Current Employees"/>
    <x v="1"/>
    <x v="2"/>
    <s v="STAFF-996"/>
    <n v="996"/>
    <x v="0"/>
    <x v="2"/>
    <x v="2"/>
    <s v="No"/>
    <s v="Y"/>
    <n v="2"/>
    <n v="-2"/>
    <n v="0"/>
    <n v="45"/>
    <n v="0"/>
    <m/>
    <n v="0"/>
    <n v="1"/>
    <n v="974"/>
    <n v="1"/>
    <x v="2"/>
    <x v="0"/>
    <n v="4"/>
    <n v="91"/>
    <n v="3"/>
    <n v="1"/>
    <n v="4"/>
    <n v="2270"/>
    <n v="11005"/>
    <n v="3"/>
    <n v="14"/>
    <n v="3"/>
    <n v="4"/>
    <n v="80"/>
    <n v="2"/>
    <n v="8"/>
    <n v="3"/>
    <n v="5"/>
    <n v="3"/>
    <n v="0"/>
    <n v="2"/>
  </r>
  <r>
    <x v="1"/>
    <s v="Travel_Rarely"/>
    <x v="1"/>
    <s v="Current Employees"/>
    <x v="1"/>
    <x v="2"/>
    <s v="STAFF-997"/>
    <n v="997"/>
    <x v="1"/>
    <x v="7"/>
    <x v="2"/>
    <s v="No"/>
    <s v="Y"/>
    <n v="1"/>
    <n v="-2"/>
    <n v="0"/>
    <n v="50"/>
    <n v="0"/>
    <m/>
    <n v="0"/>
    <n v="1"/>
    <n v="1126"/>
    <n v="1"/>
    <x v="0"/>
    <x v="0"/>
    <n v="4"/>
    <n v="66"/>
    <n v="3"/>
    <n v="4"/>
    <n v="4"/>
    <n v="17399"/>
    <n v="6615"/>
    <n v="9"/>
    <n v="22"/>
    <n v="4"/>
    <n v="3"/>
    <n v="80"/>
    <n v="1"/>
    <n v="32"/>
    <n v="2"/>
    <n v="5"/>
    <n v="4"/>
    <n v="1"/>
    <n v="3"/>
  </r>
  <r>
    <x v="1"/>
    <s v="Travel_Frequently"/>
    <x v="2"/>
    <s v="Current Employees"/>
    <x v="1"/>
    <x v="1"/>
    <s v="STAFF-998"/>
    <n v="998"/>
    <x v="0"/>
    <x v="4"/>
    <x v="1"/>
    <s v="Yes"/>
    <s v="Y"/>
    <n v="2"/>
    <n v="-2"/>
    <n v="0"/>
    <n v="33"/>
    <n v="0"/>
    <m/>
    <n v="0"/>
    <n v="1"/>
    <n v="827"/>
    <n v="1"/>
    <x v="2"/>
    <x v="0"/>
    <n v="3"/>
    <n v="84"/>
    <n v="4"/>
    <n v="2"/>
    <n v="3"/>
    <n v="5488"/>
    <n v="20161"/>
    <n v="1"/>
    <n v="13"/>
    <n v="3"/>
    <n v="1"/>
    <n v="80"/>
    <n v="1"/>
    <n v="6"/>
    <n v="3"/>
    <n v="6"/>
    <n v="5"/>
    <n v="1"/>
    <n v="2"/>
  </r>
  <r>
    <x v="1"/>
    <s v="Travel_Frequently"/>
    <x v="0"/>
    <s v="Current Employees"/>
    <x v="1"/>
    <x v="2"/>
    <s v="STAFF-999"/>
    <n v="999"/>
    <x v="1"/>
    <x v="7"/>
    <x v="2"/>
    <s v="No"/>
    <s v="Y"/>
    <n v="2"/>
    <n v="-2"/>
    <n v="0"/>
    <n v="41"/>
    <n v="0"/>
    <m/>
    <n v="0"/>
    <n v="1"/>
    <n v="840"/>
    <n v="9"/>
    <x v="3"/>
    <x v="0"/>
    <n v="1"/>
    <n v="64"/>
    <n v="3"/>
    <n v="5"/>
    <n v="3"/>
    <n v="19419"/>
    <n v="3735"/>
    <n v="2"/>
    <n v="17"/>
    <n v="3"/>
    <n v="2"/>
    <n v="80"/>
    <n v="1"/>
    <n v="21"/>
    <n v="4"/>
    <n v="18"/>
    <n v="16"/>
    <n v="0"/>
    <n v="11"/>
  </r>
  <r>
    <x v="1"/>
    <s v="Travel_Rarely"/>
    <x v="2"/>
    <s v="Current Employees"/>
    <x v="1"/>
    <x v="4"/>
    <s v="STAFF-1001"/>
    <n v="1001"/>
    <x v="0"/>
    <x v="2"/>
    <x v="1"/>
    <s v="No"/>
    <s v="Y"/>
    <n v="2"/>
    <n v="-2"/>
    <n v="0"/>
    <n v="27"/>
    <n v="0"/>
    <m/>
    <n v="0"/>
    <n v="1"/>
    <n v="1134"/>
    <n v="16"/>
    <x v="2"/>
    <x v="0"/>
    <n v="4"/>
    <n v="37"/>
    <n v="3"/>
    <n v="1"/>
    <n v="4"/>
    <n v="2811"/>
    <n v="12086"/>
    <n v="9"/>
    <n v="14"/>
    <n v="3"/>
    <n v="2"/>
    <n v="80"/>
    <n v="1"/>
    <n v="4"/>
    <n v="3"/>
    <n v="2"/>
    <n v="2"/>
    <n v="2"/>
    <n v="2"/>
  </r>
  <r>
    <x v="1"/>
    <s v="Non-Travel"/>
    <x v="1"/>
    <s v="Current Employees"/>
    <x v="1"/>
    <x v="0"/>
    <s v="STAFF-1002"/>
    <n v="1002"/>
    <x v="1"/>
    <x v="2"/>
    <x v="1"/>
    <s v="Yes"/>
    <s v="Y"/>
    <n v="2"/>
    <n v="-2"/>
    <n v="0"/>
    <n v="45"/>
    <n v="0"/>
    <m/>
    <n v="0"/>
    <n v="1"/>
    <n v="248"/>
    <n v="23"/>
    <x v="0"/>
    <x v="0"/>
    <n v="4"/>
    <n v="42"/>
    <n v="3"/>
    <n v="2"/>
    <n v="1"/>
    <n v="3633"/>
    <n v="14039"/>
    <n v="1"/>
    <n v="15"/>
    <n v="3"/>
    <n v="3"/>
    <n v="80"/>
    <n v="1"/>
    <n v="9"/>
    <n v="3"/>
    <n v="9"/>
    <n v="8"/>
    <n v="0"/>
    <n v="8"/>
  </r>
  <r>
    <x v="1"/>
    <s v="Travel_Rarely"/>
    <x v="1"/>
    <s v="Current Employees"/>
    <x v="0"/>
    <x v="0"/>
    <s v="STAFF-1003"/>
    <n v="1003"/>
    <x v="0"/>
    <x v="0"/>
    <x v="0"/>
    <s v="Yes"/>
    <s v="Y"/>
    <n v="0"/>
    <n v="-2"/>
    <n v="0"/>
    <n v="47"/>
    <n v="0"/>
    <m/>
    <n v="0"/>
    <n v="1"/>
    <n v="955"/>
    <n v="4"/>
    <x v="0"/>
    <x v="0"/>
    <n v="4"/>
    <n v="83"/>
    <n v="3"/>
    <n v="2"/>
    <n v="1"/>
    <n v="4163"/>
    <n v="8571"/>
    <n v="1"/>
    <n v="17"/>
    <n v="3"/>
    <n v="3"/>
    <n v="80"/>
    <n v="0"/>
    <n v="9"/>
    <n v="3"/>
    <n v="9"/>
    <n v="0"/>
    <n v="0"/>
    <n v="7"/>
  </r>
  <r>
    <x v="0"/>
    <s v="Travel_Rarely"/>
    <x v="2"/>
    <s v="Ex-Employees"/>
    <x v="1"/>
    <x v="0"/>
    <s v="STAFF-1004"/>
    <n v="1004"/>
    <x v="0"/>
    <x v="1"/>
    <x v="1"/>
    <s v="Yes"/>
    <s v="Y"/>
    <n v="2"/>
    <n v="-2"/>
    <n v="0"/>
    <n v="30"/>
    <n v="1"/>
    <n v="1"/>
    <n v="1"/>
    <n v="0"/>
    <n v="138"/>
    <n v="22"/>
    <x v="3"/>
    <x v="0"/>
    <n v="1"/>
    <n v="48"/>
    <n v="3"/>
    <n v="1"/>
    <n v="1"/>
    <n v="2132"/>
    <n v="11539"/>
    <n v="4"/>
    <n v="11"/>
    <n v="3"/>
    <n v="2"/>
    <n v="80"/>
    <n v="0"/>
    <n v="7"/>
    <n v="3"/>
    <n v="5"/>
    <n v="2"/>
    <n v="0"/>
    <n v="1"/>
  </r>
  <r>
    <x v="1"/>
    <s v="Travel_Rarely"/>
    <x v="1"/>
    <s v="Current Employees"/>
    <x v="1"/>
    <x v="0"/>
    <s v="STAFF-1005"/>
    <n v="1005"/>
    <x v="1"/>
    <x v="3"/>
    <x v="1"/>
    <s v="Yes"/>
    <s v="Y"/>
    <n v="2"/>
    <n v="-2"/>
    <n v="0"/>
    <n v="50"/>
    <n v="0"/>
    <m/>
    <n v="0"/>
    <n v="1"/>
    <n v="939"/>
    <n v="24"/>
    <x v="3"/>
    <x v="0"/>
    <n v="4"/>
    <n v="95"/>
    <n v="3"/>
    <n v="4"/>
    <n v="1"/>
    <n v="13973"/>
    <n v="4161"/>
    <n v="3"/>
    <n v="18"/>
    <n v="3"/>
    <n v="4"/>
    <n v="80"/>
    <n v="1"/>
    <n v="22"/>
    <n v="3"/>
    <n v="12"/>
    <n v="11"/>
    <n v="1"/>
    <n v="5"/>
  </r>
  <r>
    <x v="1"/>
    <s v="Travel_Frequently"/>
    <x v="0"/>
    <s v="Current Employees"/>
    <x v="1"/>
    <x v="2"/>
    <s v="STAFF-1006"/>
    <n v="1006"/>
    <x v="1"/>
    <x v="1"/>
    <x v="1"/>
    <s v="No"/>
    <s v="Y"/>
    <n v="0"/>
    <n v="-2"/>
    <n v="0"/>
    <n v="38"/>
    <n v="0"/>
    <m/>
    <n v="0"/>
    <n v="1"/>
    <n v="1391"/>
    <n v="10"/>
    <x v="1"/>
    <x v="0"/>
    <n v="3"/>
    <n v="66"/>
    <n v="3"/>
    <n v="1"/>
    <n v="3"/>
    <n v="2684"/>
    <n v="12127"/>
    <n v="0"/>
    <n v="17"/>
    <n v="3"/>
    <n v="2"/>
    <n v="80"/>
    <n v="1"/>
    <n v="3"/>
    <n v="2"/>
    <n v="2"/>
    <n v="1"/>
    <n v="0"/>
    <n v="2"/>
  </r>
  <r>
    <x v="1"/>
    <s v="Travel_Rarely"/>
    <x v="1"/>
    <s v="Current Employees"/>
    <x v="1"/>
    <x v="2"/>
    <s v="STAFF-1007"/>
    <n v="1007"/>
    <x v="1"/>
    <x v="3"/>
    <x v="2"/>
    <s v="No"/>
    <s v="Y"/>
    <n v="3"/>
    <n v="-2"/>
    <n v="0"/>
    <n v="46"/>
    <n v="0"/>
    <m/>
    <n v="0"/>
    <n v="1"/>
    <n v="566"/>
    <n v="7"/>
    <x v="0"/>
    <x v="0"/>
    <n v="4"/>
    <n v="75"/>
    <n v="3"/>
    <n v="3"/>
    <n v="3"/>
    <n v="10845"/>
    <n v="24208"/>
    <n v="6"/>
    <n v="13"/>
    <n v="3"/>
    <n v="2"/>
    <n v="80"/>
    <n v="1"/>
    <n v="13"/>
    <n v="3"/>
    <n v="8"/>
    <n v="7"/>
    <n v="0"/>
    <n v="7"/>
  </r>
  <r>
    <x v="1"/>
    <s v="Travel_Rarely"/>
    <x v="4"/>
    <s v="Current Employees"/>
    <x v="1"/>
    <x v="2"/>
    <s v="STAFF-1009"/>
    <n v="1009"/>
    <x v="0"/>
    <x v="3"/>
    <x v="2"/>
    <s v="No"/>
    <s v="Y"/>
    <n v="6"/>
    <n v="-2"/>
    <n v="0"/>
    <n v="24"/>
    <n v="0"/>
    <m/>
    <n v="0"/>
    <n v="1"/>
    <n v="1206"/>
    <n v="17"/>
    <x v="1"/>
    <x v="0"/>
    <n v="4"/>
    <n v="41"/>
    <n v="2"/>
    <n v="2"/>
    <n v="3"/>
    <n v="4377"/>
    <n v="24117"/>
    <n v="1"/>
    <n v="15"/>
    <n v="3"/>
    <n v="2"/>
    <n v="80"/>
    <n v="2"/>
    <n v="5"/>
    <n v="3"/>
    <n v="4"/>
    <n v="2"/>
    <n v="3"/>
    <n v="2"/>
  </r>
  <r>
    <x v="0"/>
    <s v="Travel_Rarely"/>
    <x v="0"/>
    <s v="Ex-Employees"/>
    <x v="1"/>
    <x v="1"/>
    <s v="STAFF-1010"/>
    <n v="1010"/>
    <x v="1"/>
    <x v="2"/>
    <x v="2"/>
    <s v="Yes"/>
    <s v="Y"/>
    <n v="2"/>
    <n v="-2"/>
    <n v="0"/>
    <n v="35"/>
    <n v="1"/>
    <n v="1"/>
    <n v="1"/>
    <n v="0"/>
    <n v="622"/>
    <n v="14"/>
    <x v="2"/>
    <x v="0"/>
    <n v="3"/>
    <n v="39"/>
    <n v="2"/>
    <n v="1"/>
    <n v="3"/>
    <n v="3743"/>
    <n v="10074"/>
    <n v="1"/>
    <n v="24"/>
    <n v="4"/>
    <n v="4"/>
    <n v="80"/>
    <n v="1"/>
    <n v="5"/>
    <n v="1"/>
    <n v="4"/>
    <n v="2"/>
    <n v="0"/>
    <n v="2"/>
  </r>
  <r>
    <x v="1"/>
    <s v="Travel_Frequently"/>
    <x v="2"/>
    <s v="Current Employees"/>
    <x v="1"/>
    <x v="0"/>
    <s v="STAFF-1011"/>
    <n v="1011"/>
    <x v="0"/>
    <x v="3"/>
    <x v="1"/>
    <s v="No"/>
    <s v="Y"/>
    <n v="1"/>
    <n v="-2"/>
    <n v="0"/>
    <n v="31"/>
    <n v="0"/>
    <m/>
    <n v="0"/>
    <n v="1"/>
    <n v="853"/>
    <n v="1"/>
    <x v="1"/>
    <x v="0"/>
    <n v="3"/>
    <n v="96"/>
    <n v="3"/>
    <n v="2"/>
    <n v="1"/>
    <n v="4148"/>
    <n v="11275"/>
    <n v="1"/>
    <n v="12"/>
    <n v="3"/>
    <n v="3"/>
    <n v="80"/>
    <n v="1"/>
    <n v="4"/>
    <n v="3"/>
    <n v="4"/>
    <n v="3"/>
    <n v="0"/>
    <n v="3"/>
  </r>
  <r>
    <x v="1"/>
    <s v="Non-Travel"/>
    <x v="4"/>
    <s v="Current Employees"/>
    <x v="1"/>
    <x v="0"/>
    <s v="STAFF-1012"/>
    <n v="1012"/>
    <x v="1"/>
    <x v="1"/>
    <x v="0"/>
    <s v="No"/>
    <s v="Y"/>
    <n v="2"/>
    <n v="-2"/>
    <n v="0"/>
    <n v="18"/>
    <n v="0"/>
    <m/>
    <n v="0"/>
    <n v="1"/>
    <n v="287"/>
    <n v="5"/>
    <x v="0"/>
    <x v="0"/>
    <n v="2"/>
    <n v="73"/>
    <n v="3"/>
    <n v="1"/>
    <n v="1"/>
    <n v="1051"/>
    <n v="13493"/>
    <n v="1"/>
    <n v="15"/>
    <n v="3"/>
    <n v="4"/>
    <n v="80"/>
    <n v="0"/>
    <n v="0"/>
    <n v="3"/>
    <n v="0"/>
    <n v="0"/>
    <n v="0"/>
    <n v="0"/>
  </r>
  <r>
    <x v="1"/>
    <s v="Travel_Rarely"/>
    <x v="1"/>
    <s v="Current Employees"/>
    <x v="1"/>
    <x v="4"/>
    <s v="STAFF-1013"/>
    <n v="1013"/>
    <x v="0"/>
    <x v="3"/>
    <x v="1"/>
    <s v="No"/>
    <s v="Y"/>
    <n v="2"/>
    <n v="-2"/>
    <n v="0"/>
    <n v="54"/>
    <n v="0"/>
    <m/>
    <n v="0"/>
    <n v="1"/>
    <n v="1441"/>
    <n v="17"/>
    <x v="3"/>
    <x v="0"/>
    <n v="4"/>
    <n v="56"/>
    <n v="3"/>
    <n v="3"/>
    <n v="4"/>
    <n v="10739"/>
    <n v="13943"/>
    <n v="8"/>
    <n v="11"/>
    <n v="3"/>
    <n v="3"/>
    <n v="80"/>
    <n v="1"/>
    <n v="22"/>
    <n v="3"/>
    <n v="10"/>
    <n v="7"/>
    <n v="0"/>
    <n v="8"/>
  </r>
  <r>
    <x v="1"/>
    <s v="Travel_Rarely"/>
    <x v="0"/>
    <s v="Current Employees"/>
    <x v="1"/>
    <x v="2"/>
    <s v="STAFF-1014"/>
    <n v="1014"/>
    <x v="0"/>
    <x v="4"/>
    <x v="2"/>
    <s v="Yes"/>
    <s v="Y"/>
    <n v="3"/>
    <n v="-2"/>
    <n v="0"/>
    <n v="35"/>
    <n v="0"/>
    <m/>
    <n v="0"/>
    <n v="1"/>
    <n v="583"/>
    <n v="25"/>
    <x v="2"/>
    <x v="0"/>
    <n v="3"/>
    <n v="57"/>
    <n v="3"/>
    <n v="3"/>
    <n v="3"/>
    <n v="10388"/>
    <n v="6975"/>
    <n v="1"/>
    <n v="11"/>
    <n v="3"/>
    <n v="3"/>
    <n v="80"/>
    <n v="1"/>
    <n v="16"/>
    <n v="2"/>
    <n v="16"/>
    <n v="10"/>
    <n v="10"/>
    <n v="1"/>
  </r>
  <r>
    <x v="1"/>
    <s v="Travel_Rarely"/>
    <x v="2"/>
    <s v="Current Employees"/>
    <x v="1"/>
    <x v="0"/>
    <s v="STAFF-1015"/>
    <n v="1015"/>
    <x v="0"/>
    <x v="7"/>
    <x v="1"/>
    <s v="Yes"/>
    <s v="Y"/>
    <n v="4"/>
    <n v="-2"/>
    <n v="0"/>
    <n v="30"/>
    <n v="0"/>
    <m/>
    <n v="0"/>
    <n v="1"/>
    <n v="153"/>
    <n v="8"/>
    <x v="0"/>
    <x v="0"/>
    <n v="2"/>
    <n v="73"/>
    <n v="4"/>
    <n v="3"/>
    <n v="1"/>
    <n v="11416"/>
    <n v="17802"/>
    <n v="0"/>
    <n v="12"/>
    <n v="3"/>
    <n v="3"/>
    <n v="80"/>
    <n v="3"/>
    <n v="9"/>
    <n v="2"/>
    <n v="8"/>
    <n v="7"/>
    <n v="1"/>
    <n v="7"/>
  </r>
  <r>
    <x v="0"/>
    <s v="Travel_Rarely"/>
    <x v="4"/>
    <s v="Ex-Employees"/>
    <x v="1"/>
    <x v="2"/>
    <s v="STAFF-1016"/>
    <n v="1016"/>
    <x v="0"/>
    <x v="1"/>
    <x v="0"/>
    <s v="Yes"/>
    <s v="Y"/>
    <n v="2"/>
    <n v="-2"/>
    <n v="0"/>
    <n v="20"/>
    <n v="1"/>
    <n v="1"/>
    <n v="1"/>
    <n v="0"/>
    <n v="1097"/>
    <n v="11"/>
    <x v="3"/>
    <x v="0"/>
    <n v="4"/>
    <n v="98"/>
    <n v="2"/>
    <n v="1"/>
    <n v="3"/>
    <n v="2600"/>
    <n v="18275"/>
    <n v="1"/>
    <n v="15"/>
    <n v="3"/>
    <n v="1"/>
    <n v="80"/>
    <n v="0"/>
    <n v="1"/>
    <n v="3"/>
    <n v="1"/>
    <n v="0"/>
    <n v="0"/>
    <n v="0"/>
  </r>
  <r>
    <x v="0"/>
    <s v="Travel_Frequently"/>
    <x v="2"/>
    <s v="Ex-Employees"/>
    <x v="1"/>
    <x v="2"/>
    <s v="STAFF-1017"/>
    <n v="1017"/>
    <x v="0"/>
    <x v="2"/>
    <x v="0"/>
    <s v="No"/>
    <s v="Y"/>
    <n v="3"/>
    <n v="-2"/>
    <n v="0"/>
    <n v="30"/>
    <n v="1"/>
    <n v="1"/>
    <n v="1"/>
    <n v="0"/>
    <n v="109"/>
    <n v="5"/>
    <x v="3"/>
    <x v="0"/>
    <n v="2"/>
    <n v="60"/>
    <n v="3"/>
    <n v="1"/>
    <n v="3"/>
    <n v="2422"/>
    <n v="25725"/>
    <n v="0"/>
    <n v="17"/>
    <n v="3"/>
    <n v="1"/>
    <n v="80"/>
    <n v="0"/>
    <n v="4"/>
    <n v="3"/>
    <n v="3"/>
    <n v="2"/>
    <n v="1"/>
    <n v="2"/>
  </r>
  <r>
    <x v="1"/>
    <s v="Travel_Rarely"/>
    <x v="2"/>
    <s v="Current Employees"/>
    <x v="1"/>
    <x v="2"/>
    <s v="STAFF-1018"/>
    <n v="1018"/>
    <x v="1"/>
    <x v="3"/>
    <x v="1"/>
    <s v="No"/>
    <s v="Y"/>
    <n v="2"/>
    <n v="-2"/>
    <n v="0"/>
    <n v="26"/>
    <n v="0"/>
    <m/>
    <n v="0"/>
    <n v="1"/>
    <n v="1066"/>
    <n v="2"/>
    <x v="0"/>
    <x v="0"/>
    <n v="4"/>
    <n v="32"/>
    <n v="4"/>
    <n v="2"/>
    <n v="4"/>
    <n v="5472"/>
    <n v="3334"/>
    <n v="1"/>
    <n v="12"/>
    <n v="3"/>
    <n v="2"/>
    <n v="80"/>
    <n v="0"/>
    <n v="8"/>
    <n v="3"/>
    <n v="8"/>
    <n v="7"/>
    <n v="1"/>
    <n v="3"/>
  </r>
  <r>
    <x v="1"/>
    <s v="Travel_Rarely"/>
    <x v="4"/>
    <s v="Current Employees"/>
    <x v="1"/>
    <x v="0"/>
    <s v="STAFF-1019"/>
    <n v="1019"/>
    <x v="1"/>
    <x v="2"/>
    <x v="1"/>
    <s v="No"/>
    <s v="Y"/>
    <n v="3"/>
    <n v="-2"/>
    <n v="0"/>
    <n v="22"/>
    <n v="0"/>
    <m/>
    <n v="0"/>
    <n v="1"/>
    <n v="217"/>
    <n v="8"/>
    <x v="1"/>
    <x v="0"/>
    <n v="2"/>
    <n v="94"/>
    <n v="1"/>
    <n v="1"/>
    <n v="1"/>
    <n v="2451"/>
    <n v="6881"/>
    <n v="1"/>
    <n v="15"/>
    <n v="3"/>
    <n v="1"/>
    <n v="80"/>
    <n v="1"/>
    <n v="4"/>
    <n v="2"/>
    <n v="4"/>
    <n v="3"/>
    <n v="1"/>
    <n v="1"/>
  </r>
  <r>
    <x v="1"/>
    <s v="Travel_Rarely"/>
    <x v="1"/>
    <s v="Current Employees"/>
    <x v="1"/>
    <x v="0"/>
    <s v="STAFF-1022"/>
    <n v="1022"/>
    <x v="1"/>
    <x v="4"/>
    <x v="0"/>
    <s v="No"/>
    <s v="Y"/>
    <n v="0"/>
    <n v="-2"/>
    <n v="0"/>
    <n v="48"/>
    <n v="0"/>
    <m/>
    <n v="0"/>
    <n v="1"/>
    <n v="277"/>
    <n v="6"/>
    <x v="3"/>
    <x v="0"/>
    <n v="1"/>
    <n v="97"/>
    <n v="2"/>
    <n v="2"/>
    <n v="1"/>
    <n v="4240"/>
    <n v="13119"/>
    <n v="2"/>
    <n v="13"/>
    <n v="3"/>
    <n v="4"/>
    <n v="80"/>
    <n v="0"/>
    <n v="19"/>
    <n v="3"/>
    <n v="2"/>
    <n v="2"/>
    <n v="2"/>
    <n v="2"/>
  </r>
  <r>
    <x v="1"/>
    <s v="Travel_Rarely"/>
    <x v="1"/>
    <s v="Current Employees"/>
    <x v="1"/>
    <x v="0"/>
    <s v="STAFF-1024"/>
    <n v="1024"/>
    <x v="1"/>
    <x v="4"/>
    <x v="0"/>
    <s v="No"/>
    <s v="Y"/>
    <n v="3"/>
    <n v="-2"/>
    <n v="0"/>
    <n v="48"/>
    <n v="0"/>
    <m/>
    <n v="0"/>
    <n v="1"/>
    <n v="1355"/>
    <n v="4"/>
    <x v="2"/>
    <x v="0"/>
    <n v="3"/>
    <n v="78"/>
    <n v="2"/>
    <n v="3"/>
    <n v="1"/>
    <n v="10999"/>
    <n v="22245"/>
    <n v="7"/>
    <n v="14"/>
    <n v="3"/>
    <n v="2"/>
    <n v="80"/>
    <n v="0"/>
    <n v="27"/>
    <n v="3"/>
    <n v="15"/>
    <n v="11"/>
    <n v="4"/>
    <n v="8"/>
  </r>
  <r>
    <x v="1"/>
    <s v="Travel_Rarely"/>
    <x v="0"/>
    <s v="Current Employees"/>
    <x v="1"/>
    <x v="2"/>
    <s v="STAFF-1025"/>
    <n v="1025"/>
    <x v="0"/>
    <x v="3"/>
    <x v="0"/>
    <s v="No"/>
    <s v="Y"/>
    <n v="6"/>
    <n v="-2"/>
    <n v="0"/>
    <n v="41"/>
    <n v="0"/>
    <m/>
    <n v="0"/>
    <n v="1"/>
    <n v="549"/>
    <n v="7"/>
    <x v="0"/>
    <x v="0"/>
    <n v="4"/>
    <n v="42"/>
    <n v="3"/>
    <n v="2"/>
    <n v="3"/>
    <n v="5003"/>
    <n v="23371"/>
    <n v="6"/>
    <n v="14"/>
    <n v="3"/>
    <n v="2"/>
    <n v="80"/>
    <n v="0"/>
    <n v="8"/>
    <n v="3"/>
    <n v="2"/>
    <n v="2"/>
    <n v="2"/>
    <n v="1"/>
  </r>
  <r>
    <x v="1"/>
    <s v="Travel_Rarely"/>
    <x v="0"/>
    <s v="Current Employees"/>
    <x v="1"/>
    <x v="0"/>
    <s v="STAFF-1026"/>
    <n v="1026"/>
    <x v="0"/>
    <x v="3"/>
    <x v="1"/>
    <s v="No"/>
    <s v="Y"/>
    <n v="3"/>
    <n v="-2"/>
    <n v="0"/>
    <n v="39"/>
    <n v="0"/>
    <m/>
    <n v="0"/>
    <n v="1"/>
    <n v="466"/>
    <n v="1"/>
    <x v="1"/>
    <x v="0"/>
    <n v="4"/>
    <n v="65"/>
    <n v="2"/>
    <n v="4"/>
    <n v="1"/>
    <n v="12742"/>
    <n v="7060"/>
    <n v="1"/>
    <n v="16"/>
    <n v="3"/>
    <n v="3"/>
    <n v="80"/>
    <n v="1"/>
    <n v="21"/>
    <n v="3"/>
    <n v="21"/>
    <n v="6"/>
    <n v="11"/>
    <n v="8"/>
  </r>
  <r>
    <x v="1"/>
    <s v="Travel_Rarely"/>
    <x v="2"/>
    <s v="Current Employees"/>
    <x v="1"/>
    <x v="0"/>
    <s v="STAFF-1027"/>
    <n v="1027"/>
    <x v="0"/>
    <x v="3"/>
    <x v="1"/>
    <s v="No"/>
    <s v="Y"/>
    <n v="2"/>
    <n v="-2"/>
    <n v="0"/>
    <n v="27"/>
    <n v="0"/>
    <m/>
    <n v="0"/>
    <n v="1"/>
    <n v="1055"/>
    <n v="2"/>
    <x v="2"/>
    <x v="0"/>
    <n v="1"/>
    <n v="47"/>
    <n v="3"/>
    <n v="2"/>
    <n v="1"/>
    <n v="4227"/>
    <n v="4658"/>
    <n v="0"/>
    <n v="18"/>
    <n v="3"/>
    <n v="2"/>
    <n v="80"/>
    <n v="1"/>
    <n v="4"/>
    <n v="3"/>
    <n v="3"/>
    <n v="2"/>
    <n v="2"/>
    <n v="2"/>
  </r>
  <r>
    <x v="1"/>
    <s v="Travel_Rarely"/>
    <x v="0"/>
    <s v="Current Employees"/>
    <x v="1"/>
    <x v="1"/>
    <s v="STAFF-1028"/>
    <n v="1028"/>
    <x v="1"/>
    <x v="2"/>
    <x v="2"/>
    <s v="No"/>
    <s v="Y"/>
    <n v="4"/>
    <n v="-2"/>
    <n v="0"/>
    <n v="35"/>
    <n v="0"/>
    <m/>
    <n v="0"/>
    <n v="1"/>
    <n v="802"/>
    <n v="10"/>
    <x v="3"/>
    <x v="0"/>
    <n v="2"/>
    <n v="45"/>
    <n v="3"/>
    <n v="1"/>
    <n v="4"/>
    <n v="3917"/>
    <n v="9541"/>
    <n v="1"/>
    <n v="20"/>
    <n v="4"/>
    <n v="1"/>
    <n v="80"/>
    <n v="1"/>
    <n v="3"/>
    <n v="2"/>
    <n v="3"/>
    <n v="2"/>
    <n v="1"/>
    <n v="2"/>
  </r>
  <r>
    <x v="1"/>
    <s v="Travel_Rarely"/>
    <x v="0"/>
    <s v="Current Employees"/>
    <x v="0"/>
    <x v="3"/>
    <s v="STAFF-1029"/>
    <n v="1029"/>
    <x v="1"/>
    <x v="5"/>
    <x v="1"/>
    <s v="No"/>
    <s v="Y"/>
    <n v="3"/>
    <n v="-2"/>
    <n v="0"/>
    <n v="42"/>
    <n v="0"/>
    <m/>
    <n v="0"/>
    <n v="1"/>
    <n v="265"/>
    <n v="5"/>
    <x v="0"/>
    <x v="0"/>
    <n v="4"/>
    <n v="90"/>
    <n v="3"/>
    <n v="5"/>
    <n v="2"/>
    <n v="18303"/>
    <n v="7770"/>
    <n v="6"/>
    <n v="13"/>
    <n v="3"/>
    <n v="2"/>
    <n v="80"/>
    <n v="0"/>
    <n v="21"/>
    <n v="4"/>
    <n v="1"/>
    <n v="0"/>
    <n v="0"/>
    <n v="0"/>
  </r>
  <r>
    <x v="1"/>
    <s v="Travel_Rarely"/>
    <x v="1"/>
    <s v="Current Employees"/>
    <x v="1"/>
    <x v="0"/>
    <s v="STAFF-1030"/>
    <n v="1030"/>
    <x v="1"/>
    <x v="2"/>
    <x v="1"/>
    <s v="No"/>
    <s v="Y"/>
    <n v="5"/>
    <n v="-2"/>
    <n v="0"/>
    <n v="50"/>
    <n v="0"/>
    <m/>
    <n v="0"/>
    <n v="1"/>
    <n v="804"/>
    <n v="9"/>
    <x v="3"/>
    <x v="0"/>
    <n v="1"/>
    <n v="64"/>
    <n v="3"/>
    <n v="1"/>
    <n v="1"/>
    <n v="2380"/>
    <n v="20165"/>
    <n v="4"/>
    <n v="18"/>
    <n v="3"/>
    <n v="2"/>
    <n v="80"/>
    <n v="0"/>
    <n v="8"/>
    <n v="3"/>
    <n v="1"/>
    <n v="0"/>
    <n v="0"/>
    <n v="0"/>
  </r>
  <r>
    <x v="1"/>
    <s v="Travel_Rarely"/>
    <x v="3"/>
    <s v="Current Employees"/>
    <x v="1"/>
    <x v="0"/>
    <s v="STAFF-1032"/>
    <n v="1032"/>
    <x v="0"/>
    <x v="3"/>
    <x v="0"/>
    <s v="Yes"/>
    <s v="Y"/>
    <n v="4"/>
    <n v="-2"/>
    <n v="0"/>
    <n v="59"/>
    <n v="0"/>
    <m/>
    <n v="0"/>
    <n v="1"/>
    <n v="715"/>
    <n v="2"/>
    <x v="3"/>
    <x v="0"/>
    <n v="3"/>
    <n v="69"/>
    <n v="2"/>
    <n v="4"/>
    <n v="1"/>
    <n v="13726"/>
    <n v="21829"/>
    <n v="3"/>
    <n v="13"/>
    <n v="3"/>
    <n v="1"/>
    <n v="80"/>
    <n v="0"/>
    <n v="30"/>
    <n v="3"/>
    <n v="5"/>
    <n v="3"/>
    <n v="4"/>
    <n v="3"/>
  </r>
  <r>
    <x v="0"/>
    <s v="Travel_Rarely"/>
    <x v="0"/>
    <s v="Ex-Employees"/>
    <x v="1"/>
    <x v="2"/>
    <s v="STAFF-1033"/>
    <n v="1033"/>
    <x v="0"/>
    <x v="4"/>
    <x v="1"/>
    <s v="No"/>
    <s v="Y"/>
    <n v="2"/>
    <n v="-2"/>
    <n v="0"/>
    <n v="37"/>
    <n v="1"/>
    <n v="1"/>
    <n v="1"/>
    <n v="0"/>
    <n v="1141"/>
    <n v="11"/>
    <x v="0"/>
    <x v="0"/>
    <n v="1"/>
    <n v="61"/>
    <n v="1"/>
    <n v="2"/>
    <n v="3"/>
    <n v="4777"/>
    <n v="14382"/>
    <n v="5"/>
    <n v="15"/>
    <n v="3"/>
    <n v="1"/>
    <n v="80"/>
    <n v="0"/>
    <n v="15"/>
    <n v="1"/>
    <n v="1"/>
    <n v="0"/>
    <n v="0"/>
    <n v="0"/>
  </r>
  <r>
    <x v="1"/>
    <s v="Travel_Frequently"/>
    <x v="3"/>
    <s v="Current Employees"/>
    <x v="1"/>
    <x v="2"/>
    <s v="STAFF-1034"/>
    <n v="1034"/>
    <x v="1"/>
    <x v="4"/>
    <x v="1"/>
    <s v="Yes"/>
    <s v="Y"/>
    <n v="3"/>
    <n v="-2"/>
    <n v="0"/>
    <n v="55"/>
    <n v="0"/>
    <m/>
    <n v="0"/>
    <n v="1"/>
    <n v="135"/>
    <n v="18"/>
    <x v="2"/>
    <x v="0"/>
    <n v="3"/>
    <n v="62"/>
    <n v="3"/>
    <n v="2"/>
    <n v="3"/>
    <n v="6385"/>
    <n v="12992"/>
    <n v="3"/>
    <n v="14"/>
    <n v="3"/>
    <n v="4"/>
    <n v="80"/>
    <n v="2"/>
    <n v="17"/>
    <n v="3"/>
    <n v="8"/>
    <n v="7"/>
    <n v="6"/>
    <n v="7"/>
  </r>
  <r>
    <x v="1"/>
    <s v="Non-Travel"/>
    <x v="0"/>
    <s v="Current Employees"/>
    <x v="1"/>
    <x v="0"/>
    <s v="STAFF-1035"/>
    <n v="1035"/>
    <x v="0"/>
    <x v="7"/>
    <x v="2"/>
    <s v="No"/>
    <s v="Y"/>
    <n v="3"/>
    <n v="-2"/>
    <n v="0"/>
    <n v="41"/>
    <n v="0"/>
    <m/>
    <n v="0"/>
    <n v="1"/>
    <n v="247"/>
    <n v="7"/>
    <x v="1"/>
    <x v="0"/>
    <n v="2"/>
    <n v="55"/>
    <n v="1"/>
    <n v="5"/>
    <n v="1"/>
    <n v="19973"/>
    <n v="20284"/>
    <n v="1"/>
    <n v="22"/>
    <n v="4"/>
    <n v="2"/>
    <n v="80"/>
    <n v="2"/>
    <n v="21"/>
    <n v="3"/>
    <n v="21"/>
    <n v="16"/>
    <n v="5"/>
    <n v="10"/>
  </r>
  <r>
    <x v="1"/>
    <s v="Travel_Rarely"/>
    <x v="0"/>
    <s v="Current Employees"/>
    <x v="0"/>
    <x v="0"/>
    <s v="STAFF-1036"/>
    <n v="1036"/>
    <x v="1"/>
    <x v="0"/>
    <x v="0"/>
    <s v="Yes"/>
    <s v="Y"/>
    <n v="1"/>
    <n v="-2"/>
    <n v="0"/>
    <n v="38"/>
    <n v="0"/>
    <m/>
    <n v="0"/>
    <n v="1"/>
    <n v="1035"/>
    <n v="3"/>
    <x v="2"/>
    <x v="0"/>
    <n v="2"/>
    <n v="42"/>
    <n v="3"/>
    <n v="2"/>
    <n v="1"/>
    <n v="6861"/>
    <n v="4981"/>
    <n v="8"/>
    <n v="12"/>
    <n v="3"/>
    <n v="3"/>
    <n v="80"/>
    <n v="0"/>
    <n v="19"/>
    <n v="3"/>
    <n v="1"/>
    <n v="0"/>
    <n v="0"/>
    <n v="0"/>
  </r>
  <r>
    <x v="0"/>
    <s v="Non-Travel"/>
    <x v="2"/>
    <s v="Ex-Employees"/>
    <x v="0"/>
    <x v="2"/>
    <s v="STAFF-1037"/>
    <n v="1037"/>
    <x v="1"/>
    <x v="0"/>
    <x v="0"/>
    <s v="No"/>
    <s v="Y"/>
    <n v="6"/>
    <n v="-2"/>
    <n v="0"/>
    <n v="26"/>
    <n v="1"/>
    <n v="1"/>
    <n v="1"/>
    <n v="0"/>
    <n v="265"/>
    <n v="29"/>
    <x v="0"/>
    <x v="0"/>
    <n v="2"/>
    <n v="79"/>
    <n v="1"/>
    <n v="2"/>
    <n v="3"/>
    <n v="4969"/>
    <n v="21813"/>
    <n v="8"/>
    <n v="18"/>
    <n v="3"/>
    <n v="4"/>
    <n v="80"/>
    <n v="0"/>
    <n v="7"/>
    <n v="3"/>
    <n v="2"/>
    <n v="2"/>
    <n v="2"/>
    <n v="2"/>
  </r>
  <r>
    <x v="0"/>
    <s v="Travel_Rarely"/>
    <x v="1"/>
    <s v="Ex-Employees"/>
    <x v="0"/>
    <x v="3"/>
    <s v="STAFF-1038"/>
    <n v="1038"/>
    <x v="0"/>
    <x v="5"/>
    <x v="1"/>
    <s v="No"/>
    <s v="Y"/>
    <n v="3"/>
    <n v="-2"/>
    <n v="0"/>
    <n v="52"/>
    <n v="1"/>
    <n v="1"/>
    <n v="1"/>
    <n v="0"/>
    <n v="266"/>
    <n v="2"/>
    <x v="1"/>
    <x v="0"/>
    <n v="1"/>
    <n v="57"/>
    <n v="1"/>
    <n v="5"/>
    <n v="2"/>
    <n v="19845"/>
    <n v="25846"/>
    <n v="1"/>
    <n v="15"/>
    <n v="3"/>
    <n v="4"/>
    <n v="80"/>
    <n v="1"/>
    <n v="33"/>
    <n v="3"/>
    <n v="32"/>
    <n v="14"/>
    <n v="6"/>
    <n v="9"/>
  </r>
  <r>
    <x v="1"/>
    <s v="Travel_Rarely"/>
    <x v="0"/>
    <s v="Current Employees"/>
    <x v="0"/>
    <x v="2"/>
    <s v="STAFF-1039"/>
    <n v="1039"/>
    <x v="0"/>
    <x v="0"/>
    <x v="1"/>
    <s v="Yes"/>
    <s v="Y"/>
    <n v="2"/>
    <n v="-2"/>
    <n v="0"/>
    <n v="44"/>
    <n v="0"/>
    <m/>
    <n v="0"/>
    <n v="1"/>
    <n v="1448"/>
    <n v="28"/>
    <x v="3"/>
    <x v="0"/>
    <n v="4"/>
    <n v="53"/>
    <n v="4"/>
    <n v="4"/>
    <n v="4"/>
    <n v="13320"/>
    <n v="11737"/>
    <n v="3"/>
    <n v="18"/>
    <n v="3"/>
    <n v="3"/>
    <n v="80"/>
    <n v="1"/>
    <n v="23"/>
    <n v="3"/>
    <n v="12"/>
    <n v="11"/>
    <n v="11"/>
    <n v="11"/>
  </r>
  <r>
    <x v="1"/>
    <s v="Non-Travel"/>
    <x v="1"/>
    <s v="Current Employees"/>
    <x v="0"/>
    <x v="0"/>
    <s v="STAFF-1040"/>
    <n v="1040"/>
    <x v="0"/>
    <x v="0"/>
    <x v="1"/>
    <s v="No"/>
    <s v="Y"/>
    <n v="3"/>
    <n v="-2"/>
    <n v="0"/>
    <n v="50"/>
    <n v="0"/>
    <m/>
    <n v="0"/>
    <n v="1"/>
    <n v="145"/>
    <n v="1"/>
    <x v="3"/>
    <x v="0"/>
    <n v="4"/>
    <n v="95"/>
    <n v="3"/>
    <n v="2"/>
    <n v="1"/>
    <n v="6347"/>
    <n v="24920"/>
    <n v="0"/>
    <n v="12"/>
    <n v="3"/>
    <n v="1"/>
    <n v="80"/>
    <n v="1"/>
    <n v="19"/>
    <n v="3"/>
    <n v="18"/>
    <n v="7"/>
    <n v="0"/>
    <n v="13"/>
  </r>
  <r>
    <x v="0"/>
    <s v="Travel_Rarely"/>
    <x v="0"/>
    <s v="Ex-Employees"/>
    <x v="1"/>
    <x v="0"/>
    <s v="STAFF-1042"/>
    <n v="1042"/>
    <x v="0"/>
    <x v="2"/>
    <x v="0"/>
    <s v="No"/>
    <s v="Y"/>
    <n v="1"/>
    <n v="-2"/>
    <n v="0"/>
    <n v="36"/>
    <n v="1"/>
    <n v="1"/>
    <n v="1"/>
    <n v="0"/>
    <n v="885"/>
    <n v="16"/>
    <x v="2"/>
    <x v="0"/>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x v="0"/>
    <n v="4"/>
    <n v="82"/>
    <n v="3"/>
    <n v="3"/>
    <n v="3"/>
    <n v="10880"/>
    <n v="5083"/>
    <n v="1"/>
    <n v="13"/>
    <n v="3"/>
    <n v="3"/>
    <n v="80"/>
    <n v="0"/>
    <n v="21"/>
    <n v="3"/>
    <n v="21"/>
    <n v="6"/>
    <n v="2"/>
    <n v="8"/>
  </r>
  <r>
    <x v="1"/>
    <s v="Non-Travel"/>
    <x v="2"/>
    <s v="Current Employees"/>
    <x v="0"/>
    <x v="0"/>
    <s v="STAFF-1044"/>
    <n v="1044"/>
    <x v="0"/>
    <x v="6"/>
    <x v="0"/>
    <s v="No"/>
    <s v="Y"/>
    <n v="2"/>
    <n v="-2"/>
    <n v="0"/>
    <n v="33"/>
    <n v="0"/>
    <m/>
    <n v="0"/>
    <n v="1"/>
    <n v="1038"/>
    <n v="8"/>
    <x v="1"/>
    <x v="0"/>
    <n v="2"/>
    <n v="88"/>
    <n v="2"/>
    <n v="1"/>
    <n v="1"/>
    <n v="2342"/>
    <n v="21437"/>
    <n v="0"/>
    <n v="19"/>
    <n v="3"/>
    <n v="4"/>
    <n v="80"/>
    <n v="0"/>
    <n v="3"/>
    <n v="2"/>
    <n v="2"/>
    <n v="2"/>
    <n v="2"/>
    <n v="2"/>
  </r>
  <r>
    <x v="1"/>
    <s v="Travel_Rarely"/>
    <x v="1"/>
    <s v="Current Employees"/>
    <x v="0"/>
    <x v="0"/>
    <s v="STAFF-1045"/>
    <n v="1045"/>
    <x v="0"/>
    <x v="5"/>
    <x v="1"/>
    <s v="No"/>
    <s v="Y"/>
    <n v="4"/>
    <n v="-2"/>
    <n v="0"/>
    <n v="45"/>
    <n v="0"/>
    <m/>
    <n v="0"/>
    <n v="1"/>
    <n v="1234"/>
    <n v="11"/>
    <x v="0"/>
    <x v="0"/>
    <n v="4"/>
    <n v="90"/>
    <n v="3"/>
    <n v="4"/>
    <n v="1"/>
    <n v="17650"/>
    <n v="5404"/>
    <n v="3"/>
    <n v="13"/>
    <n v="3"/>
    <n v="2"/>
    <n v="80"/>
    <n v="1"/>
    <n v="26"/>
    <n v="4"/>
    <n v="9"/>
    <n v="3"/>
    <n v="1"/>
    <n v="1"/>
  </r>
  <r>
    <x v="1"/>
    <s v="Non-Travel"/>
    <x v="2"/>
    <s v="Current Employees"/>
    <x v="1"/>
    <x v="2"/>
    <s v="STAFF-1046"/>
    <n v="1046"/>
    <x v="0"/>
    <x v="2"/>
    <x v="0"/>
    <s v="No"/>
    <s v="Y"/>
    <n v="2"/>
    <n v="-2"/>
    <n v="0"/>
    <n v="32"/>
    <n v="0"/>
    <m/>
    <n v="0"/>
    <n v="1"/>
    <n v="1109"/>
    <n v="29"/>
    <x v="2"/>
    <x v="0"/>
    <n v="4"/>
    <n v="69"/>
    <n v="3"/>
    <n v="1"/>
    <n v="3"/>
    <n v="4025"/>
    <n v="11135"/>
    <n v="9"/>
    <n v="12"/>
    <n v="3"/>
    <n v="2"/>
    <n v="80"/>
    <n v="0"/>
    <n v="10"/>
    <n v="3"/>
    <n v="8"/>
    <n v="7"/>
    <n v="7"/>
    <n v="7"/>
  </r>
  <r>
    <x v="1"/>
    <s v="Travel_Rarely"/>
    <x v="2"/>
    <s v="Current Employees"/>
    <x v="0"/>
    <x v="3"/>
    <s v="STAFF-1047"/>
    <n v="1047"/>
    <x v="1"/>
    <x v="0"/>
    <x v="2"/>
    <s v="No"/>
    <s v="Y"/>
    <n v="2"/>
    <n v="-2"/>
    <n v="0"/>
    <n v="34"/>
    <n v="0"/>
    <m/>
    <n v="0"/>
    <n v="1"/>
    <n v="216"/>
    <n v="1"/>
    <x v="2"/>
    <x v="0"/>
    <n v="2"/>
    <n v="75"/>
    <n v="4"/>
    <n v="2"/>
    <n v="2"/>
    <n v="9725"/>
    <n v="12278"/>
    <n v="0"/>
    <n v="11"/>
    <n v="3"/>
    <n v="4"/>
    <n v="80"/>
    <n v="1"/>
    <n v="16"/>
    <n v="2"/>
    <n v="15"/>
    <n v="1"/>
    <n v="0"/>
    <n v="9"/>
  </r>
  <r>
    <x v="1"/>
    <s v="Travel_Rarely"/>
    <x v="3"/>
    <s v="Current Employees"/>
    <x v="0"/>
    <x v="4"/>
    <s v="STAFF-1048"/>
    <n v="1048"/>
    <x v="1"/>
    <x v="5"/>
    <x v="1"/>
    <s v="Yes"/>
    <s v="Y"/>
    <n v="1"/>
    <n v="-2"/>
    <n v="0"/>
    <n v="59"/>
    <n v="0"/>
    <m/>
    <n v="0"/>
    <n v="1"/>
    <n v="1089"/>
    <n v="1"/>
    <x v="0"/>
    <x v="0"/>
    <n v="4"/>
    <n v="66"/>
    <n v="3"/>
    <n v="3"/>
    <n v="4"/>
    <n v="11904"/>
    <n v="11038"/>
    <n v="3"/>
    <n v="14"/>
    <n v="3"/>
    <n v="3"/>
    <n v="80"/>
    <n v="1"/>
    <n v="14"/>
    <n v="1"/>
    <n v="6"/>
    <n v="4"/>
    <n v="0"/>
    <n v="4"/>
  </r>
  <r>
    <x v="1"/>
    <s v="Travel_Rarely"/>
    <x v="1"/>
    <s v="Current Employees"/>
    <x v="2"/>
    <x v="2"/>
    <s v="STAFF-1049"/>
    <n v="1049"/>
    <x v="1"/>
    <x v="8"/>
    <x v="0"/>
    <s v="No"/>
    <s v="Y"/>
    <n v="3"/>
    <n v="-2"/>
    <n v="0"/>
    <n v="45"/>
    <n v="0"/>
    <m/>
    <n v="0"/>
    <n v="1"/>
    <n v="788"/>
    <n v="24"/>
    <x v="2"/>
    <x v="0"/>
    <n v="2"/>
    <n v="36"/>
    <n v="3"/>
    <n v="1"/>
    <n v="3"/>
    <n v="2177"/>
    <n v="8318"/>
    <n v="1"/>
    <n v="16"/>
    <n v="3"/>
    <n v="1"/>
    <n v="80"/>
    <n v="0"/>
    <n v="6"/>
    <n v="3"/>
    <n v="6"/>
    <n v="3"/>
    <n v="0"/>
    <n v="4"/>
  </r>
  <r>
    <x v="1"/>
    <s v="Travel_Frequently"/>
    <x v="1"/>
    <s v="Current Employees"/>
    <x v="0"/>
    <x v="3"/>
    <s v="STAFF-1050"/>
    <n v="1050"/>
    <x v="0"/>
    <x v="0"/>
    <x v="1"/>
    <s v="No"/>
    <s v="Y"/>
    <n v="2"/>
    <n v="-2"/>
    <n v="0"/>
    <n v="53"/>
    <n v="0"/>
    <m/>
    <n v="0"/>
    <n v="1"/>
    <n v="124"/>
    <n v="2"/>
    <x v="3"/>
    <x v="0"/>
    <n v="3"/>
    <n v="38"/>
    <n v="2"/>
    <n v="3"/>
    <n v="2"/>
    <n v="7525"/>
    <n v="23537"/>
    <n v="2"/>
    <n v="12"/>
    <n v="3"/>
    <n v="1"/>
    <n v="80"/>
    <n v="1"/>
    <n v="30"/>
    <n v="3"/>
    <n v="15"/>
    <n v="7"/>
    <n v="6"/>
    <n v="12"/>
  </r>
  <r>
    <x v="0"/>
    <s v="Travel_Rarely"/>
    <x v="0"/>
    <s v="Ex-Employees"/>
    <x v="1"/>
    <x v="1"/>
    <s v="STAFF-1052"/>
    <n v="1052"/>
    <x v="1"/>
    <x v="2"/>
    <x v="2"/>
    <s v="No"/>
    <s v="Y"/>
    <n v="3"/>
    <n v="-2"/>
    <n v="0"/>
    <n v="36"/>
    <n v="1"/>
    <n v="1"/>
    <n v="1"/>
    <n v="0"/>
    <n v="660"/>
    <n v="15"/>
    <x v="3"/>
    <x v="0"/>
    <n v="1"/>
    <n v="81"/>
    <n v="3"/>
    <n v="2"/>
    <n v="3"/>
    <n v="4834"/>
    <n v="7858"/>
    <n v="7"/>
    <n v="14"/>
    <n v="3"/>
    <n v="2"/>
    <n v="80"/>
    <n v="1"/>
    <n v="9"/>
    <n v="2"/>
    <n v="1"/>
    <n v="0"/>
    <n v="0"/>
    <n v="0"/>
  </r>
  <r>
    <x v="0"/>
    <s v="Travel_Frequently"/>
    <x v="2"/>
    <s v="Ex-Employees"/>
    <x v="1"/>
    <x v="0"/>
    <s v="STAFF-1053"/>
    <n v="1053"/>
    <x v="1"/>
    <x v="1"/>
    <x v="1"/>
    <s v="Yes"/>
    <s v="Y"/>
    <n v="2"/>
    <n v="-2"/>
    <n v="0"/>
    <n v="26"/>
    <n v="1"/>
    <n v="1"/>
    <n v="1"/>
    <n v="0"/>
    <n v="342"/>
    <n v="2"/>
    <x v="3"/>
    <x v="0"/>
    <n v="1"/>
    <n v="57"/>
    <n v="3"/>
    <n v="1"/>
    <n v="1"/>
    <n v="2042"/>
    <n v="15346"/>
    <n v="6"/>
    <n v="14"/>
    <n v="3"/>
    <n v="2"/>
    <n v="80"/>
    <n v="1"/>
    <n v="6"/>
    <n v="3"/>
    <n v="3"/>
    <n v="2"/>
    <n v="1"/>
    <n v="2"/>
  </r>
  <r>
    <x v="1"/>
    <s v="Travel_Rarely"/>
    <x v="2"/>
    <s v="Current Employees"/>
    <x v="0"/>
    <x v="0"/>
    <s v="STAFF-1055"/>
    <n v="1055"/>
    <x v="0"/>
    <x v="6"/>
    <x v="1"/>
    <s v="Yes"/>
    <s v="Y"/>
    <n v="2"/>
    <n v="-2"/>
    <n v="0"/>
    <n v="34"/>
    <n v="0"/>
    <m/>
    <n v="0"/>
    <n v="1"/>
    <n v="1333"/>
    <n v="10"/>
    <x v="2"/>
    <x v="0"/>
    <n v="3"/>
    <n v="87"/>
    <n v="3"/>
    <n v="1"/>
    <n v="1"/>
    <n v="2220"/>
    <n v="18410"/>
    <n v="1"/>
    <n v="19"/>
    <n v="3"/>
    <n v="4"/>
    <n v="80"/>
    <n v="1"/>
    <n v="1"/>
    <n v="3"/>
    <n v="1"/>
    <n v="1"/>
    <n v="0"/>
    <n v="0"/>
  </r>
  <r>
    <x v="1"/>
    <s v="Travel_Rarely"/>
    <x v="2"/>
    <s v="Current Employees"/>
    <x v="0"/>
    <x v="2"/>
    <s v="STAFF-1056"/>
    <n v="1056"/>
    <x v="1"/>
    <x v="6"/>
    <x v="1"/>
    <s v="No"/>
    <s v="Y"/>
    <n v="5"/>
    <n v="-2"/>
    <n v="0"/>
    <n v="28"/>
    <n v="0"/>
    <m/>
    <n v="0"/>
    <n v="1"/>
    <n v="1144"/>
    <n v="10"/>
    <x v="1"/>
    <x v="0"/>
    <n v="4"/>
    <n v="74"/>
    <n v="3"/>
    <n v="1"/>
    <n v="3"/>
    <n v="1052"/>
    <n v="23384"/>
    <n v="1"/>
    <n v="22"/>
    <n v="4"/>
    <n v="2"/>
    <n v="80"/>
    <n v="0"/>
    <n v="1"/>
    <n v="3"/>
    <n v="1"/>
    <n v="0"/>
    <n v="0"/>
    <n v="0"/>
  </r>
  <r>
    <x v="1"/>
    <s v="Travel_Frequently"/>
    <x v="0"/>
    <s v="Current Employees"/>
    <x v="1"/>
    <x v="1"/>
    <s v="STAFF-1060"/>
    <n v="1060"/>
    <x v="1"/>
    <x v="1"/>
    <x v="1"/>
    <s v="No"/>
    <s v="Y"/>
    <n v="2"/>
    <n v="-2"/>
    <n v="0"/>
    <n v="38"/>
    <n v="0"/>
    <m/>
    <n v="0"/>
    <n v="1"/>
    <n v="1186"/>
    <n v="3"/>
    <x v="2"/>
    <x v="0"/>
    <n v="3"/>
    <n v="44"/>
    <n v="3"/>
    <n v="1"/>
    <n v="3"/>
    <n v="2821"/>
    <n v="2997"/>
    <n v="3"/>
    <n v="16"/>
    <n v="3"/>
    <n v="1"/>
    <n v="80"/>
    <n v="1"/>
    <n v="8"/>
    <n v="3"/>
    <n v="2"/>
    <n v="2"/>
    <n v="2"/>
    <n v="2"/>
  </r>
  <r>
    <x v="1"/>
    <s v="Travel_Rarely"/>
    <x v="1"/>
    <s v="Current Employees"/>
    <x v="1"/>
    <x v="2"/>
    <s v="STAFF-1061"/>
    <n v="1061"/>
    <x v="1"/>
    <x v="7"/>
    <x v="1"/>
    <s v="Yes"/>
    <s v="Y"/>
    <n v="2"/>
    <n v="-2"/>
    <n v="0"/>
    <n v="50"/>
    <n v="0"/>
    <m/>
    <n v="0"/>
    <n v="1"/>
    <n v="1464"/>
    <n v="2"/>
    <x v="2"/>
    <x v="0"/>
    <n v="2"/>
    <n v="62"/>
    <n v="3"/>
    <n v="5"/>
    <n v="3"/>
    <n v="19237"/>
    <n v="12853"/>
    <n v="2"/>
    <n v="11"/>
    <n v="3"/>
    <n v="4"/>
    <n v="80"/>
    <n v="1"/>
    <n v="29"/>
    <n v="2"/>
    <n v="8"/>
    <n v="1"/>
    <n v="7"/>
    <n v="7"/>
  </r>
  <r>
    <x v="1"/>
    <s v="Travel_Rarely"/>
    <x v="0"/>
    <s v="Current Employees"/>
    <x v="1"/>
    <x v="1"/>
    <s v="STAFF-1062"/>
    <n v="1062"/>
    <x v="0"/>
    <x v="4"/>
    <x v="0"/>
    <s v="No"/>
    <s v="Y"/>
    <n v="3"/>
    <n v="-2"/>
    <n v="0"/>
    <n v="37"/>
    <n v="0"/>
    <m/>
    <n v="0"/>
    <n v="1"/>
    <n v="124"/>
    <n v="3"/>
    <x v="3"/>
    <x v="0"/>
    <n v="4"/>
    <n v="35"/>
    <n v="3"/>
    <n v="2"/>
    <n v="3"/>
    <n v="4107"/>
    <n v="13848"/>
    <n v="3"/>
    <n v="15"/>
    <n v="3"/>
    <n v="1"/>
    <n v="80"/>
    <n v="0"/>
    <n v="8"/>
    <n v="2"/>
    <n v="4"/>
    <n v="3"/>
    <n v="0"/>
    <n v="1"/>
  </r>
  <r>
    <x v="1"/>
    <s v="Travel_Rarely"/>
    <x v="0"/>
    <s v="Current Employees"/>
    <x v="0"/>
    <x v="3"/>
    <s v="STAFF-1066"/>
    <n v="1066"/>
    <x v="1"/>
    <x v="0"/>
    <x v="1"/>
    <s v="No"/>
    <s v="Y"/>
    <n v="3"/>
    <n v="-2"/>
    <n v="0"/>
    <n v="40"/>
    <n v="0"/>
    <m/>
    <n v="0"/>
    <n v="1"/>
    <n v="300"/>
    <n v="26"/>
    <x v="3"/>
    <x v="0"/>
    <n v="3"/>
    <n v="74"/>
    <n v="3"/>
    <n v="2"/>
    <n v="2"/>
    <n v="8396"/>
    <n v="22217"/>
    <n v="1"/>
    <n v="14"/>
    <n v="3"/>
    <n v="2"/>
    <n v="80"/>
    <n v="1"/>
    <n v="8"/>
    <n v="2"/>
    <n v="7"/>
    <n v="7"/>
    <n v="7"/>
    <n v="5"/>
  </r>
  <r>
    <x v="1"/>
    <s v="Travel_Frequently"/>
    <x v="2"/>
    <s v="Current Employees"/>
    <x v="1"/>
    <x v="2"/>
    <s v="STAFF-1068"/>
    <n v="1068"/>
    <x v="0"/>
    <x v="1"/>
    <x v="2"/>
    <s v="No"/>
    <s v="Y"/>
    <n v="5"/>
    <n v="-2"/>
    <n v="0"/>
    <n v="26"/>
    <n v="0"/>
    <m/>
    <n v="0"/>
    <n v="1"/>
    <n v="921"/>
    <n v="1"/>
    <x v="1"/>
    <x v="0"/>
    <n v="1"/>
    <n v="66"/>
    <n v="2"/>
    <n v="1"/>
    <n v="3"/>
    <n v="2007"/>
    <n v="25265"/>
    <n v="1"/>
    <n v="13"/>
    <n v="3"/>
    <n v="3"/>
    <n v="80"/>
    <n v="2"/>
    <n v="5"/>
    <n v="3"/>
    <n v="5"/>
    <n v="3"/>
    <n v="1"/>
    <n v="3"/>
  </r>
  <r>
    <x v="1"/>
    <s v="Travel_Rarely"/>
    <x v="1"/>
    <s v="Current Employees"/>
    <x v="1"/>
    <x v="2"/>
    <s v="STAFF-1069"/>
    <n v="1069"/>
    <x v="1"/>
    <x v="7"/>
    <x v="2"/>
    <s v="No"/>
    <s v="Y"/>
    <n v="0"/>
    <n v="-2"/>
    <n v="0"/>
    <n v="46"/>
    <n v="0"/>
    <m/>
    <n v="0"/>
    <n v="1"/>
    <n v="430"/>
    <n v="1"/>
    <x v="2"/>
    <x v="0"/>
    <n v="4"/>
    <n v="40"/>
    <n v="3"/>
    <n v="5"/>
    <n v="4"/>
    <n v="19627"/>
    <n v="21445"/>
    <n v="9"/>
    <n v="17"/>
    <n v="3"/>
    <n v="4"/>
    <n v="80"/>
    <n v="2"/>
    <n v="23"/>
    <n v="3"/>
    <n v="2"/>
    <n v="2"/>
    <n v="2"/>
    <n v="2"/>
  </r>
  <r>
    <x v="1"/>
    <s v="Travel_Rarely"/>
    <x v="1"/>
    <s v="Current Employees"/>
    <x v="0"/>
    <x v="0"/>
    <s v="STAFF-1070"/>
    <n v="1070"/>
    <x v="0"/>
    <x v="0"/>
    <x v="1"/>
    <s v="No"/>
    <s v="Y"/>
    <n v="4"/>
    <n v="-2"/>
    <n v="0"/>
    <n v="54"/>
    <n v="0"/>
    <m/>
    <n v="0"/>
    <n v="1"/>
    <n v="1082"/>
    <n v="2"/>
    <x v="2"/>
    <x v="0"/>
    <n v="3"/>
    <n v="41"/>
    <n v="2"/>
    <n v="3"/>
    <n v="1"/>
    <n v="10686"/>
    <n v="8392"/>
    <n v="6"/>
    <n v="11"/>
    <n v="3"/>
    <n v="2"/>
    <n v="80"/>
    <n v="1"/>
    <n v="13"/>
    <n v="3"/>
    <n v="9"/>
    <n v="4"/>
    <n v="7"/>
    <n v="0"/>
  </r>
  <r>
    <x v="1"/>
    <s v="Travel_Frequently"/>
    <x v="3"/>
    <s v="Current Employees"/>
    <x v="1"/>
    <x v="2"/>
    <s v="STAFF-1071"/>
    <n v="1071"/>
    <x v="0"/>
    <x v="1"/>
    <x v="1"/>
    <s v="No"/>
    <s v="Y"/>
    <n v="4"/>
    <n v="-2"/>
    <n v="0"/>
    <n v="56"/>
    <n v="0"/>
    <m/>
    <n v="0"/>
    <n v="1"/>
    <n v="1240"/>
    <n v="9"/>
    <x v="3"/>
    <x v="0"/>
    <n v="1"/>
    <n v="63"/>
    <n v="3"/>
    <n v="1"/>
    <n v="3"/>
    <n v="2942"/>
    <n v="12154"/>
    <n v="2"/>
    <n v="19"/>
    <n v="3"/>
    <n v="2"/>
    <n v="80"/>
    <n v="1"/>
    <n v="18"/>
    <n v="3"/>
    <n v="5"/>
    <n v="4"/>
    <n v="0"/>
    <n v="3"/>
  </r>
  <r>
    <x v="1"/>
    <s v="Travel_Rarely"/>
    <x v="0"/>
    <s v="Current Employees"/>
    <x v="1"/>
    <x v="2"/>
    <s v="STAFF-1073"/>
    <n v="1073"/>
    <x v="0"/>
    <x v="3"/>
    <x v="0"/>
    <s v="No"/>
    <s v="Y"/>
    <n v="2"/>
    <n v="-2"/>
    <n v="0"/>
    <n v="36"/>
    <n v="0"/>
    <m/>
    <n v="0"/>
    <n v="1"/>
    <n v="796"/>
    <n v="12"/>
    <x v="4"/>
    <x v="0"/>
    <n v="4"/>
    <n v="51"/>
    <n v="2"/>
    <n v="3"/>
    <n v="4"/>
    <n v="8858"/>
    <n v="15669"/>
    <n v="0"/>
    <n v="11"/>
    <n v="3"/>
    <n v="2"/>
    <n v="80"/>
    <n v="0"/>
    <n v="15"/>
    <n v="2"/>
    <n v="14"/>
    <n v="8"/>
    <n v="7"/>
    <n v="8"/>
  </r>
  <r>
    <x v="1"/>
    <s v="Non-Travel"/>
    <x v="3"/>
    <s v="Current Employees"/>
    <x v="1"/>
    <x v="2"/>
    <s v="STAFF-1074"/>
    <n v="1074"/>
    <x v="1"/>
    <x v="5"/>
    <x v="0"/>
    <s v="No"/>
    <s v="Y"/>
    <n v="3"/>
    <n v="-2"/>
    <n v="0"/>
    <n v="55"/>
    <n v="0"/>
    <m/>
    <n v="0"/>
    <n v="1"/>
    <n v="444"/>
    <n v="2"/>
    <x v="1"/>
    <x v="0"/>
    <n v="3"/>
    <n v="40"/>
    <n v="2"/>
    <n v="4"/>
    <n v="3"/>
    <n v="16756"/>
    <n v="17323"/>
    <n v="7"/>
    <n v="15"/>
    <n v="3"/>
    <n v="2"/>
    <n v="80"/>
    <n v="0"/>
    <n v="31"/>
    <n v="4"/>
    <n v="9"/>
    <n v="7"/>
    <n v="6"/>
    <n v="2"/>
  </r>
  <r>
    <x v="1"/>
    <s v="Travel_Rarely"/>
    <x v="0"/>
    <s v="Current Employees"/>
    <x v="0"/>
    <x v="2"/>
    <s v="STAFF-1076"/>
    <n v="1076"/>
    <x v="1"/>
    <x v="0"/>
    <x v="2"/>
    <s v="No"/>
    <s v="Y"/>
    <n v="5"/>
    <n v="-2"/>
    <n v="0"/>
    <n v="43"/>
    <n v="0"/>
    <m/>
    <n v="0"/>
    <n v="1"/>
    <n v="415"/>
    <n v="25"/>
    <x v="3"/>
    <x v="0"/>
    <n v="3"/>
    <n v="79"/>
    <n v="2"/>
    <n v="3"/>
    <n v="4"/>
    <n v="10798"/>
    <n v="5268"/>
    <n v="5"/>
    <n v="13"/>
    <n v="3"/>
    <n v="3"/>
    <n v="80"/>
    <n v="1"/>
    <n v="18"/>
    <n v="3"/>
    <n v="1"/>
    <n v="0"/>
    <n v="0"/>
    <n v="0"/>
  </r>
  <r>
    <x v="0"/>
    <s v="Travel_Frequently"/>
    <x v="4"/>
    <s v="Ex-Employees"/>
    <x v="0"/>
    <x v="3"/>
    <s v="STAFF-1077"/>
    <n v="1077"/>
    <x v="0"/>
    <x v="6"/>
    <x v="0"/>
    <s v="Yes"/>
    <s v="Y"/>
    <n v="3"/>
    <n v="-2"/>
    <n v="0"/>
    <n v="20"/>
    <n v="1"/>
    <n v="1"/>
    <n v="1"/>
    <n v="0"/>
    <n v="769"/>
    <n v="9"/>
    <x v="3"/>
    <x v="0"/>
    <n v="4"/>
    <n v="54"/>
    <n v="3"/>
    <n v="1"/>
    <n v="2"/>
    <n v="2323"/>
    <n v="17205"/>
    <n v="1"/>
    <n v="14"/>
    <n v="3"/>
    <n v="2"/>
    <n v="80"/>
    <n v="0"/>
    <n v="2"/>
    <n v="3"/>
    <n v="2"/>
    <n v="2"/>
    <n v="0"/>
    <n v="2"/>
  </r>
  <r>
    <x v="0"/>
    <s v="Travel_Rarely"/>
    <x v="4"/>
    <s v="Ex-Employees"/>
    <x v="1"/>
    <x v="0"/>
    <s v="STAFF-1079"/>
    <n v="1079"/>
    <x v="0"/>
    <x v="2"/>
    <x v="0"/>
    <s v="No"/>
    <s v="Y"/>
    <n v="6"/>
    <n v="-2"/>
    <n v="0"/>
    <n v="21"/>
    <n v="1"/>
    <n v="1"/>
    <n v="1"/>
    <n v="0"/>
    <n v="1334"/>
    <n v="10"/>
    <x v="3"/>
    <x v="0"/>
    <n v="3"/>
    <n v="36"/>
    <n v="2"/>
    <n v="1"/>
    <n v="1"/>
    <n v="1416"/>
    <n v="17258"/>
    <n v="1"/>
    <n v="13"/>
    <n v="3"/>
    <n v="1"/>
    <n v="80"/>
    <n v="0"/>
    <n v="1"/>
    <n v="2"/>
    <n v="1"/>
    <n v="0"/>
    <n v="1"/>
    <n v="0"/>
  </r>
  <r>
    <x v="1"/>
    <s v="Travel_Rarely"/>
    <x v="1"/>
    <s v="Current Employees"/>
    <x v="1"/>
    <x v="0"/>
    <s v="STAFF-1080"/>
    <n v="1080"/>
    <x v="0"/>
    <x v="1"/>
    <x v="2"/>
    <s v="Yes"/>
    <s v="Y"/>
    <n v="2"/>
    <n v="-2"/>
    <n v="0"/>
    <n v="46"/>
    <n v="0"/>
    <m/>
    <n v="0"/>
    <n v="1"/>
    <n v="1003"/>
    <n v="8"/>
    <x v="2"/>
    <x v="0"/>
    <n v="4"/>
    <n v="74"/>
    <n v="2"/>
    <n v="2"/>
    <n v="1"/>
    <n v="4615"/>
    <n v="21029"/>
    <n v="8"/>
    <n v="23"/>
    <n v="4"/>
    <n v="1"/>
    <n v="80"/>
    <n v="3"/>
    <n v="19"/>
    <n v="3"/>
    <n v="16"/>
    <n v="13"/>
    <n v="1"/>
    <n v="7"/>
  </r>
  <r>
    <x v="0"/>
    <s v="Travel_Rarely"/>
    <x v="1"/>
    <s v="Ex-Employees"/>
    <x v="1"/>
    <x v="0"/>
    <s v="STAFF-1081"/>
    <n v="1081"/>
    <x v="1"/>
    <x v="1"/>
    <x v="1"/>
    <s v="Yes"/>
    <s v="Y"/>
    <n v="2"/>
    <n v="-2"/>
    <n v="0"/>
    <n v="51"/>
    <n v="1"/>
    <n v="1"/>
    <n v="1"/>
    <n v="0"/>
    <n v="1323"/>
    <n v="4"/>
    <x v="2"/>
    <x v="0"/>
    <n v="1"/>
    <n v="34"/>
    <n v="3"/>
    <n v="1"/>
    <n v="1"/>
    <n v="2461"/>
    <n v="10332"/>
    <n v="9"/>
    <n v="12"/>
    <n v="3"/>
    <n v="3"/>
    <n v="80"/>
    <n v="3"/>
    <n v="18"/>
    <n v="4"/>
    <n v="10"/>
    <n v="0"/>
    <n v="2"/>
    <n v="7"/>
  </r>
  <r>
    <x v="0"/>
    <s v="Non-Travel"/>
    <x v="2"/>
    <s v="Ex-Employees"/>
    <x v="1"/>
    <x v="4"/>
    <s v="STAFF-1082"/>
    <n v="1082"/>
    <x v="1"/>
    <x v="4"/>
    <x v="0"/>
    <s v="No"/>
    <s v="Y"/>
    <n v="2"/>
    <n v="-2"/>
    <n v="0"/>
    <n v="28"/>
    <n v="1"/>
    <n v="1"/>
    <n v="1"/>
    <n v="0"/>
    <n v="1366"/>
    <n v="24"/>
    <x v="0"/>
    <x v="0"/>
    <n v="4"/>
    <n v="72"/>
    <n v="2"/>
    <n v="3"/>
    <n v="4"/>
    <n v="8722"/>
    <n v="12355"/>
    <n v="1"/>
    <n v="12"/>
    <n v="3"/>
    <n v="1"/>
    <n v="80"/>
    <n v="0"/>
    <n v="10"/>
    <n v="2"/>
    <n v="10"/>
    <n v="7"/>
    <n v="1"/>
    <n v="9"/>
  </r>
  <r>
    <x v="1"/>
    <s v="Travel_Rarely"/>
    <x v="2"/>
    <s v="Current Employees"/>
    <x v="1"/>
    <x v="2"/>
    <s v="STAFF-1083"/>
    <n v="1083"/>
    <x v="1"/>
    <x v="2"/>
    <x v="1"/>
    <s v="No"/>
    <s v="Y"/>
    <n v="2"/>
    <n v="-2"/>
    <n v="0"/>
    <n v="26"/>
    <n v="0"/>
    <m/>
    <n v="0"/>
    <n v="1"/>
    <n v="192"/>
    <n v="1"/>
    <x v="0"/>
    <x v="0"/>
    <n v="1"/>
    <n v="59"/>
    <n v="2"/>
    <n v="1"/>
    <n v="3"/>
    <n v="3955"/>
    <n v="11141"/>
    <n v="1"/>
    <n v="16"/>
    <n v="3"/>
    <n v="1"/>
    <n v="80"/>
    <n v="2"/>
    <n v="6"/>
    <n v="3"/>
    <n v="5"/>
    <n v="3"/>
    <n v="1"/>
    <n v="3"/>
  </r>
  <r>
    <x v="1"/>
    <s v="Travel_Rarely"/>
    <x v="2"/>
    <s v="Current Employees"/>
    <x v="1"/>
    <x v="1"/>
    <s v="STAFF-1084"/>
    <n v="1084"/>
    <x v="1"/>
    <x v="3"/>
    <x v="1"/>
    <s v="No"/>
    <s v="Y"/>
    <n v="1"/>
    <n v="-2"/>
    <n v="0"/>
    <n v="30"/>
    <n v="0"/>
    <m/>
    <n v="0"/>
    <n v="1"/>
    <n v="1176"/>
    <n v="20"/>
    <x v="3"/>
    <x v="0"/>
    <n v="3"/>
    <n v="85"/>
    <n v="3"/>
    <n v="2"/>
    <n v="3"/>
    <n v="9957"/>
    <n v="9096"/>
    <n v="0"/>
    <n v="15"/>
    <n v="3"/>
    <n v="3"/>
    <n v="80"/>
    <n v="1"/>
    <n v="7"/>
    <n v="2"/>
    <n v="6"/>
    <n v="2"/>
    <n v="0"/>
    <n v="2"/>
  </r>
  <r>
    <x v="1"/>
    <s v="Travel_Rarely"/>
    <x v="0"/>
    <s v="Current Employees"/>
    <x v="1"/>
    <x v="4"/>
    <s v="STAFF-1085"/>
    <n v="1085"/>
    <x v="0"/>
    <x v="1"/>
    <x v="1"/>
    <s v="No"/>
    <s v="Y"/>
    <n v="3"/>
    <n v="-2"/>
    <n v="0"/>
    <n v="41"/>
    <n v="0"/>
    <m/>
    <n v="0"/>
    <n v="1"/>
    <n v="509"/>
    <n v="7"/>
    <x v="0"/>
    <x v="0"/>
    <n v="4"/>
    <n v="43"/>
    <n v="4"/>
    <n v="1"/>
    <n v="4"/>
    <n v="3376"/>
    <n v="18863"/>
    <n v="1"/>
    <n v="13"/>
    <n v="3"/>
    <n v="3"/>
    <n v="80"/>
    <n v="0"/>
    <n v="10"/>
    <n v="3"/>
    <n v="10"/>
    <n v="6"/>
    <n v="0"/>
    <n v="8"/>
  </r>
  <r>
    <x v="1"/>
    <s v="Travel_Rarely"/>
    <x v="0"/>
    <s v="Current Employees"/>
    <x v="1"/>
    <x v="0"/>
    <s v="STAFF-1088"/>
    <n v="1088"/>
    <x v="0"/>
    <x v="4"/>
    <x v="1"/>
    <s v="No"/>
    <s v="Y"/>
    <n v="4"/>
    <n v="-2"/>
    <n v="0"/>
    <n v="38"/>
    <n v="0"/>
    <m/>
    <n v="0"/>
    <n v="1"/>
    <n v="330"/>
    <n v="17"/>
    <x v="1"/>
    <x v="0"/>
    <n v="3"/>
    <n v="65"/>
    <n v="2"/>
    <n v="3"/>
    <n v="1"/>
    <n v="8823"/>
    <n v="24608"/>
    <n v="0"/>
    <n v="18"/>
    <n v="3"/>
    <n v="1"/>
    <n v="80"/>
    <n v="1"/>
    <n v="20"/>
    <n v="2"/>
    <n v="19"/>
    <n v="9"/>
    <n v="1"/>
    <n v="9"/>
  </r>
  <r>
    <x v="1"/>
    <s v="Travel_Rarely"/>
    <x v="0"/>
    <s v="Current Employees"/>
    <x v="1"/>
    <x v="4"/>
    <s v="STAFF-1092"/>
    <n v="1092"/>
    <x v="1"/>
    <x v="4"/>
    <x v="1"/>
    <s v="No"/>
    <s v="Y"/>
    <n v="6"/>
    <n v="-2"/>
    <n v="0"/>
    <n v="40"/>
    <n v="0"/>
    <m/>
    <n v="0"/>
    <n v="1"/>
    <n v="1492"/>
    <n v="20"/>
    <x v="2"/>
    <x v="0"/>
    <n v="4"/>
    <n v="61"/>
    <n v="3"/>
    <n v="3"/>
    <n v="4"/>
    <n v="10322"/>
    <n v="26542"/>
    <n v="4"/>
    <n v="20"/>
    <n v="4"/>
    <n v="4"/>
    <n v="80"/>
    <n v="1"/>
    <n v="14"/>
    <n v="3"/>
    <n v="11"/>
    <n v="10"/>
    <n v="11"/>
    <n v="1"/>
  </r>
  <r>
    <x v="1"/>
    <s v="Non-Travel"/>
    <x v="2"/>
    <s v="Current Employees"/>
    <x v="1"/>
    <x v="0"/>
    <s v="STAFF-1094"/>
    <n v="1094"/>
    <x v="1"/>
    <x v="2"/>
    <x v="1"/>
    <s v="No"/>
    <s v="Y"/>
    <n v="4"/>
    <n v="-2"/>
    <n v="0"/>
    <n v="27"/>
    <n v="0"/>
    <m/>
    <n v="0"/>
    <n v="1"/>
    <n v="1277"/>
    <n v="8"/>
    <x v="4"/>
    <x v="0"/>
    <n v="1"/>
    <n v="87"/>
    <n v="1"/>
    <n v="1"/>
    <n v="1"/>
    <n v="4621"/>
    <n v="5869"/>
    <n v="1"/>
    <n v="19"/>
    <n v="3"/>
    <n v="4"/>
    <n v="80"/>
    <n v="3"/>
    <n v="3"/>
    <n v="3"/>
    <n v="3"/>
    <n v="2"/>
    <n v="1"/>
    <n v="2"/>
  </r>
  <r>
    <x v="1"/>
    <s v="Travel_Frequently"/>
    <x v="3"/>
    <s v="Current Employees"/>
    <x v="1"/>
    <x v="0"/>
    <s v="STAFF-1096"/>
    <n v="1096"/>
    <x v="1"/>
    <x v="3"/>
    <x v="1"/>
    <s v="No"/>
    <s v="Y"/>
    <n v="4"/>
    <n v="-2"/>
    <n v="0"/>
    <n v="55"/>
    <n v="0"/>
    <m/>
    <n v="0"/>
    <n v="1"/>
    <n v="1091"/>
    <n v="2"/>
    <x v="1"/>
    <x v="0"/>
    <n v="4"/>
    <n v="65"/>
    <n v="3"/>
    <n v="3"/>
    <n v="1"/>
    <n v="10976"/>
    <n v="15813"/>
    <n v="3"/>
    <n v="18"/>
    <n v="3"/>
    <n v="2"/>
    <n v="80"/>
    <n v="1"/>
    <n v="23"/>
    <n v="3"/>
    <n v="3"/>
    <n v="2"/>
    <n v="1"/>
    <n v="2"/>
  </r>
  <r>
    <x v="1"/>
    <s v="Travel_Rarely"/>
    <x v="2"/>
    <s v="Current Employees"/>
    <x v="1"/>
    <x v="1"/>
    <s v="STAFF-1097"/>
    <n v="1097"/>
    <x v="0"/>
    <x v="1"/>
    <x v="0"/>
    <s v="No"/>
    <s v="Y"/>
    <n v="4"/>
    <n v="-2"/>
    <n v="0"/>
    <n v="28"/>
    <n v="0"/>
    <m/>
    <n v="0"/>
    <n v="1"/>
    <n v="857"/>
    <n v="10"/>
    <x v="3"/>
    <x v="0"/>
    <n v="3"/>
    <n v="59"/>
    <n v="3"/>
    <n v="2"/>
    <n v="3"/>
    <n v="3660"/>
    <n v="7909"/>
    <n v="3"/>
    <n v="13"/>
    <n v="3"/>
    <n v="4"/>
    <n v="80"/>
    <n v="0"/>
    <n v="10"/>
    <n v="4"/>
    <n v="8"/>
    <n v="7"/>
    <n v="1"/>
    <n v="7"/>
  </r>
  <r>
    <x v="0"/>
    <s v="Travel_Rarely"/>
    <x v="0"/>
    <s v="Ex-Employees"/>
    <x v="2"/>
    <x v="2"/>
    <s v="STAFF-1098"/>
    <n v="1098"/>
    <x v="1"/>
    <x v="8"/>
    <x v="1"/>
    <s v="No"/>
    <s v="Y"/>
    <n v="1"/>
    <n v="-2"/>
    <n v="0"/>
    <n v="44"/>
    <n v="1"/>
    <n v="1"/>
    <n v="1"/>
    <n v="0"/>
    <n v="1376"/>
    <n v="1"/>
    <x v="0"/>
    <x v="0"/>
    <n v="2"/>
    <n v="91"/>
    <n v="2"/>
    <n v="3"/>
    <n v="3"/>
    <n v="10482"/>
    <n v="2326"/>
    <n v="9"/>
    <n v="14"/>
    <n v="3"/>
    <n v="4"/>
    <n v="80"/>
    <n v="1"/>
    <n v="24"/>
    <n v="3"/>
    <n v="20"/>
    <n v="6"/>
    <n v="3"/>
    <n v="6"/>
  </r>
  <r>
    <x v="1"/>
    <s v="Travel_Rarely"/>
    <x v="2"/>
    <s v="Current Employees"/>
    <x v="1"/>
    <x v="0"/>
    <s v="STAFF-1099"/>
    <n v="1099"/>
    <x v="1"/>
    <x v="4"/>
    <x v="2"/>
    <s v="No"/>
    <s v="Y"/>
    <n v="2"/>
    <n v="-2"/>
    <n v="0"/>
    <n v="33"/>
    <n v="0"/>
    <m/>
    <n v="0"/>
    <n v="1"/>
    <n v="654"/>
    <n v="5"/>
    <x v="3"/>
    <x v="0"/>
    <n v="4"/>
    <n v="34"/>
    <n v="2"/>
    <n v="3"/>
    <n v="1"/>
    <n v="7119"/>
    <n v="21214"/>
    <n v="4"/>
    <n v="15"/>
    <n v="3"/>
    <n v="3"/>
    <n v="80"/>
    <n v="1"/>
    <n v="9"/>
    <n v="3"/>
    <n v="3"/>
    <n v="2"/>
    <n v="1"/>
    <n v="2"/>
  </r>
  <r>
    <x v="0"/>
    <s v="Travel_Rarely"/>
    <x v="0"/>
    <s v="Ex-Employees"/>
    <x v="0"/>
    <x v="4"/>
    <s v="STAFF-1100"/>
    <n v="1100"/>
    <x v="1"/>
    <x v="0"/>
    <x v="0"/>
    <s v="Yes"/>
    <s v="Y"/>
    <n v="2"/>
    <n v="-2"/>
    <n v="0"/>
    <n v="35"/>
    <n v="1"/>
    <n v="1"/>
    <n v="1"/>
    <n v="0"/>
    <n v="1204"/>
    <n v="4"/>
    <x v="3"/>
    <x v="0"/>
    <n v="4"/>
    <n v="86"/>
    <n v="3"/>
    <n v="3"/>
    <n v="4"/>
    <n v="9582"/>
    <n v="10333"/>
    <n v="0"/>
    <n v="22"/>
    <n v="4"/>
    <n v="1"/>
    <n v="80"/>
    <n v="0"/>
    <n v="9"/>
    <n v="3"/>
    <n v="8"/>
    <n v="7"/>
    <n v="4"/>
    <n v="7"/>
  </r>
  <r>
    <x v="0"/>
    <s v="Travel_Frequently"/>
    <x v="2"/>
    <s v="Ex-Employees"/>
    <x v="1"/>
    <x v="2"/>
    <s v="STAFF-1101"/>
    <n v="1101"/>
    <x v="0"/>
    <x v="1"/>
    <x v="0"/>
    <s v="No"/>
    <s v="Y"/>
    <n v="4"/>
    <n v="-2"/>
    <n v="0"/>
    <n v="33"/>
    <n v="1"/>
    <n v="1"/>
    <n v="1"/>
    <n v="0"/>
    <n v="827"/>
    <n v="29"/>
    <x v="2"/>
    <x v="0"/>
    <n v="1"/>
    <n v="54"/>
    <n v="2"/>
    <n v="2"/>
    <n v="3"/>
    <n v="4508"/>
    <n v="3129"/>
    <n v="1"/>
    <n v="22"/>
    <n v="4"/>
    <n v="2"/>
    <n v="80"/>
    <n v="0"/>
    <n v="14"/>
    <n v="3"/>
    <n v="13"/>
    <n v="7"/>
    <n v="3"/>
    <n v="8"/>
  </r>
  <r>
    <x v="1"/>
    <s v="Travel_Rarely"/>
    <x v="2"/>
    <s v="Current Employees"/>
    <x v="1"/>
    <x v="0"/>
    <s v="STAFF-1102"/>
    <n v="1102"/>
    <x v="1"/>
    <x v="2"/>
    <x v="2"/>
    <s v="No"/>
    <s v="Y"/>
    <n v="5"/>
    <n v="-2"/>
    <n v="0"/>
    <n v="28"/>
    <n v="0"/>
    <m/>
    <n v="0"/>
    <n v="1"/>
    <n v="895"/>
    <n v="15"/>
    <x v="0"/>
    <x v="0"/>
    <n v="1"/>
    <n v="50"/>
    <n v="3"/>
    <n v="1"/>
    <n v="1"/>
    <n v="2207"/>
    <n v="22482"/>
    <n v="1"/>
    <n v="16"/>
    <n v="3"/>
    <n v="4"/>
    <n v="80"/>
    <n v="1"/>
    <n v="4"/>
    <n v="2"/>
    <n v="4"/>
    <n v="2"/>
    <n v="2"/>
    <n v="2"/>
  </r>
  <r>
    <x v="1"/>
    <s v="Travel_Frequently"/>
    <x v="2"/>
    <s v="Current Employees"/>
    <x v="1"/>
    <x v="0"/>
    <s v="STAFF-1103"/>
    <n v="1103"/>
    <x v="1"/>
    <x v="4"/>
    <x v="0"/>
    <s v="No"/>
    <s v="Y"/>
    <n v="1"/>
    <n v="-2"/>
    <n v="0"/>
    <n v="34"/>
    <n v="0"/>
    <m/>
    <n v="0"/>
    <n v="1"/>
    <n v="618"/>
    <n v="3"/>
    <x v="1"/>
    <x v="0"/>
    <n v="1"/>
    <n v="45"/>
    <n v="3"/>
    <n v="2"/>
    <n v="1"/>
    <n v="7756"/>
    <n v="22266"/>
    <n v="0"/>
    <n v="17"/>
    <n v="3"/>
    <n v="3"/>
    <n v="80"/>
    <n v="0"/>
    <n v="7"/>
    <n v="2"/>
    <n v="6"/>
    <n v="2"/>
    <n v="0"/>
    <n v="4"/>
  </r>
  <r>
    <x v="1"/>
    <s v="Travel_Rarely"/>
    <x v="0"/>
    <s v="Current Employees"/>
    <x v="0"/>
    <x v="0"/>
    <s v="STAFF-1105"/>
    <n v="1105"/>
    <x v="0"/>
    <x v="0"/>
    <x v="2"/>
    <s v="Yes"/>
    <s v="Y"/>
    <n v="5"/>
    <n v="-2"/>
    <n v="0"/>
    <n v="37"/>
    <n v="0"/>
    <m/>
    <n v="0"/>
    <n v="1"/>
    <n v="309"/>
    <n v="10"/>
    <x v="2"/>
    <x v="0"/>
    <n v="4"/>
    <n v="88"/>
    <n v="2"/>
    <n v="2"/>
    <n v="1"/>
    <n v="6694"/>
    <n v="24223"/>
    <n v="2"/>
    <n v="14"/>
    <n v="3"/>
    <n v="3"/>
    <n v="80"/>
    <n v="3"/>
    <n v="8"/>
    <n v="3"/>
    <n v="1"/>
    <n v="0"/>
    <n v="0"/>
    <n v="0"/>
  </r>
  <r>
    <x v="0"/>
    <s v="Travel_Rarely"/>
    <x v="2"/>
    <s v="Ex-Employees"/>
    <x v="1"/>
    <x v="4"/>
    <s v="STAFF-1106"/>
    <n v="1106"/>
    <x v="1"/>
    <x v="2"/>
    <x v="1"/>
    <s v="Yes"/>
    <s v="Y"/>
    <n v="3"/>
    <n v="-2"/>
    <n v="0"/>
    <n v="25"/>
    <n v="1"/>
    <n v="1"/>
    <n v="1"/>
    <n v="0"/>
    <n v="1219"/>
    <n v="4"/>
    <x v="1"/>
    <x v="0"/>
    <n v="4"/>
    <n v="32"/>
    <n v="3"/>
    <n v="1"/>
    <n v="4"/>
    <n v="3691"/>
    <n v="4605"/>
    <n v="1"/>
    <n v="15"/>
    <n v="3"/>
    <n v="2"/>
    <n v="80"/>
    <n v="1"/>
    <n v="7"/>
    <n v="4"/>
    <n v="7"/>
    <n v="7"/>
    <n v="5"/>
    <n v="6"/>
  </r>
  <r>
    <x v="0"/>
    <s v="Travel_Rarely"/>
    <x v="2"/>
    <s v="Ex-Employees"/>
    <x v="1"/>
    <x v="2"/>
    <s v="STAFF-1107"/>
    <n v="1107"/>
    <x v="1"/>
    <x v="2"/>
    <x v="2"/>
    <s v="No"/>
    <s v="Y"/>
    <n v="0"/>
    <n v="-2"/>
    <n v="0"/>
    <n v="26"/>
    <n v="1"/>
    <n v="1"/>
    <n v="1"/>
    <n v="0"/>
    <n v="1330"/>
    <n v="21"/>
    <x v="3"/>
    <x v="0"/>
    <n v="1"/>
    <n v="37"/>
    <n v="3"/>
    <n v="1"/>
    <n v="3"/>
    <n v="2377"/>
    <n v="19373"/>
    <n v="1"/>
    <n v="20"/>
    <n v="4"/>
    <n v="3"/>
    <n v="80"/>
    <n v="1"/>
    <n v="1"/>
    <n v="2"/>
    <n v="1"/>
    <n v="1"/>
    <n v="0"/>
    <n v="0"/>
  </r>
  <r>
    <x v="0"/>
    <s v="Travel_Rarely"/>
    <x v="2"/>
    <s v="Ex-Employees"/>
    <x v="1"/>
    <x v="2"/>
    <s v="STAFF-1108"/>
    <n v="1108"/>
    <x v="1"/>
    <x v="1"/>
    <x v="0"/>
    <s v="Yes"/>
    <s v="Y"/>
    <n v="0"/>
    <n v="-2"/>
    <n v="0"/>
    <n v="33"/>
    <n v="1"/>
    <n v="1"/>
    <n v="1"/>
    <n v="0"/>
    <n v="1017"/>
    <n v="25"/>
    <x v="3"/>
    <x v="0"/>
    <n v="1"/>
    <n v="55"/>
    <n v="2"/>
    <n v="1"/>
    <n v="3"/>
    <n v="2313"/>
    <n v="2993"/>
    <n v="4"/>
    <n v="20"/>
    <n v="4"/>
    <n v="2"/>
    <n v="80"/>
    <n v="0"/>
    <n v="5"/>
    <n v="3"/>
    <n v="2"/>
    <n v="2"/>
    <n v="2"/>
    <n v="2"/>
  </r>
  <r>
    <x v="1"/>
    <s v="Travel_Rarely"/>
    <x v="0"/>
    <s v="Current Employees"/>
    <x v="1"/>
    <x v="2"/>
    <s v="STAFF-1109"/>
    <n v="1109"/>
    <x v="1"/>
    <x v="5"/>
    <x v="1"/>
    <s v="No"/>
    <s v="Y"/>
    <n v="3"/>
    <n v="-2"/>
    <n v="0"/>
    <n v="42"/>
    <n v="0"/>
    <m/>
    <n v="0"/>
    <n v="1"/>
    <n v="469"/>
    <n v="2"/>
    <x v="0"/>
    <x v="0"/>
    <n v="4"/>
    <n v="35"/>
    <n v="3"/>
    <n v="4"/>
    <n v="3"/>
    <n v="17665"/>
    <n v="14399"/>
    <n v="0"/>
    <n v="17"/>
    <n v="3"/>
    <n v="4"/>
    <n v="80"/>
    <n v="1"/>
    <n v="23"/>
    <n v="3"/>
    <n v="22"/>
    <n v="6"/>
    <n v="13"/>
    <n v="7"/>
  </r>
  <r>
    <x v="0"/>
    <s v="Travel_Frequently"/>
    <x v="2"/>
    <s v="Ex-Employees"/>
    <x v="1"/>
    <x v="2"/>
    <s v="STAFF-1111"/>
    <n v="1111"/>
    <x v="1"/>
    <x v="2"/>
    <x v="2"/>
    <s v="No"/>
    <s v="Y"/>
    <n v="2"/>
    <n v="-2"/>
    <n v="0"/>
    <n v="28"/>
    <n v="1"/>
    <n v="1"/>
    <n v="1"/>
    <n v="0"/>
    <n v="1009"/>
    <n v="1"/>
    <x v="3"/>
    <x v="0"/>
    <n v="1"/>
    <n v="45"/>
    <n v="2"/>
    <n v="1"/>
    <n v="3"/>
    <n v="2596"/>
    <n v="7160"/>
    <n v="1"/>
    <n v="15"/>
    <n v="3"/>
    <n v="1"/>
    <n v="80"/>
    <n v="2"/>
    <n v="1"/>
    <n v="3"/>
    <n v="1"/>
    <n v="0"/>
    <n v="0"/>
    <n v="0"/>
  </r>
  <r>
    <x v="0"/>
    <s v="Travel_Frequently"/>
    <x v="1"/>
    <s v="Ex-Employees"/>
    <x v="0"/>
    <x v="1"/>
    <s v="STAFF-1113"/>
    <n v="1113"/>
    <x v="1"/>
    <x v="0"/>
    <x v="0"/>
    <s v="Yes"/>
    <s v="Y"/>
    <n v="4"/>
    <n v="-2"/>
    <n v="0"/>
    <n v="50"/>
    <n v="1"/>
    <n v="1"/>
    <n v="1"/>
    <n v="0"/>
    <n v="959"/>
    <n v="1"/>
    <x v="2"/>
    <x v="0"/>
    <n v="4"/>
    <n v="81"/>
    <n v="3"/>
    <n v="2"/>
    <n v="3"/>
    <n v="4728"/>
    <n v="17251"/>
    <n v="3"/>
    <n v="14"/>
    <n v="3"/>
    <n v="4"/>
    <n v="80"/>
    <n v="0"/>
    <n v="5"/>
    <n v="3"/>
    <n v="0"/>
    <n v="0"/>
    <n v="0"/>
    <n v="0"/>
  </r>
  <r>
    <x v="1"/>
    <s v="Travel_Frequently"/>
    <x v="2"/>
    <s v="Current Employees"/>
    <x v="0"/>
    <x v="0"/>
    <s v="STAFF-1114"/>
    <n v="1114"/>
    <x v="0"/>
    <x v="0"/>
    <x v="1"/>
    <s v="No"/>
    <s v="Y"/>
    <n v="3"/>
    <n v="-2"/>
    <n v="0"/>
    <n v="33"/>
    <n v="0"/>
    <m/>
    <n v="0"/>
    <n v="1"/>
    <n v="970"/>
    <n v="7"/>
    <x v="3"/>
    <x v="0"/>
    <n v="4"/>
    <n v="30"/>
    <n v="3"/>
    <n v="2"/>
    <n v="1"/>
    <n v="4302"/>
    <n v="13401"/>
    <n v="0"/>
    <n v="17"/>
    <n v="3"/>
    <n v="3"/>
    <n v="80"/>
    <n v="1"/>
    <n v="4"/>
    <n v="3"/>
    <n v="3"/>
    <n v="2"/>
    <n v="0"/>
    <n v="2"/>
  </r>
  <r>
    <x v="1"/>
    <s v="Non-Travel"/>
    <x v="2"/>
    <s v="Current Employees"/>
    <x v="1"/>
    <x v="0"/>
    <s v="STAFF-1115"/>
    <n v="1115"/>
    <x v="1"/>
    <x v="1"/>
    <x v="1"/>
    <s v="No"/>
    <s v="Y"/>
    <n v="2"/>
    <n v="-2"/>
    <n v="0"/>
    <n v="34"/>
    <n v="0"/>
    <m/>
    <n v="0"/>
    <n v="1"/>
    <n v="697"/>
    <n v="3"/>
    <x v="2"/>
    <x v="0"/>
    <n v="3"/>
    <n v="40"/>
    <n v="2"/>
    <n v="1"/>
    <n v="1"/>
    <n v="2979"/>
    <n v="22478"/>
    <n v="3"/>
    <n v="17"/>
    <n v="3"/>
    <n v="4"/>
    <n v="80"/>
    <n v="3"/>
    <n v="6"/>
    <n v="3"/>
    <n v="0"/>
    <n v="0"/>
    <n v="0"/>
    <n v="0"/>
  </r>
  <r>
    <x v="1"/>
    <s v="Non-Travel"/>
    <x v="1"/>
    <s v="Current Employees"/>
    <x v="1"/>
    <x v="2"/>
    <s v="STAFF-1116"/>
    <n v="1116"/>
    <x v="1"/>
    <x v="5"/>
    <x v="0"/>
    <s v="No"/>
    <s v="Y"/>
    <n v="3"/>
    <n v="-2"/>
    <n v="0"/>
    <n v="48"/>
    <n v="0"/>
    <m/>
    <n v="0"/>
    <n v="1"/>
    <n v="1262"/>
    <n v="1"/>
    <x v="2"/>
    <x v="0"/>
    <n v="1"/>
    <n v="35"/>
    <n v="4"/>
    <n v="4"/>
    <n v="4"/>
    <n v="16885"/>
    <n v="16154"/>
    <n v="2"/>
    <n v="22"/>
    <n v="4"/>
    <n v="3"/>
    <n v="80"/>
    <n v="0"/>
    <n v="27"/>
    <n v="2"/>
    <n v="5"/>
    <n v="4"/>
    <n v="2"/>
    <n v="1"/>
  </r>
  <r>
    <x v="1"/>
    <s v="Non-Travel"/>
    <x v="1"/>
    <s v="Current Employees"/>
    <x v="0"/>
    <x v="0"/>
    <s v="STAFF-1117"/>
    <n v="1117"/>
    <x v="0"/>
    <x v="0"/>
    <x v="1"/>
    <s v="No"/>
    <s v="Y"/>
    <n v="2"/>
    <n v="-2"/>
    <n v="0"/>
    <n v="45"/>
    <n v="0"/>
    <m/>
    <n v="0"/>
    <n v="1"/>
    <n v="1050"/>
    <n v="9"/>
    <x v="2"/>
    <x v="0"/>
    <n v="2"/>
    <n v="65"/>
    <n v="2"/>
    <n v="2"/>
    <n v="1"/>
    <n v="5593"/>
    <n v="17970"/>
    <n v="1"/>
    <n v="13"/>
    <n v="3"/>
    <n v="4"/>
    <n v="80"/>
    <n v="1"/>
    <n v="15"/>
    <n v="3"/>
    <n v="15"/>
    <n v="10"/>
    <n v="4"/>
    <n v="12"/>
  </r>
  <r>
    <x v="1"/>
    <s v="Travel_Rarely"/>
    <x v="1"/>
    <s v="Current Employees"/>
    <x v="1"/>
    <x v="0"/>
    <s v="STAFF-1118"/>
    <n v="1118"/>
    <x v="1"/>
    <x v="4"/>
    <x v="0"/>
    <s v="No"/>
    <s v="Y"/>
    <n v="4"/>
    <n v="-2"/>
    <n v="0"/>
    <n v="52"/>
    <n v="0"/>
    <m/>
    <n v="0"/>
    <n v="1"/>
    <n v="994"/>
    <n v="7"/>
    <x v="2"/>
    <x v="0"/>
    <n v="2"/>
    <n v="87"/>
    <n v="3"/>
    <n v="3"/>
    <n v="1"/>
    <n v="10445"/>
    <n v="15322"/>
    <n v="7"/>
    <n v="19"/>
    <n v="3"/>
    <n v="4"/>
    <n v="80"/>
    <n v="0"/>
    <n v="18"/>
    <n v="3"/>
    <n v="8"/>
    <n v="6"/>
    <n v="4"/>
    <n v="0"/>
  </r>
  <r>
    <x v="1"/>
    <s v="Travel_Rarely"/>
    <x v="0"/>
    <s v="Current Employees"/>
    <x v="0"/>
    <x v="3"/>
    <s v="STAFF-1119"/>
    <n v="1119"/>
    <x v="1"/>
    <x v="0"/>
    <x v="2"/>
    <s v="Yes"/>
    <s v="Y"/>
    <n v="2"/>
    <n v="-2"/>
    <n v="0"/>
    <n v="38"/>
    <n v="0"/>
    <m/>
    <n v="0"/>
    <n v="1"/>
    <n v="770"/>
    <n v="10"/>
    <x v="2"/>
    <x v="0"/>
    <n v="3"/>
    <n v="73"/>
    <n v="2"/>
    <n v="3"/>
    <n v="2"/>
    <n v="8740"/>
    <n v="5569"/>
    <n v="0"/>
    <n v="14"/>
    <n v="3"/>
    <n v="2"/>
    <n v="80"/>
    <n v="2"/>
    <n v="9"/>
    <n v="3"/>
    <n v="8"/>
    <n v="7"/>
    <n v="2"/>
    <n v="7"/>
  </r>
  <r>
    <x v="1"/>
    <s v="Travel_Rarely"/>
    <x v="2"/>
    <s v="Current Employees"/>
    <x v="1"/>
    <x v="0"/>
    <s v="STAFF-1120"/>
    <n v="1120"/>
    <x v="0"/>
    <x v="1"/>
    <x v="2"/>
    <s v="No"/>
    <s v="Y"/>
    <n v="1"/>
    <n v="-2"/>
    <n v="0"/>
    <n v="29"/>
    <n v="0"/>
    <m/>
    <n v="0"/>
    <n v="1"/>
    <n v="1107"/>
    <n v="28"/>
    <x v="2"/>
    <x v="0"/>
    <n v="3"/>
    <n v="93"/>
    <n v="3"/>
    <n v="1"/>
    <n v="1"/>
    <n v="2514"/>
    <n v="26968"/>
    <n v="4"/>
    <n v="22"/>
    <n v="4"/>
    <n v="1"/>
    <n v="80"/>
    <n v="1"/>
    <n v="11"/>
    <n v="3"/>
    <n v="7"/>
    <n v="5"/>
    <n v="1"/>
    <n v="7"/>
  </r>
  <r>
    <x v="1"/>
    <s v="Travel_Rarely"/>
    <x v="2"/>
    <s v="Current Employees"/>
    <x v="1"/>
    <x v="2"/>
    <s v="STAFF-1121"/>
    <n v="1121"/>
    <x v="0"/>
    <x v="3"/>
    <x v="2"/>
    <s v="No"/>
    <s v="Y"/>
    <n v="3"/>
    <n v="-2"/>
    <n v="0"/>
    <n v="28"/>
    <n v="0"/>
    <m/>
    <n v="0"/>
    <n v="1"/>
    <n v="950"/>
    <n v="3"/>
    <x v="3"/>
    <x v="0"/>
    <n v="4"/>
    <n v="93"/>
    <n v="3"/>
    <n v="3"/>
    <n v="3"/>
    <n v="7655"/>
    <n v="8039"/>
    <n v="0"/>
    <n v="17"/>
    <n v="3"/>
    <n v="2"/>
    <n v="80"/>
    <n v="3"/>
    <n v="10"/>
    <n v="2"/>
    <n v="9"/>
    <n v="7"/>
    <n v="1"/>
    <n v="7"/>
  </r>
  <r>
    <x v="1"/>
    <s v="Travel_Rarely"/>
    <x v="1"/>
    <s v="Current Employees"/>
    <x v="0"/>
    <x v="3"/>
    <s v="STAFF-1124"/>
    <n v="1124"/>
    <x v="1"/>
    <x v="5"/>
    <x v="1"/>
    <s v="No"/>
    <s v="Y"/>
    <n v="3"/>
    <n v="-2"/>
    <n v="0"/>
    <n v="46"/>
    <n v="0"/>
    <m/>
    <n v="0"/>
    <n v="1"/>
    <n v="406"/>
    <n v="3"/>
    <x v="1"/>
    <x v="0"/>
    <n v="1"/>
    <n v="52"/>
    <n v="3"/>
    <n v="4"/>
    <n v="2"/>
    <n v="17465"/>
    <n v="15596"/>
    <n v="3"/>
    <n v="12"/>
    <n v="3"/>
    <n v="4"/>
    <n v="80"/>
    <n v="1"/>
    <n v="23"/>
    <n v="3"/>
    <n v="12"/>
    <n v="9"/>
    <n v="4"/>
    <n v="9"/>
  </r>
  <r>
    <x v="1"/>
    <s v="Travel_Rarely"/>
    <x v="0"/>
    <s v="Current Employees"/>
    <x v="0"/>
    <x v="3"/>
    <s v="STAFF-1125"/>
    <n v="1125"/>
    <x v="1"/>
    <x v="0"/>
    <x v="0"/>
    <s v="No"/>
    <s v="Y"/>
    <n v="2"/>
    <n v="-2"/>
    <n v="0"/>
    <n v="38"/>
    <n v="0"/>
    <m/>
    <n v="0"/>
    <n v="1"/>
    <n v="130"/>
    <n v="2"/>
    <x v="0"/>
    <x v="0"/>
    <n v="4"/>
    <n v="32"/>
    <n v="3"/>
    <n v="3"/>
    <n v="2"/>
    <n v="7351"/>
    <n v="20619"/>
    <n v="7"/>
    <n v="16"/>
    <n v="3"/>
    <n v="3"/>
    <n v="80"/>
    <n v="0"/>
    <n v="10"/>
    <n v="3"/>
    <n v="1"/>
    <n v="0"/>
    <n v="0"/>
    <n v="0"/>
  </r>
  <r>
    <x v="1"/>
    <s v="Travel_Frequently"/>
    <x v="0"/>
    <s v="Current Employees"/>
    <x v="1"/>
    <x v="0"/>
    <s v="STAFF-1126"/>
    <n v="1126"/>
    <x v="0"/>
    <x v="3"/>
    <x v="1"/>
    <s v="No"/>
    <s v="Y"/>
    <n v="1"/>
    <n v="-2"/>
    <n v="0"/>
    <n v="43"/>
    <n v="0"/>
    <m/>
    <n v="0"/>
    <n v="1"/>
    <n v="1082"/>
    <n v="27"/>
    <x v="3"/>
    <x v="0"/>
    <n v="3"/>
    <n v="83"/>
    <n v="3"/>
    <n v="3"/>
    <n v="1"/>
    <n v="10820"/>
    <n v="11535"/>
    <n v="8"/>
    <n v="11"/>
    <n v="3"/>
    <n v="3"/>
    <n v="80"/>
    <n v="1"/>
    <n v="18"/>
    <n v="3"/>
    <n v="8"/>
    <n v="7"/>
    <n v="0"/>
    <n v="1"/>
  </r>
  <r>
    <x v="0"/>
    <s v="Travel_Frequently"/>
    <x v="0"/>
    <s v="Ex-Employees"/>
    <x v="1"/>
    <x v="0"/>
    <s v="STAFF-1127"/>
    <n v="1127"/>
    <x v="1"/>
    <x v="4"/>
    <x v="2"/>
    <s v="No"/>
    <s v="Y"/>
    <n v="4"/>
    <n v="-2"/>
    <n v="0"/>
    <n v="39"/>
    <n v="1"/>
    <n v="1"/>
    <n v="1"/>
    <n v="0"/>
    <n v="203"/>
    <n v="2"/>
    <x v="3"/>
    <x v="0"/>
    <n v="1"/>
    <n v="84"/>
    <n v="3"/>
    <n v="4"/>
    <n v="1"/>
    <n v="12169"/>
    <n v="13547"/>
    <n v="7"/>
    <n v="11"/>
    <n v="3"/>
    <n v="4"/>
    <n v="80"/>
    <n v="3"/>
    <n v="21"/>
    <n v="3"/>
    <n v="18"/>
    <n v="7"/>
    <n v="11"/>
    <n v="5"/>
  </r>
  <r>
    <x v="1"/>
    <s v="Travel_Rarely"/>
    <x v="0"/>
    <s v="Current Employees"/>
    <x v="1"/>
    <x v="2"/>
    <s v="STAFF-1128"/>
    <n v="1128"/>
    <x v="1"/>
    <x v="7"/>
    <x v="0"/>
    <s v="No"/>
    <s v="Y"/>
    <n v="2"/>
    <n v="-2"/>
    <n v="0"/>
    <n v="40"/>
    <n v="0"/>
    <m/>
    <n v="0"/>
    <n v="1"/>
    <n v="1308"/>
    <n v="14"/>
    <x v="3"/>
    <x v="0"/>
    <n v="3"/>
    <n v="44"/>
    <n v="2"/>
    <n v="5"/>
    <n v="3"/>
    <n v="19626"/>
    <n v="17544"/>
    <n v="1"/>
    <n v="14"/>
    <n v="3"/>
    <n v="1"/>
    <n v="80"/>
    <n v="0"/>
    <n v="21"/>
    <n v="4"/>
    <n v="20"/>
    <n v="7"/>
    <n v="4"/>
    <n v="9"/>
  </r>
  <r>
    <x v="1"/>
    <s v="Travel_Rarely"/>
    <x v="4"/>
    <s v="Current Employees"/>
    <x v="1"/>
    <x v="4"/>
    <s v="STAFF-1131"/>
    <n v="1131"/>
    <x v="0"/>
    <x v="1"/>
    <x v="0"/>
    <s v="Yes"/>
    <s v="Y"/>
    <n v="6"/>
    <n v="-2"/>
    <n v="0"/>
    <n v="21"/>
    <n v="0"/>
    <m/>
    <n v="0"/>
    <n v="1"/>
    <n v="984"/>
    <n v="1"/>
    <x v="1"/>
    <x v="0"/>
    <n v="4"/>
    <n v="70"/>
    <n v="2"/>
    <n v="1"/>
    <n v="4"/>
    <n v="2070"/>
    <n v="25326"/>
    <n v="1"/>
    <n v="11"/>
    <n v="3"/>
    <n v="3"/>
    <n v="80"/>
    <n v="0"/>
    <n v="2"/>
    <n v="4"/>
    <n v="2"/>
    <n v="2"/>
    <n v="2"/>
    <n v="2"/>
  </r>
  <r>
    <x v="1"/>
    <s v="Non-Travel"/>
    <x v="0"/>
    <s v="Current Employees"/>
    <x v="1"/>
    <x v="0"/>
    <s v="STAFF-1132"/>
    <n v="1132"/>
    <x v="1"/>
    <x v="2"/>
    <x v="0"/>
    <s v="No"/>
    <s v="Y"/>
    <n v="2"/>
    <n v="-2"/>
    <n v="0"/>
    <n v="39"/>
    <n v="0"/>
    <m/>
    <n v="0"/>
    <n v="1"/>
    <n v="439"/>
    <n v="9"/>
    <x v="3"/>
    <x v="0"/>
    <n v="3"/>
    <n v="70"/>
    <n v="3"/>
    <n v="2"/>
    <n v="1"/>
    <n v="6782"/>
    <n v="8770"/>
    <n v="9"/>
    <n v="15"/>
    <n v="3"/>
    <n v="3"/>
    <n v="80"/>
    <n v="0"/>
    <n v="9"/>
    <n v="2"/>
    <n v="5"/>
    <n v="4"/>
    <n v="0"/>
    <n v="3"/>
  </r>
  <r>
    <x v="1"/>
    <s v="Non-Travel"/>
    <x v="0"/>
    <s v="Current Employees"/>
    <x v="1"/>
    <x v="0"/>
    <s v="STAFF-1133"/>
    <n v="1133"/>
    <x v="1"/>
    <x v="3"/>
    <x v="0"/>
    <s v="No"/>
    <s v="Y"/>
    <n v="0"/>
    <n v="-2"/>
    <n v="0"/>
    <n v="36"/>
    <n v="0"/>
    <m/>
    <n v="0"/>
    <n v="1"/>
    <n v="217"/>
    <n v="18"/>
    <x v="2"/>
    <x v="0"/>
    <n v="1"/>
    <n v="78"/>
    <n v="3"/>
    <n v="2"/>
    <n v="1"/>
    <n v="7779"/>
    <n v="23238"/>
    <n v="2"/>
    <n v="20"/>
    <n v="4"/>
    <n v="1"/>
    <n v="80"/>
    <n v="0"/>
    <n v="18"/>
    <n v="3"/>
    <n v="11"/>
    <n v="9"/>
    <n v="0"/>
    <n v="9"/>
  </r>
  <r>
    <x v="1"/>
    <s v="Travel_Frequently"/>
    <x v="2"/>
    <s v="Current Employees"/>
    <x v="0"/>
    <x v="0"/>
    <s v="STAFF-1135"/>
    <n v="1135"/>
    <x v="1"/>
    <x v="6"/>
    <x v="1"/>
    <s v="No"/>
    <s v="Y"/>
    <n v="4"/>
    <n v="-2"/>
    <n v="0"/>
    <n v="31"/>
    <n v="0"/>
    <m/>
    <n v="0"/>
    <n v="1"/>
    <n v="793"/>
    <n v="20"/>
    <x v="3"/>
    <x v="0"/>
    <n v="3"/>
    <n v="67"/>
    <n v="4"/>
    <n v="1"/>
    <n v="1"/>
    <n v="2791"/>
    <n v="21981"/>
    <n v="0"/>
    <n v="12"/>
    <n v="3"/>
    <n v="1"/>
    <n v="80"/>
    <n v="1"/>
    <n v="3"/>
    <n v="3"/>
    <n v="2"/>
    <n v="2"/>
    <n v="2"/>
    <n v="2"/>
  </r>
  <r>
    <x v="1"/>
    <s v="Travel_Rarely"/>
    <x v="2"/>
    <s v="Current Employees"/>
    <x v="1"/>
    <x v="0"/>
    <s v="STAFF-1136"/>
    <n v="1136"/>
    <x v="1"/>
    <x v="1"/>
    <x v="1"/>
    <s v="No"/>
    <s v="Y"/>
    <n v="2"/>
    <n v="-2"/>
    <n v="0"/>
    <n v="28"/>
    <n v="0"/>
    <m/>
    <n v="0"/>
    <n v="1"/>
    <n v="1451"/>
    <n v="2"/>
    <x v="1"/>
    <x v="0"/>
    <n v="1"/>
    <n v="67"/>
    <n v="2"/>
    <n v="1"/>
    <n v="1"/>
    <n v="3201"/>
    <n v="19911"/>
    <n v="0"/>
    <n v="17"/>
    <n v="3"/>
    <n v="1"/>
    <n v="80"/>
    <n v="0"/>
    <n v="6"/>
    <n v="1"/>
    <n v="5"/>
    <n v="3"/>
    <n v="0"/>
    <n v="4"/>
  </r>
  <r>
    <x v="1"/>
    <s v="Travel_Frequently"/>
    <x v="0"/>
    <s v="Current Employees"/>
    <x v="0"/>
    <x v="3"/>
    <s v="STAFF-1137"/>
    <n v="1137"/>
    <x v="1"/>
    <x v="0"/>
    <x v="2"/>
    <s v="No"/>
    <s v="Y"/>
    <n v="3"/>
    <n v="-2"/>
    <n v="0"/>
    <n v="35"/>
    <n v="0"/>
    <m/>
    <n v="0"/>
    <n v="1"/>
    <n v="1182"/>
    <n v="11"/>
    <x v="0"/>
    <x v="0"/>
    <n v="4"/>
    <n v="54"/>
    <n v="3"/>
    <n v="2"/>
    <n v="2"/>
    <n v="4968"/>
    <n v="18500"/>
    <n v="1"/>
    <n v="11"/>
    <n v="3"/>
    <n v="4"/>
    <n v="80"/>
    <n v="1"/>
    <n v="5"/>
    <n v="3"/>
    <n v="5"/>
    <n v="2"/>
    <n v="0"/>
    <n v="2"/>
  </r>
  <r>
    <x v="1"/>
    <s v="Travel_Rarely"/>
    <x v="1"/>
    <s v="Current Employees"/>
    <x v="0"/>
    <x v="4"/>
    <s v="STAFF-1138"/>
    <n v="1138"/>
    <x v="1"/>
    <x v="0"/>
    <x v="1"/>
    <s v="No"/>
    <s v="Y"/>
    <n v="3"/>
    <n v="-2"/>
    <n v="0"/>
    <n v="49"/>
    <n v="0"/>
    <m/>
    <n v="0"/>
    <n v="1"/>
    <n v="174"/>
    <n v="8"/>
    <x v="2"/>
    <x v="0"/>
    <n v="4"/>
    <n v="56"/>
    <n v="2"/>
    <n v="4"/>
    <n v="4"/>
    <n v="13120"/>
    <n v="11879"/>
    <n v="6"/>
    <n v="17"/>
    <n v="3"/>
    <n v="2"/>
    <n v="80"/>
    <n v="1"/>
    <n v="22"/>
    <n v="3"/>
    <n v="9"/>
    <n v="8"/>
    <n v="2"/>
    <n v="3"/>
  </r>
  <r>
    <x v="1"/>
    <s v="Travel_Frequently"/>
    <x v="2"/>
    <s v="Current Employees"/>
    <x v="1"/>
    <x v="0"/>
    <s v="STAFF-1140"/>
    <n v="1140"/>
    <x v="1"/>
    <x v="3"/>
    <x v="0"/>
    <s v="No"/>
    <s v="Y"/>
    <n v="3"/>
    <n v="-2"/>
    <n v="0"/>
    <n v="34"/>
    <n v="0"/>
    <m/>
    <n v="0"/>
    <n v="1"/>
    <n v="1003"/>
    <n v="2"/>
    <x v="0"/>
    <x v="0"/>
    <n v="4"/>
    <n v="95"/>
    <n v="3"/>
    <n v="2"/>
    <n v="1"/>
    <n v="4033"/>
    <n v="15834"/>
    <n v="2"/>
    <n v="11"/>
    <n v="3"/>
    <n v="4"/>
    <n v="80"/>
    <n v="0"/>
    <n v="5"/>
    <n v="2"/>
    <n v="3"/>
    <n v="2"/>
    <n v="0"/>
    <n v="2"/>
  </r>
  <r>
    <x v="1"/>
    <s v="Travel_Frequently"/>
    <x v="2"/>
    <s v="Current Employees"/>
    <x v="1"/>
    <x v="0"/>
    <s v="STAFF-1143"/>
    <n v="1143"/>
    <x v="0"/>
    <x v="1"/>
    <x v="2"/>
    <s v="No"/>
    <s v="Y"/>
    <n v="2"/>
    <n v="-2"/>
    <n v="0"/>
    <n v="29"/>
    <n v="0"/>
    <m/>
    <n v="0"/>
    <n v="1"/>
    <n v="490"/>
    <n v="10"/>
    <x v="3"/>
    <x v="0"/>
    <n v="4"/>
    <n v="61"/>
    <n v="3"/>
    <n v="1"/>
    <n v="1"/>
    <n v="3291"/>
    <n v="17940"/>
    <n v="0"/>
    <n v="14"/>
    <n v="3"/>
    <n v="4"/>
    <n v="80"/>
    <n v="2"/>
    <n v="8"/>
    <n v="2"/>
    <n v="7"/>
    <n v="5"/>
    <n v="1"/>
    <n v="1"/>
  </r>
  <r>
    <x v="1"/>
    <s v="Travel_Rarely"/>
    <x v="0"/>
    <s v="Current Employees"/>
    <x v="1"/>
    <x v="2"/>
    <s v="STAFF-1148"/>
    <n v="1148"/>
    <x v="1"/>
    <x v="2"/>
    <x v="0"/>
    <s v="No"/>
    <s v="Y"/>
    <n v="3"/>
    <n v="-2"/>
    <n v="0"/>
    <n v="42"/>
    <n v="0"/>
    <m/>
    <n v="0"/>
    <n v="1"/>
    <n v="188"/>
    <n v="29"/>
    <x v="3"/>
    <x v="0"/>
    <n v="2"/>
    <n v="56"/>
    <n v="1"/>
    <n v="2"/>
    <n v="4"/>
    <n v="4272"/>
    <n v="9558"/>
    <n v="4"/>
    <n v="19"/>
    <n v="3"/>
    <n v="1"/>
    <n v="80"/>
    <n v="0"/>
    <n v="16"/>
    <n v="3"/>
    <n v="1"/>
    <n v="0"/>
    <n v="0"/>
    <n v="0"/>
  </r>
  <r>
    <x v="1"/>
    <s v="Travel_Rarely"/>
    <x v="2"/>
    <s v="Current Employees"/>
    <x v="1"/>
    <x v="2"/>
    <s v="STAFF-1150"/>
    <n v="1150"/>
    <x v="1"/>
    <x v="3"/>
    <x v="1"/>
    <s v="Yes"/>
    <s v="Y"/>
    <n v="2"/>
    <n v="-2"/>
    <n v="0"/>
    <n v="29"/>
    <n v="0"/>
    <m/>
    <n v="0"/>
    <n v="1"/>
    <n v="718"/>
    <n v="8"/>
    <x v="1"/>
    <x v="0"/>
    <n v="2"/>
    <n v="79"/>
    <n v="2"/>
    <n v="2"/>
    <n v="4"/>
    <n v="5056"/>
    <n v="17689"/>
    <n v="1"/>
    <n v="15"/>
    <n v="3"/>
    <n v="3"/>
    <n v="80"/>
    <n v="1"/>
    <n v="10"/>
    <n v="2"/>
    <n v="10"/>
    <n v="7"/>
    <n v="1"/>
    <n v="2"/>
  </r>
  <r>
    <x v="1"/>
    <s v="Travel_Rarely"/>
    <x v="0"/>
    <s v="Current Employees"/>
    <x v="2"/>
    <x v="5"/>
    <s v="STAFF-1152"/>
    <n v="1152"/>
    <x v="1"/>
    <x v="8"/>
    <x v="1"/>
    <s v="No"/>
    <s v="Y"/>
    <n v="2"/>
    <n v="-2"/>
    <n v="0"/>
    <n v="38"/>
    <n v="0"/>
    <m/>
    <n v="0"/>
    <n v="1"/>
    <n v="433"/>
    <n v="1"/>
    <x v="3"/>
    <x v="0"/>
    <n v="3"/>
    <n v="37"/>
    <n v="4"/>
    <n v="1"/>
    <n v="3"/>
    <n v="2844"/>
    <n v="6004"/>
    <n v="1"/>
    <n v="13"/>
    <n v="3"/>
    <n v="4"/>
    <n v="80"/>
    <n v="1"/>
    <n v="7"/>
    <n v="4"/>
    <n v="7"/>
    <n v="6"/>
    <n v="5"/>
    <n v="0"/>
  </r>
  <r>
    <x v="1"/>
    <s v="Travel_Frequently"/>
    <x v="2"/>
    <s v="Current Employees"/>
    <x v="1"/>
    <x v="0"/>
    <s v="STAFF-1154"/>
    <n v="1154"/>
    <x v="1"/>
    <x v="1"/>
    <x v="2"/>
    <s v="Yes"/>
    <s v="Y"/>
    <n v="2"/>
    <n v="-2"/>
    <n v="0"/>
    <n v="28"/>
    <n v="0"/>
    <m/>
    <n v="0"/>
    <n v="1"/>
    <n v="773"/>
    <n v="6"/>
    <x v="3"/>
    <x v="0"/>
    <n v="3"/>
    <n v="39"/>
    <n v="2"/>
    <n v="1"/>
    <n v="1"/>
    <n v="2703"/>
    <n v="22088"/>
    <n v="1"/>
    <n v="14"/>
    <n v="3"/>
    <n v="4"/>
    <n v="80"/>
    <n v="1"/>
    <n v="3"/>
    <n v="3"/>
    <n v="3"/>
    <n v="1"/>
    <n v="0"/>
    <n v="2"/>
  </r>
  <r>
    <x v="0"/>
    <s v="Non-Travel"/>
    <x v="4"/>
    <s v="Ex-Employees"/>
    <x v="1"/>
    <x v="2"/>
    <s v="STAFF-1156"/>
    <n v="1156"/>
    <x v="1"/>
    <x v="2"/>
    <x v="0"/>
    <s v="No"/>
    <s v="Y"/>
    <n v="0"/>
    <n v="-2"/>
    <n v="0"/>
    <n v="18"/>
    <n v="1"/>
    <n v="1"/>
    <n v="1"/>
    <n v="0"/>
    <n v="247"/>
    <n v="8"/>
    <x v="1"/>
    <x v="0"/>
    <n v="3"/>
    <n v="80"/>
    <n v="3"/>
    <n v="1"/>
    <n v="3"/>
    <n v="1904"/>
    <n v="13556"/>
    <n v="1"/>
    <n v="12"/>
    <n v="3"/>
    <n v="4"/>
    <n v="80"/>
    <n v="0"/>
    <n v="0"/>
    <n v="3"/>
    <n v="0"/>
    <n v="0"/>
    <n v="0"/>
    <n v="0"/>
  </r>
  <r>
    <x v="0"/>
    <s v="Travel_Rarely"/>
    <x v="2"/>
    <s v="Ex-Employees"/>
    <x v="0"/>
    <x v="3"/>
    <s v="STAFF-1157"/>
    <n v="1157"/>
    <x v="0"/>
    <x v="0"/>
    <x v="0"/>
    <s v="Yes"/>
    <s v="Y"/>
    <n v="3"/>
    <n v="-2"/>
    <n v="0"/>
    <n v="33"/>
    <n v="1"/>
    <n v="1"/>
    <n v="1"/>
    <n v="0"/>
    <n v="603"/>
    <n v="9"/>
    <x v="2"/>
    <x v="0"/>
    <n v="1"/>
    <n v="77"/>
    <n v="3"/>
    <n v="2"/>
    <n v="2"/>
    <n v="8224"/>
    <n v="18385"/>
    <n v="0"/>
    <n v="17"/>
    <n v="3"/>
    <n v="1"/>
    <n v="80"/>
    <n v="0"/>
    <n v="6"/>
    <n v="3"/>
    <n v="5"/>
    <n v="2"/>
    <n v="0"/>
    <n v="3"/>
  </r>
  <r>
    <x v="1"/>
    <s v="Travel_Rarely"/>
    <x v="0"/>
    <s v="Current Employees"/>
    <x v="1"/>
    <x v="0"/>
    <s v="STAFF-1158"/>
    <n v="1158"/>
    <x v="1"/>
    <x v="2"/>
    <x v="1"/>
    <s v="Yes"/>
    <s v="Y"/>
    <n v="4"/>
    <n v="-2"/>
    <n v="0"/>
    <n v="41"/>
    <n v="0"/>
    <m/>
    <n v="0"/>
    <n v="1"/>
    <n v="167"/>
    <n v="12"/>
    <x v="2"/>
    <x v="0"/>
    <n v="2"/>
    <n v="46"/>
    <n v="3"/>
    <n v="1"/>
    <n v="1"/>
    <n v="4766"/>
    <n v="9051"/>
    <n v="3"/>
    <n v="11"/>
    <n v="3"/>
    <n v="1"/>
    <n v="80"/>
    <n v="1"/>
    <n v="6"/>
    <n v="3"/>
    <n v="1"/>
    <n v="0"/>
    <n v="0"/>
    <n v="0"/>
  </r>
  <r>
    <x v="0"/>
    <s v="Travel_Frequently"/>
    <x v="2"/>
    <s v="Ex-Employees"/>
    <x v="1"/>
    <x v="2"/>
    <s v="STAFF-1160"/>
    <n v="1160"/>
    <x v="1"/>
    <x v="2"/>
    <x v="1"/>
    <s v="No"/>
    <s v="Y"/>
    <n v="5"/>
    <n v="-2"/>
    <n v="0"/>
    <n v="31"/>
    <n v="1"/>
    <n v="1"/>
    <n v="1"/>
    <n v="0"/>
    <n v="874"/>
    <n v="15"/>
    <x v="3"/>
    <x v="0"/>
    <n v="3"/>
    <n v="72"/>
    <n v="3"/>
    <n v="1"/>
    <n v="3"/>
    <n v="2610"/>
    <n v="6233"/>
    <n v="1"/>
    <n v="12"/>
    <n v="3"/>
    <n v="3"/>
    <n v="80"/>
    <n v="1"/>
    <n v="2"/>
    <n v="2"/>
    <n v="2"/>
    <n v="2"/>
    <n v="2"/>
    <n v="2"/>
  </r>
  <r>
    <x v="1"/>
    <s v="Travel_Rarely"/>
    <x v="0"/>
    <s v="Current Employees"/>
    <x v="1"/>
    <x v="2"/>
    <s v="STAFF-1161"/>
    <n v="1161"/>
    <x v="0"/>
    <x v="4"/>
    <x v="2"/>
    <s v="No"/>
    <s v="Y"/>
    <n v="2"/>
    <n v="-2"/>
    <n v="0"/>
    <n v="37"/>
    <n v="0"/>
    <m/>
    <n v="0"/>
    <n v="1"/>
    <n v="367"/>
    <n v="25"/>
    <x v="0"/>
    <x v="0"/>
    <n v="3"/>
    <n v="52"/>
    <n v="2"/>
    <n v="2"/>
    <n v="4"/>
    <n v="5731"/>
    <n v="17171"/>
    <n v="7"/>
    <n v="13"/>
    <n v="3"/>
    <n v="3"/>
    <n v="80"/>
    <n v="2"/>
    <n v="9"/>
    <n v="3"/>
    <n v="6"/>
    <n v="2"/>
    <n v="1"/>
    <n v="3"/>
  </r>
  <r>
    <x v="1"/>
    <s v="Travel_Rarely"/>
    <x v="2"/>
    <s v="Current Employees"/>
    <x v="1"/>
    <x v="0"/>
    <s v="STAFF-1162"/>
    <n v="1162"/>
    <x v="1"/>
    <x v="1"/>
    <x v="1"/>
    <s v="No"/>
    <s v="Y"/>
    <n v="0"/>
    <n v="-2"/>
    <n v="0"/>
    <n v="27"/>
    <n v="0"/>
    <m/>
    <n v="0"/>
    <n v="1"/>
    <n v="199"/>
    <n v="6"/>
    <x v="3"/>
    <x v="0"/>
    <n v="4"/>
    <n v="55"/>
    <n v="2"/>
    <n v="1"/>
    <n v="1"/>
    <n v="2539"/>
    <n v="7950"/>
    <n v="1"/>
    <n v="13"/>
    <n v="3"/>
    <n v="3"/>
    <n v="80"/>
    <n v="1"/>
    <n v="4"/>
    <n v="3"/>
    <n v="4"/>
    <n v="2"/>
    <n v="2"/>
    <n v="2"/>
  </r>
  <r>
    <x v="1"/>
    <s v="Travel_Rarely"/>
    <x v="2"/>
    <s v="Current Employees"/>
    <x v="0"/>
    <x v="0"/>
    <s v="STAFF-1163"/>
    <n v="1163"/>
    <x v="0"/>
    <x v="0"/>
    <x v="1"/>
    <s v="No"/>
    <s v="Y"/>
    <n v="3"/>
    <n v="-2"/>
    <n v="0"/>
    <n v="34"/>
    <n v="0"/>
    <m/>
    <n v="0"/>
    <n v="1"/>
    <n v="1400"/>
    <n v="9"/>
    <x v="1"/>
    <x v="0"/>
    <n v="2"/>
    <n v="70"/>
    <n v="3"/>
    <n v="2"/>
    <n v="1"/>
    <n v="5714"/>
    <n v="5829"/>
    <n v="1"/>
    <n v="20"/>
    <n v="4"/>
    <n v="1"/>
    <n v="80"/>
    <n v="0"/>
    <n v="6"/>
    <n v="2"/>
    <n v="6"/>
    <n v="5"/>
    <n v="1"/>
    <n v="3"/>
  </r>
  <r>
    <x v="1"/>
    <s v="Travel_Rarely"/>
    <x v="0"/>
    <s v="Current Employees"/>
    <x v="2"/>
    <x v="4"/>
    <s v="STAFF-1164"/>
    <n v="1164"/>
    <x v="1"/>
    <x v="8"/>
    <x v="0"/>
    <s v="No"/>
    <s v="Y"/>
    <n v="2"/>
    <n v="-2"/>
    <n v="0"/>
    <n v="35"/>
    <n v="0"/>
    <m/>
    <n v="0"/>
    <n v="1"/>
    <n v="528"/>
    <n v="8"/>
    <x v="2"/>
    <x v="0"/>
    <n v="4"/>
    <n v="100"/>
    <n v="3"/>
    <n v="1"/>
    <n v="4"/>
    <n v="4323"/>
    <n v="7108"/>
    <n v="1"/>
    <n v="17"/>
    <n v="3"/>
    <n v="2"/>
    <n v="80"/>
    <n v="0"/>
    <n v="6"/>
    <n v="1"/>
    <n v="5"/>
    <n v="4"/>
    <n v="1"/>
    <n v="4"/>
  </r>
  <r>
    <x v="0"/>
    <s v="Travel_Rarely"/>
    <x v="2"/>
    <s v="Ex-Employees"/>
    <x v="0"/>
    <x v="0"/>
    <s v="STAFF-1165"/>
    <n v="1165"/>
    <x v="0"/>
    <x v="0"/>
    <x v="1"/>
    <s v="No"/>
    <s v="Y"/>
    <n v="3"/>
    <n v="-2"/>
    <n v="0"/>
    <n v="29"/>
    <n v="1"/>
    <n v="1"/>
    <n v="1"/>
    <n v="0"/>
    <n v="408"/>
    <n v="23"/>
    <x v="1"/>
    <x v="0"/>
    <n v="4"/>
    <n v="45"/>
    <n v="2"/>
    <n v="3"/>
    <n v="1"/>
    <n v="7336"/>
    <n v="11162"/>
    <n v="1"/>
    <n v="13"/>
    <n v="3"/>
    <n v="1"/>
    <n v="80"/>
    <n v="1"/>
    <n v="11"/>
    <n v="1"/>
    <n v="11"/>
    <n v="8"/>
    <n v="3"/>
    <n v="10"/>
  </r>
  <r>
    <x v="1"/>
    <s v="Travel_Frequently"/>
    <x v="0"/>
    <s v="Current Employees"/>
    <x v="1"/>
    <x v="2"/>
    <s v="STAFF-1166"/>
    <n v="1166"/>
    <x v="0"/>
    <x v="7"/>
    <x v="0"/>
    <s v="No"/>
    <s v="Y"/>
    <n v="3"/>
    <n v="-2"/>
    <n v="0"/>
    <n v="40"/>
    <n v="0"/>
    <m/>
    <n v="0"/>
    <n v="1"/>
    <n v="593"/>
    <n v="9"/>
    <x v="2"/>
    <x v="0"/>
    <n v="2"/>
    <n v="88"/>
    <n v="3"/>
    <n v="3"/>
    <n v="3"/>
    <n v="13499"/>
    <n v="13782"/>
    <n v="9"/>
    <n v="17"/>
    <n v="3"/>
    <n v="3"/>
    <n v="80"/>
    <n v="0"/>
    <n v="20"/>
    <n v="2"/>
    <n v="18"/>
    <n v="7"/>
    <n v="2"/>
    <n v="13"/>
  </r>
  <r>
    <x v="0"/>
    <s v="Travel_Frequently"/>
    <x v="0"/>
    <s v="Ex-Employees"/>
    <x v="0"/>
    <x v="0"/>
    <s v="STAFF-1167"/>
    <n v="1167"/>
    <x v="1"/>
    <x v="0"/>
    <x v="0"/>
    <s v="Yes"/>
    <s v="Y"/>
    <n v="2"/>
    <n v="-2"/>
    <n v="0"/>
    <n v="42"/>
    <n v="1"/>
    <n v="1"/>
    <n v="1"/>
    <n v="0"/>
    <n v="481"/>
    <n v="12"/>
    <x v="3"/>
    <x v="0"/>
    <n v="3"/>
    <n v="44"/>
    <n v="3"/>
    <n v="4"/>
    <n v="1"/>
    <n v="13758"/>
    <n v="2447"/>
    <n v="0"/>
    <n v="12"/>
    <n v="3"/>
    <n v="2"/>
    <n v="80"/>
    <n v="0"/>
    <n v="22"/>
    <n v="2"/>
    <n v="21"/>
    <n v="9"/>
    <n v="13"/>
    <n v="14"/>
  </r>
  <r>
    <x v="1"/>
    <s v="Travel_Rarely"/>
    <x v="0"/>
    <s v="Current Employees"/>
    <x v="0"/>
    <x v="3"/>
    <s v="STAFF-1171"/>
    <n v="1171"/>
    <x v="1"/>
    <x v="0"/>
    <x v="0"/>
    <s v="No"/>
    <s v="Y"/>
    <n v="3"/>
    <n v="-2"/>
    <n v="0"/>
    <n v="42"/>
    <n v="0"/>
    <m/>
    <n v="0"/>
    <n v="1"/>
    <n v="647"/>
    <n v="4"/>
    <x v="2"/>
    <x v="0"/>
    <n v="2"/>
    <n v="45"/>
    <n v="3"/>
    <n v="2"/>
    <n v="2"/>
    <n v="5155"/>
    <n v="2253"/>
    <n v="7"/>
    <n v="13"/>
    <n v="3"/>
    <n v="4"/>
    <n v="80"/>
    <n v="0"/>
    <n v="9"/>
    <n v="4"/>
    <n v="6"/>
    <n v="4"/>
    <n v="1"/>
    <n v="5"/>
  </r>
  <r>
    <x v="1"/>
    <s v="Travel_Rarely"/>
    <x v="0"/>
    <s v="Current Employees"/>
    <x v="1"/>
    <x v="2"/>
    <s v="STAFF-1172"/>
    <n v="1172"/>
    <x v="1"/>
    <x v="2"/>
    <x v="1"/>
    <s v="No"/>
    <s v="Y"/>
    <n v="2"/>
    <n v="-2"/>
    <n v="0"/>
    <n v="35"/>
    <n v="0"/>
    <m/>
    <n v="0"/>
    <n v="1"/>
    <n v="982"/>
    <n v="1"/>
    <x v="2"/>
    <x v="0"/>
    <n v="4"/>
    <n v="58"/>
    <n v="2"/>
    <n v="1"/>
    <n v="3"/>
    <n v="2258"/>
    <n v="16340"/>
    <n v="6"/>
    <n v="12"/>
    <n v="3"/>
    <n v="2"/>
    <n v="80"/>
    <n v="1"/>
    <n v="10"/>
    <n v="3"/>
    <n v="8"/>
    <n v="0"/>
    <n v="1"/>
    <n v="7"/>
  </r>
  <r>
    <x v="1"/>
    <s v="Travel_Rarely"/>
    <x v="4"/>
    <s v="Current Employees"/>
    <x v="1"/>
    <x v="2"/>
    <s v="STAFF-1173"/>
    <n v="1173"/>
    <x v="1"/>
    <x v="2"/>
    <x v="0"/>
    <s v="No"/>
    <s v="Y"/>
    <n v="2"/>
    <n v="-2"/>
    <n v="0"/>
    <n v="24"/>
    <n v="0"/>
    <m/>
    <n v="0"/>
    <n v="1"/>
    <n v="477"/>
    <n v="24"/>
    <x v="3"/>
    <x v="0"/>
    <n v="4"/>
    <n v="49"/>
    <n v="3"/>
    <n v="1"/>
    <n v="2"/>
    <n v="3597"/>
    <n v="6409"/>
    <n v="8"/>
    <n v="22"/>
    <n v="4"/>
    <n v="4"/>
    <n v="80"/>
    <n v="0"/>
    <n v="6"/>
    <n v="3"/>
    <n v="4"/>
    <n v="3"/>
    <n v="1"/>
    <n v="2"/>
  </r>
  <r>
    <x v="0"/>
    <s v="Travel_Rarely"/>
    <x v="2"/>
    <s v="Ex-Employees"/>
    <x v="1"/>
    <x v="0"/>
    <s v="STAFF-1175"/>
    <n v="1175"/>
    <x v="0"/>
    <x v="2"/>
    <x v="1"/>
    <s v="Yes"/>
    <s v="Y"/>
    <n v="4"/>
    <n v="-2"/>
    <n v="0"/>
    <n v="28"/>
    <n v="1"/>
    <n v="1"/>
    <n v="1"/>
    <n v="0"/>
    <n v="1485"/>
    <n v="12"/>
    <x v="1"/>
    <x v="0"/>
    <n v="3"/>
    <n v="79"/>
    <n v="3"/>
    <n v="1"/>
    <n v="1"/>
    <n v="2515"/>
    <n v="22955"/>
    <n v="1"/>
    <n v="11"/>
    <n v="3"/>
    <n v="4"/>
    <n v="80"/>
    <n v="0"/>
    <n v="1"/>
    <n v="2"/>
    <n v="1"/>
    <n v="1"/>
    <n v="0"/>
    <n v="0"/>
  </r>
  <r>
    <x v="1"/>
    <s v="Travel_Rarely"/>
    <x v="2"/>
    <s v="Current Employees"/>
    <x v="1"/>
    <x v="2"/>
    <s v="STAFF-1177"/>
    <n v="1177"/>
    <x v="1"/>
    <x v="2"/>
    <x v="1"/>
    <s v="No"/>
    <s v="Y"/>
    <n v="2"/>
    <n v="-2"/>
    <n v="0"/>
    <n v="26"/>
    <n v="0"/>
    <m/>
    <n v="0"/>
    <n v="1"/>
    <n v="1384"/>
    <n v="3"/>
    <x v="2"/>
    <x v="0"/>
    <n v="1"/>
    <n v="82"/>
    <n v="4"/>
    <n v="1"/>
    <n v="4"/>
    <n v="4420"/>
    <n v="13421"/>
    <n v="1"/>
    <n v="22"/>
    <n v="4"/>
    <n v="2"/>
    <n v="80"/>
    <n v="1"/>
    <n v="8"/>
    <n v="3"/>
    <n v="8"/>
    <n v="7"/>
    <n v="0"/>
    <n v="7"/>
  </r>
  <r>
    <x v="1"/>
    <s v="Travel_Rarely"/>
    <x v="2"/>
    <s v="Current Employees"/>
    <x v="0"/>
    <x v="3"/>
    <s v="STAFF-1179"/>
    <n v="1179"/>
    <x v="1"/>
    <x v="0"/>
    <x v="1"/>
    <s v="No"/>
    <s v="Y"/>
    <n v="3"/>
    <n v="-2"/>
    <n v="0"/>
    <n v="30"/>
    <n v="0"/>
    <m/>
    <n v="0"/>
    <n v="1"/>
    <n v="852"/>
    <n v="10"/>
    <x v="3"/>
    <x v="0"/>
    <n v="3"/>
    <n v="72"/>
    <n v="2"/>
    <n v="2"/>
    <n v="2"/>
    <n v="6578"/>
    <n v="2706"/>
    <n v="1"/>
    <n v="18"/>
    <n v="3"/>
    <n v="1"/>
    <n v="80"/>
    <n v="1"/>
    <n v="10"/>
    <n v="3"/>
    <n v="10"/>
    <n v="3"/>
    <n v="1"/>
    <n v="4"/>
  </r>
  <r>
    <x v="1"/>
    <s v="Travel_Frequently"/>
    <x v="0"/>
    <s v="Current Employees"/>
    <x v="1"/>
    <x v="2"/>
    <s v="STAFF-1180"/>
    <n v="1180"/>
    <x v="0"/>
    <x v="1"/>
    <x v="1"/>
    <s v="Yes"/>
    <s v="Y"/>
    <n v="3"/>
    <n v="-2"/>
    <n v="0"/>
    <n v="40"/>
    <n v="0"/>
    <m/>
    <n v="0"/>
    <n v="1"/>
    <n v="902"/>
    <n v="26"/>
    <x v="0"/>
    <x v="0"/>
    <n v="3"/>
    <n v="92"/>
    <n v="2"/>
    <n v="2"/>
    <n v="4"/>
    <n v="4422"/>
    <n v="21203"/>
    <n v="3"/>
    <n v="13"/>
    <n v="3"/>
    <n v="4"/>
    <n v="80"/>
    <n v="1"/>
    <n v="16"/>
    <n v="1"/>
    <n v="1"/>
    <n v="1"/>
    <n v="0"/>
    <n v="0"/>
  </r>
  <r>
    <x v="1"/>
    <s v="Travel_Rarely"/>
    <x v="0"/>
    <s v="Current Employees"/>
    <x v="1"/>
    <x v="0"/>
    <s v="STAFF-1182"/>
    <n v="1182"/>
    <x v="1"/>
    <x v="3"/>
    <x v="2"/>
    <s v="No"/>
    <s v="Y"/>
    <n v="2"/>
    <n v="-2"/>
    <n v="0"/>
    <n v="35"/>
    <n v="0"/>
    <m/>
    <n v="0"/>
    <n v="1"/>
    <n v="819"/>
    <n v="2"/>
    <x v="3"/>
    <x v="0"/>
    <n v="3"/>
    <n v="44"/>
    <n v="2"/>
    <n v="3"/>
    <n v="1"/>
    <n v="10274"/>
    <n v="19588"/>
    <n v="2"/>
    <n v="18"/>
    <n v="3"/>
    <n v="2"/>
    <n v="80"/>
    <n v="1"/>
    <n v="15"/>
    <n v="4"/>
    <n v="7"/>
    <n v="7"/>
    <n v="6"/>
    <n v="4"/>
  </r>
  <r>
    <x v="1"/>
    <s v="Travel_Frequently"/>
    <x v="2"/>
    <s v="Current Employees"/>
    <x v="1"/>
    <x v="2"/>
    <s v="STAFF-1184"/>
    <n v="1184"/>
    <x v="1"/>
    <x v="4"/>
    <x v="0"/>
    <s v="No"/>
    <s v="Y"/>
    <n v="3"/>
    <n v="-2"/>
    <n v="0"/>
    <n v="34"/>
    <n v="0"/>
    <m/>
    <n v="0"/>
    <n v="1"/>
    <n v="669"/>
    <n v="1"/>
    <x v="3"/>
    <x v="0"/>
    <n v="4"/>
    <n v="97"/>
    <n v="2"/>
    <n v="2"/>
    <n v="3"/>
    <n v="5343"/>
    <n v="25755"/>
    <n v="0"/>
    <n v="20"/>
    <n v="4"/>
    <n v="3"/>
    <n v="80"/>
    <n v="0"/>
    <n v="14"/>
    <n v="3"/>
    <n v="13"/>
    <n v="9"/>
    <n v="4"/>
    <n v="9"/>
  </r>
  <r>
    <x v="1"/>
    <s v="Travel_Frequently"/>
    <x v="0"/>
    <s v="Current Employees"/>
    <x v="1"/>
    <x v="1"/>
    <s v="STAFF-1185"/>
    <n v="1185"/>
    <x v="1"/>
    <x v="2"/>
    <x v="1"/>
    <s v="No"/>
    <s v="Y"/>
    <n v="2"/>
    <n v="-2"/>
    <n v="0"/>
    <n v="35"/>
    <n v="0"/>
    <m/>
    <n v="0"/>
    <n v="1"/>
    <n v="636"/>
    <n v="4"/>
    <x v="2"/>
    <x v="0"/>
    <n v="4"/>
    <n v="47"/>
    <n v="2"/>
    <n v="1"/>
    <n v="4"/>
    <n v="2376"/>
    <n v="26537"/>
    <n v="1"/>
    <n v="13"/>
    <n v="3"/>
    <n v="2"/>
    <n v="80"/>
    <n v="1"/>
    <n v="2"/>
    <n v="4"/>
    <n v="2"/>
    <n v="2"/>
    <n v="2"/>
    <n v="2"/>
  </r>
  <r>
    <x v="0"/>
    <s v="Travel_Rarely"/>
    <x v="0"/>
    <s v="Ex-Employees"/>
    <x v="0"/>
    <x v="3"/>
    <s v="STAFF-1188"/>
    <n v="1188"/>
    <x v="0"/>
    <x v="0"/>
    <x v="0"/>
    <s v="No"/>
    <s v="Y"/>
    <n v="2"/>
    <n v="-2"/>
    <n v="0"/>
    <n v="43"/>
    <n v="1"/>
    <n v="1"/>
    <n v="1"/>
    <n v="0"/>
    <n v="1372"/>
    <n v="9"/>
    <x v="3"/>
    <x v="0"/>
    <n v="1"/>
    <n v="85"/>
    <n v="1"/>
    <n v="2"/>
    <n v="2"/>
    <n v="5346"/>
    <n v="9489"/>
    <n v="8"/>
    <n v="13"/>
    <n v="3"/>
    <n v="2"/>
    <n v="80"/>
    <n v="0"/>
    <n v="7"/>
    <n v="2"/>
    <n v="4"/>
    <n v="3"/>
    <n v="1"/>
    <n v="3"/>
  </r>
  <r>
    <x v="1"/>
    <s v="Non-Travel"/>
    <x v="2"/>
    <s v="Current Employees"/>
    <x v="0"/>
    <x v="0"/>
    <s v="STAFF-1190"/>
    <n v="1190"/>
    <x v="0"/>
    <x v="6"/>
    <x v="2"/>
    <s v="No"/>
    <s v="Y"/>
    <n v="3"/>
    <n v="-2"/>
    <n v="0"/>
    <n v="32"/>
    <n v="0"/>
    <m/>
    <n v="0"/>
    <n v="1"/>
    <n v="862"/>
    <n v="2"/>
    <x v="1"/>
    <x v="0"/>
    <n v="3"/>
    <n v="76"/>
    <n v="3"/>
    <n v="1"/>
    <n v="1"/>
    <n v="2827"/>
    <n v="14947"/>
    <n v="1"/>
    <n v="12"/>
    <n v="3"/>
    <n v="3"/>
    <n v="80"/>
    <n v="3"/>
    <n v="1"/>
    <n v="3"/>
    <n v="1"/>
    <n v="0"/>
    <n v="0"/>
    <n v="0"/>
  </r>
  <r>
    <x v="1"/>
    <s v="Travel_Rarely"/>
    <x v="3"/>
    <s v="Current Employees"/>
    <x v="1"/>
    <x v="4"/>
    <s v="STAFF-1191"/>
    <n v="1191"/>
    <x v="0"/>
    <x v="5"/>
    <x v="2"/>
    <s v="No"/>
    <s v="Y"/>
    <n v="2"/>
    <n v="-2"/>
    <n v="0"/>
    <n v="56"/>
    <n v="0"/>
    <m/>
    <n v="0"/>
    <n v="1"/>
    <n v="718"/>
    <n v="4"/>
    <x v="2"/>
    <x v="0"/>
    <n v="4"/>
    <n v="92"/>
    <n v="3"/>
    <n v="5"/>
    <n v="4"/>
    <n v="19943"/>
    <n v="18575"/>
    <n v="4"/>
    <n v="13"/>
    <n v="3"/>
    <n v="4"/>
    <n v="80"/>
    <n v="1"/>
    <n v="28"/>
    <n v="3"/>
    <n v="5"/>
    <n v="2"/>
    <n v="4"/>
    <n v="2"/>
  </r>
  <r>
    <x v="1"/>
    <s v="Travel_Rarely"/>
    <x v="2"/>
    <s v="Current Employees"/>
    <x v="1"/>
    <x v="2"/>
    <s v="STAFF-1192"/>
    <n v="1192"/>
    <x v="0"/>
    <x v="2"/>
    <x v="1"/>
    <s v="No"/>
    <s v="Y"/>
    <n v="5"/>
    <n v="-2"/>
    <n v="0"/>
    <n v="29"/>
    <n v="0"/>
    <m/>
    <n v="0"/>
    <n v="1"/>
    <n v="1401"/>
    <n v="6"/>
    <x v="1"/>
    <x v="0"/>
    <n v="2"/>
    <n v="54"/>
    <n v="3"/>
    <n v="1"/>
    <n v="4"/>
    <n v="3131"/>
    <n v="26342"/>
    <n v="1"/>
    <n v="13"/>
    <n v="3"/>
    <n v="1"/>
    <n v="80"/>
    <n v="1"/>
    <n v="10"/>
    <n v="3"/>
    <n v="10"/>
    <n v="8"/>
    <n v="0"/>
    <n v="8"/>
  </r>
  <r>
    <x v="1"/>
    <s v="Travel_Rarely"/>
    <x v="4"/>
    <s v="Current Employees"/>
    <x v="1"/>
    <x v="0"/>
    <s v="STAFF-1193"/>
    <n v="1193"/>
    <x v="1"/>
    <x v="1"/>
    <x v="0"/>
    <s v="No"/>
    <s v="Y"/>
    <n v="4"/>
    <n v="-2"/>
    <n v="0"/>
    <n v="19"/>
    <n v="0"/>
    <m/>
    <n v="0"/>
    <n v="1"/>
    <n v="645"/>
    <n v="9"/>
    <x v="0"/>
    <x v="0"/>
    <n v="3"/>
    <n v="54"/>
    <n v="3"/>
    <n v="1"/>
    <n v="1"/>
    <n v="2552"/>
    <n v="7172"/>
    <n v="1"/>
    <n v="25"/>
    <n v="4"/>
    <n v="3"/>
    <n v="80"/>
    <n v="0"/>
    <n v="1"/>
    <n v="3"/>
    <n v="1"/>
    <n v="1"/>
    <n v="0"/>
    <n v="0"/>
  </r>
  <r>
    <x v="1"/>
    <s v="Travel_Rarely"/>
    <x v="1"/>
    <s v="Current Employees"/>
    <x v="1"/>
    <x v="2"/>
    <s v="STAFF-1195"/>
    <n v="1195"/>
    <x v="0"/>
    <x v="1"/>
    <x v="1"/>
    <s v="Yes"/>
    <s v="Y"/>
    <n v="2"/>
    <n v="-2"/>
    <n v="0"/>
    <n v="45"/>
    <n v="0"/>
    <m/>
    <n v="0"/>
    <n v="1"/>
    <n v="1457"/>
    <n v="7"/>
    <x v="3"/>
    <x v="0"/>
    <n v="1"/>
    <n v="83"/>
    <n v="3"/>
    <n v="1"/>
    <n v="3"/>
    <n v="4477"/>
    <n v="20100"/>
    <n v="4"/>
    <n v="19"/>
    <n v="3"/>
    <n v="3"/>
    <n v="80"/>
    <n v="1"/>
    <n v="7"/>
    <n v="2"/>
    <n v="3"/>
    <n v="2"/>
    <n v="0"/>
    <n v="2"/>
  </r>
  <r>
    <x v="1"/>
    <s v="Travel_Rarely"/>
    <x v="0"/>
    <s v="Current Employees"/>
    <x v="1"/>
    <x v="0"/>
    <s v="STAFF-1196"/>
    <n v="1196"/>
    <x v="0"/>
    <x v="3"/>
    <x v="1"/>
    <s v="No"/>
    <s v="Y"/>
    <n v="2"/>
    <n v="-2"/>
    <n v="0"/>
    <n v="37"/>
    <n v="0"/>
    <m/>
    <n v="0"/>
    <n v="1"/>
    <n v="977"/>
    <n v="1"/>
    <x v="3"/>
    <x v="0"/>
    <n v="4"/>
    <n v="56"/>
    <n v="2"/>
    <n v="2"/>
    <n v="1"/>
    <n v="6474"/>
    <n v="9961"/>
    <n v="1"/>
    <n v="13"/>
    <n v="3"/>
    <n v="2"/>
    <n v="80"/>
    <n v="1"/>
    <n v="14"/>
    <n v="2"/>
    <n v="14"/>
    <n v="8"/>
    <n v="3"/>
    <n v="11"/>
  </r>
  <r>
    <x v="1"/>
    <s v="Travel_Rarely"/>
    <x v="4"/>
    <s v="Current Employees"/>
    <x v="1"/>
    <x v="0"/>
    <s v="STAFF-1198"/>
    <n v="1198"/>
    <x v="1"/>
    <x v="2"/>
    <x v="0"/>
    <s v="No"/>
    <s v="Y"/>
    <n v="2"/>
    <n v="-2"/>
    <n v="0"/>
    <n v="20"/>
    <n v="0"/>
    <m/>
    <n v="0"/>
    <n v="1"/>
    <n v="805"/>
    <n v="3"/>
    <x v="3"/>
    <x v="0"/>
    <n v="1"/>
    <n v="87"/>
    <n v="2"/>
    <n v="1"/>
    <n v="1"/>
    <n v="3033"/>
    <n v="12828"/>
    <n v="1"/>
    <n v="12"/>
    <n v="3"/>
    <n v="1"/>
    <n v="80"/>
    <n v="0"/>
    <n v="2"/>
    <n v="2"/>
    <n v="2"/>
    <n v="2"/>
    <n v="1"/>
    <n v="2"/>
  </r>
  <r>
    <x v="0"/>
    <s v="Travel_Rarely"/>
    <x v="0"/>
    <s v="Ex-Employees"/>
    <x v="1"/>
    <x v="0"/>
    <s v="STAFF-1200"/>
    <n v="1200"/>
    <x v="1"/>
    <x v="1"/>
    <x v="0"/>
    <s v="Yes"/>
    <s v="Y"/>
    <n v="4"/>
    <n v="-2"/>
    <n v="0"/>
    <n v="44"/>
    <n v="1"/>
    <n v="1"/>
    <n v="1"/>
    <n v="0"/>
    <n v="1097"/>
    <n v="10"/>
    <x v="2"/>
    <x v="0"/>
    <n v="3"/>
    <n v="96"/>
    <n v="3"/>
    <n v="1"/>
    <n v="1"/>
    <n v="2936"/>
    <n v="10826"/>
    <n v="1"/>
    <n v="11"/>
    <n v="3"/>
    <n v="3"/>
    <n v="80"/>
    <n v="0"/>
    <n v="6"/>
    <n v="3"/>
    <n v="6"/>
    <n v="4"/>
    <n v="0"/>
    <n v="2"/>
  </r>
  <r>
    <x v="1"/>
    <s v="Travel_Rarely"/>
    <x v="1"/>
    <s v="Current Employees"/>
    <x v="1"/>
    <x v="2"/>
    <s v="STAFF-1201"/>
    <n v="1201"/>
    <x v="0"/>
    <x v="5"/>
    <x v="2"/>
    <s v="No"/>
    <s v="Y"/>
    <n v="6"/>
    <n v="-2"/>
    <n v="0"/>
    <n v="53"/>
    <n v="0"/>
    <m/>
    <n v="0"/>
    <n v="1"/>
    <n v="1223"/>
    <n v="7"/>
    <x v="0"/>
    <x v="0"/>
    <n v="4"/>
    <n v="50"/>
    <n v="3"/>
    <n v="5"/>
    <n v="3"/>
    <n v="18606"/>
    <n v="18640"/>
    <n v="3"/>
    <n v="18"/>
    <n v="3"/>
    <n v="2"/>
    <n v="80"/>
    <n v="1"/>
    <n v="26"/>
    <n v="3"/>
    <n v="7"/>
    <n v="7"/>
    <n v="4"/>
    <n v="7"/>
  </r>
  <r>
    <x v="1"/>
    <s v="Travel_Rarely"/>
    <x v="2"/>
    <s v="Current Employees"/>
    <x v="1"/>
    <x v="0"/>
    <s v="STAFF-1202"/>
    <n v="1202"/>
    <x v="0"/>
    <x v="1"/>
    <x v="1"/>
    <s v="Yes"/>
    <s v="Y"/>
    <n v="2"/>
    <n v="-2"/>
    <n v="0"/>
    <n v="29"/>
    <n v="0"/>
    <m/>
    <n v="0"/>
    <n v="1"/>
    <n v="942"/>
    <n v="15"/>
    <x v="1"/>
    <x v="0"/>
    <n v="2"/>
    <n v="69"/>
    <n v="1"/>
    <n v="1"/>
    <n v="1"/>
    <n v="2168"/>
    <n v="26933"/>
    <n v="0"/>
    <n v="18"/>
    <n v="3"/>
    <n v="1"/>
    <n v="80"/>
    <n v="1"/>
    <n v="6"/>
    <n v="2"/>
    <n v="5"/>
    <n v="4"/>
    <n v="1"/>
    <n v="3"/>
  </r>
  <r>
    <x v="0"/>
    <s v="Travel_Frequently"/>
    <x v="4"/>
    <s v="Ex-Employees"/>
    <x v="1"/>
    <x v="0"/>
    <s v="STAFF-1203"/>
    <n v="1203"/>
    <x v="1"/>
    <x v="1"/>
    <x v="1"/>
    <s v="Yes"/>
    <s v="Y"/>
    <n v="5"/>
    <n v="-2"/>
    <n v="0"/>
    <n v="22"/>
    <n v="1"/>
    <n v="1"/>
    <n v="1"/>
    <n v="0"/>
    <n v="1256"/>
    <n v="3"/>
    <x v="2"/>
    <x v="0"/>
    <n v="3"/>
    <n v="48"/>
    <n v="2"/>
    <n v="1"/>
    <n v="1"/>
    <n v="2853"/>
    <n v="4223"/>
    <n v="0"/>
    <n v="11"/>
    <n v="3"/>
    <n v="2"/>
    <n v="80"/>
    <n v="1"/>
    <n v="1"/>
    <n v="3"/>
    <n v="0"/>
    <n v="0"/>
    <n v="0"/>
    <n v="0"/>
  </r>
  <r>
    <x v="1"/>
    <s v="Travel_Rarely"/>
    <x v="1"/>
    <s v="Current Employees"/>
    <x v="0"/>
    <x v="3"/>
    <s v="STAFF-1204"/>
    <n v="1204"/>
    <x v="0"/>
    <x v="5"/>
    <x v="1"/>
    <s v="No"/>
    <s v="Y"/>
    <n v="2"/>
    <n v="-2"/>
    <n v="0"/>
    <n v="46"/>
    <n v="0"/>
    <m/>
    <n v="0"/>
    <n v="1"/>
    <n v="1402"/>
    <n v="2"/>
    <x v="3"/>
    <x v="0"/>
    <n v="3"/>
    <n v="69"/>
    <n v="3"/>
    <n v="4"/>
    <n v="2"/>
    <n v="17048"/>
    <n v="24097"/>
    <n v="8"/>
    <n v="23"/>
    <n v="4"/>
    <n v="1"/>
    <n v="80"/>
    <n v="0"/>
    <n v="28"/>
    <n v="3"/>
    <n v="26"/>
    <n v="15"/>
    <n v="15"/>
    <n v="9"/>
  </r>
  <r>
    <x v="1"/>
    <s v="Non-Travel"/>
    <x v="0"/>
    <s v="Current Employees"/>
    <x v="1"/>
    <x v="0"/>
    <s v="STAFF-1206"/>
    <n v="1206"/>
    <x v="1"/>
    <x v="1"/>
    <x v="0"/>
    <s v="No"/>
    <s v="Y"/>
    <n v="3"/>
    <n v="-2"/>
    <n v="0"/>
    <n v="44"/>
    <n v="0"/>
    <m/>
    <n v="0"/>
    <n v="1"/>
    <n v="111"/>
    <n v="17"/>
    <x v="3"/>
    <x v="0"/>
    <n v="4"/>
    <n v="74"/>
    <n v="1"/>
    <n v="1"/>
    <n v="1"/>
    <n v="2290"/>
    <n v="4279"/>
    <n v="2"/>
    <n v="13"/>
    <n v="3"/>
    <n v="4"/>
    <n v="80"/>
    <n v="0"/>
    <n v="6"/>
    <n v="3"/>
    <n v="0"/>
    <n v="0"/>
    <n v="0"/>
    <n v="0"/>
  </r>
  <r>
    <x v="1"/>
    <s v="Travel_Rarely"/>
    <x v="2"/>
    <s v="Current Employees"/>
    <x v="2"/>
    <x v="5"/>
    <s v="STAFF-1207"/>
    <n v="1207"/>
    <x v="1"/>
    <x v="8"/>
    <x v="1"/>
    <s v="No"/>
    <s v="Y"/>
    <n v="2"/>
    <n v="-2"/>
    <n v="0"/>
    <n v="33"/>
    <n v="0"/>
    <m/>
    <n v="0"/>
    <n v="1"/>
    <n v="147"/>
    <n v="2"/>
    <x v="3"/>
    <x v="0"/>
    <n v="2"/>
    <n v="99"/>
    <n v="3"/>
    <n v="1"/>
    <n v="3"/>
    <n v="3600"/>
    <n v="8429"/>
    <n v="1"/>
    <n v="13"/>
    <n v="3"/>
    <n v="4"/>
    <n v="80"/>
    <n v="1"/>
    <n v="5"/>
    <n v="3"/>
    <n v="5"/>
    <n v="4"/>
    <n v="1"/>
    <n v="4"/>
  </r>
  <r>
    <x v="0"/>
    <s v="Non-Travel"/>
    <x v="0"/>
    <s v="Ex-Employees"/>
    <x v="1"/>
    <x v="0"/>
    <s v="STAFF-1210"/>
    <n v="1210"/>
    <x v="1"/>
    <x v="1"/>
    <x v="2"/>
    <s v="No"/>
    <s v="Y"/>
    <n v="2"/>
    <n v="-2"/>
    <n v="0"/>
    <n v="41"/>
    <n v="1"/>
    <n v="1"/>
    <n v="1"/>
    <n v="0"/>
    <n v="906"/>
    <n v="5"/>
    <x v="0"/>
    <x v="0"/>
    <n v="1"/>
    <n v="95"/>
    <n v="2"/>
    <n v="1"/>
    <n v="1"/>
    <n v="2107"/>
    <n v="20293"/>
    <n v="6"/>
    <n v="17"/>
    <n v="3"/>
    <n v="1"/>
    <n v="80"/>
    <n v="1"/>
    <n v="5"/>
    <n v="1"/>
    <n v="1"/>
    <n v="0"/>
    <n v="0"/>
    <n v="0"/>
  </r>
  <r>
    <x v="1"/>
    <s v="Travel_Rarely"/>
    <x v="2"/>
    <s v="Current Employees"/>
    <x v="0"/>
    <x v="0"/>
    <s v="STAFF-1211"/>
    <n v="1211"/>
    <x v="1"/>
    <x v="0"/>
    <x v="2"/>
    <s v="No"/>
    <s v="Y"/>
    <n v="3"/>
    <n v="-2"/>
    <n v="0"/>
    <n v="30"/>
    <n v="0"/>
    <m/>
    <n v="0"/>
    <n v="1"/>
    <n v="1329"/>
    <n v="29"/>
    <x v="2"/>
    <x v="0"/>
    <n v="3"/>
    <n v="61"/>
    <n v="3"/>
    <n v="2"/>
    <n v="1"/>
    <n v="4115"/>
    <n v="13192"/>
    <n v="8"/>
    <n v="19"/>
    <n v="3"/>
    <n v="3"/>
    <n v="80"/>
    <n v="3"/>
    <n v="8"/>
    <n v="3"/>
    <n v="4"/>
    <n v="3"/>
    <n v="0"/>
    <n v="3"/>
  </r>
  <r>
    <x v="1"/>
    <s v="Travel_Frequently"/>
    <x v="0"/>
    <s v="Current Employees"/>
    <x v="0"/>
    <x v="2"/>
    <s v="STAFF-1212"/>
    <n v="1212"/>
    <x v="1"/>
    <x v="0"/>
    <x v="1"/>
    <s v="No"/>
    <s v="Y"/>
    <n v="2"/>
    <n v="-2"/>
    <n v="0"/>
    <n v="40"/>
    <n v="0"/>
    <m/>
    <n v="0"/>
    <n v="1"/>
    <n v="1184"/>
    <n v="2"/>
    <x v="2"/>
    <x v="0"/>
    <n v="2"/>
    <n v="62"/>
    <n v="3"/>
    <n v="2"/>
    <n v="2"/>
    <n v="4327"/>
    <n v="25440"/>
    <n v="5"/>
    <n v="12"/>
    <n v="3"/>
    <n v="4"/>
    <n v="80"/>
    <n v="3"/>
    <n v="5"/>
    <n v="3"/>
    <n v="0"/>
    <n v="0"/>
    <n v="0"/>
    <n v="0"/>
  </r>
  <r>
    <x v="1"/>
    <s v="Travel_Frequently"/>
    <x v="1"/>
    <s v="Current Employees"/>
    <x v="1"/>
    <x v="2"/>
    <s v="STAFF-1215"/>
    <n v="1215"/>
    <x v="0"/>
    <x v="5"/>
    <x v="1"/>
    <s v="No"/>
    <s v="Y"/>
    <n v="3"/>
    <n v="-2"/>
    <n v="0"/>
    <n v="50"/>
    <n v="0"/>
    <m/>
    <n v="0"/>
    <n v="1"/>
    <n v="1421"/>
    <n v="2"/>
    <x v="3"/>
    <x v="0"/>
    <n v="4"/>
    <n v="30"/>
    <n v="3"/>
    <n v="4"/>
    <n v="3"/>
    <n v="17856"/>
    <n v="9490"/>
    <n v="2"/>
    <n v="22"/>
    <n v="4"/>
    <n v="3"/>
    <n v="80"/>
    <n v="1"/>
    <n v="32"/>
    <n v="3"/>
    <n v="2"/>
    <n v="2"/>
    <n v="2"/>
    <n v="2"/>
  </r>
  <r>
    <x v="1"/>
    <s v="Travel_Rarely"/>
    <x v="2"/>
    <s v="Current Employees"/>
    <x v="1"/>
    <x v="2"/>
    <s v="STAFF-1216"/>
    <n v="1216"/>
    <x v="1"/>
    <x v="2"/>
    <x v="1"/>
    <s v="No"/>
    <s v="Y"/>
    <n v="2"/>
    <n v="-2"/>
    <n v="0"/>
    <n v="28"/>
    <n v="0"/>
    <m/>
    <n v="0"/>
    <n v="1"/>
    <n v="1179"/>
    <n v="19"/>
    <x v="2"/>
    <x v="0"/>
    <n v="4"/>
    <n v="78"/>
    <n v="2"/>
    <n v="1"/>
    <n v="3"/>
    <n v="3196"/>
    <n v="12449"/>
    <n v="1"/>
    <n v="12"/>
    <n v="3"/>
    <n v="3"/>
    <n v="80"/>
    <n v="3"/>
    <n v="6"/>
    <n v="3"/>
    <n v="6"/>
    <n v="5"/>
    <n v="3"/>
    <n v="3"/>
  </r>
  <r>
    <x v="1"/>
    <s v="Travel_Rarely"/>
    <x v="1"/>
    <s v="Current Employees"/>
    <x v="1"/>
    <x v="0"/>
    <s v="STAFF-1217"/>
    <n v="1217"/>
    <x v="1"/>
    <x v="7"/>
    <x v="1"/>
    <s v="No"/>
    <s v="Y"/>
    <n v="2"/>
    <n v="-2"/>
    <n v="0"/>
    <n v="46"/>
    <n v="0"/>
    <m/>
    <n v="0"/>
    <n v="1"/>
    <n v="1450"/>
    <n v="15"/>
    <x v="0"/>
    <x v="0"/>
    <n v="4"/>
    <n v="52"/>
    <n v="3"/>
    <n v="5"/>
    <n v="1"/>
    <n v="19081"/>
    <n v="10849"/>
    <n v="5"/>
    <n v="11"/>
    <n v="3"/>
    <n v="1"/>
    <n v="80"/>
    <n v="1"/>
    <n v="25"/>
    <n v="3"/>
    <n v="4"/>
    <n v="2"/>
    <n v="0"/>
    <n v="3"/>
  </r>
  <r>
    <x v="1"/>
    <s v="Travel_Rarely"/>
    <x v="0"/>
    <s v="Current Employees"/>
    <x v="0"/>
    <x v="0"/>
    <s v="STAFF-1218"/>
    <n v="1218"/>
    <x v="1"/>
    <x v="0"/>
    <x v="1"/>
    <s v="Yes"/>
    <s v="Y"/>
    <n v="2"/>
    <n v="-2"/>
    <n v="0"/>
    <n v="35"/>
    <n v="0"/>
    <m/>
    <n v="0"/>
    <n v="1"/>
    <n v="1361"/>
    <n v="17"/>
    <x v="2"/>
    <x v="0"/>
    <n v="3"/>
    <n v="94"/>
    <n v="3"/>
    <n v="2"/>
    <n v="1"/>
    <n v="8966"/>
    <n v="21026"/>
    <n v="3"/>
    <n v="15"/>
    <n v="3"/>
    <n v="4"/>
    <n v="80"/>
    <n v="3"/>
    <n v="15"/>
    <n v="3"/>
    <n v="7"/>
    <n v="7"/>
    <n v="1"/>
    <n v="7"/>
  </r>
  <r>
    <x v="0"/>
    <s v="Travel_Rarely"/>
    <x v="4"/>
    <s v="Ex-Employees"/>
    <x v="1"/>
    <x v="0"/>
    <s v="STAFF-1219"/>
    <n v="1219"/>
    <x v="0"/>
    <x v="2"/>
    <x v="1"/>
    <s v="No"/>
    <s v="Y"/>
    <n v="3"/>
    <n v="-2"/>
    <n v="0"/>
    <n v="24"/>
    <n v="1"/>
    <n v="1"/>
    <n v="1"/>
    <n v="0"/>
    <n v="984"/>
    <n v="17"/>
    <x v="0"/>
    <x v="0"/>
    <n v="4"/>
    <n v="97"/>
    <n v="3"/>
    <n v="1"/>
    <n v="1"/>
    <n v="2210"/>
    <n v="3372"/>
    <n v="1"/>
    <n v="13"/>
    <n v="3"/>
    <n v="1"/>
    <n v="80"/>
    <n v="1"/>
    <n v="1"/>
    <n v="1"/>
    <n v="1"/>
    <n v="0"/>
    <n v="0"/>
    <n v="0"/>
  </r>
  <r>
    <x v="1"/>
    <s v="Travel_Frequently"/>
    <x v="2"/>
    <s v="Current Employees"/>
    <x v="0"/>
    <x v="2"/>
    <s v="STAFF-1220"/>
    <n v="1220"/>
    <x v="0"/>
    <x v="0"/>
    <x v="1"/>
    <s v="No"/>
    <s v="Y"/>
    <n v="3"/>
    <n v="-2"/>
    <n v="0"/>
    <n v="33"/>
    <n v="0"/>
    <m/>
    <n v="0"/>
    <n v="1"/>
    <n v="1146"/>
    <n v="25"/>
    <x v="3"/>
    <x v="0"/>
    <n v="2"/>
    <n v="82"/>
    <n v="3"/>
    <n v="2"/>
    <n v="3"/>
    <n v="4539"/>
    <n v="4905"/>
    <n v="1"/>
    <n v="12"/>
    <n v="3"/>
    <n v="1"/>
    <n v="80"/>
    <n v="1"/>
    <n v="10"/>
    <n v="2"/>
    <n v="10"/>
    <n v="7"/>
    <n v="0"/>
    <n v="1"/>
  </r>
  <r>
    <x v="1"/>
    <s v="Travel_Rarely"/>
    <x v="0"/>
    <s v="Current Employees"/>
    <x v="1"/>
    <x v="0"/>
    <s v="STAFF-1221"/>
    <n v="1221"/>
    <x v="1"/>
    <x v="2"/>
    <x v="2"/>
    <s v="No"/>
    <s v="Y"/>
    <n v="4"/>
    <n v="-2"/>
    <n v="0"/>
    <n v="36"/>
    <n v="0"/>
    <m/>
    <n v="0"/>
    <n v="1"/>
    <n v="917"/>
    <n v="6"/>
    <x v="2"/>
    <x v="0"/>
    <n v="3"/>
    <n v="60"/>
    <n v="1"/>
    <n v="1"/>
    <n v="1"/>
    <n v="2741"/>
    <n v="6865"/>
    <n v="1"/>
    <n v="14"/>
    <n v="3"/>
    <n v="3"/>
    <n v="80"/>
    <n v="1"/>
    <n v="7"/>
    <n v="3"/>
    <n v="7"/>
    <n v="7"/>
    <n v="1"/>
    <n v="7"/>
  </r>
  <r>
    <x v="1"/>
    <s v="Travel_Rarely"/>
    <x v="2"/>
    <s v="Current Employees"/>
    <x v="1"/>
    <x v="0"/>
    <s v="STAFF-1224"/>
    <n v="1224"/>
    <x v="1"/>
    <x v="2"/>
    <x v="2"/>
    <s v="No"/>
    <s v="Y"/>
    <n v="4"/>
    <n v="-2"/>
    <n v="0"/>
    <n v="30"/>
    <n v="0"/>
    <m/>
    <n v="0"/>
    <n v="1"/>
    <n v="853"/>
    <n v="7"/>
    <x v="2"/>
    <x v="0"/>
    <n v="3"/>
    <n v="49"/>
    <n v="3"/>
    <n v="2"/>
    <n v="1"/>
    <n v="3491"/>
    <n v="11309"/>
    <n v="1"/>
    <n v="13"/>
    <n v="3"/>
    <n v="1"/>
    <n v="80"/>
    <n v="3"/>
    <n v="10"/>
    <n v="2"/>
    <n v="10"/>
    <n v="7"/>
    <n v="8"/>
    <n v="9"/>
  </r>
  <r>
    <x v="1"/>
    <s v="Travel_Rarely"/>
    <x v="0"/>
    <s v="Current Employees"/>
    <x v="1"/>
    <x v="1"/>
    <s v="STAFF-1225"/>
    <n v="1225"/>
    <x v="1"/>
    <x v="1"/>
    <x v="0"/>
    <s v="No"/>
    <s v="Y"/>
    <n v="3"/>
    <n v="-2"/>
    <n v="0"/>
    <n v="44"/>
    <n v="0"/>
    <m/>
    <n v="0"/>
    <n v="1"/>
    <n v="200"/>
    <n v="29"/>
    <x v="2"/>
    <x v="0"/>
    <n v="4"/>
    <n v="32"/>
    <n v="3"/>
    <n v="2"/>
    <n v="4"/>
    <n v="4541"/>
    <n v="7744"/>
    <n v="1"/>
    <n v="25"/>
    <n v="4"/>
    <n v="2"/>
    <n v="80"/>
    <n v="0"/>
    <n v="20"/>
    <n v="3"/>
    <n v="20"/>
    <n v="11"/>
    <n v="13"/>
    <n v="17"/>
  </r>
  <r>
    <x v="1"/>
    <s v="Travel_Rarely"/>
    <x v="4"/>
    <s v="Current Employees"/>
    <x v="0"/>
    <x v="3"/>
    <s v="STAFF-1226"/>
    <n v="1226"/>
    <x v="1"/>
    <x v="6"/>
    <x v="0"/>
    <s v="No"/>
    <s v="Y"/>
    <n v="2"/>
    <n v="-2"/>
    <n v="0"/>
    <n v="20"/>
    <n v="0"/>
    <m/>
    <n v="0"/>
    <n v="1"/>
    <n v="654"/>
    <n v="21"/>
    <x v="3"/>
    <x v="0"/>
    <n v="3"/>
    <n v="43"/>
    <n v="4"/>
    <n v="1"/>
    <n v="2"/>
    <n v="2678"/>
    <n v="5050"/>
    <n v="1"/>
    <n v="17"/>
    <n v="3"/>
    <n v="4"/>
    <n v="80"/>
    <n v="0"/>
    <n v="2"/>
    <n v="3"/>
    <n v="2"/>
    <n v="1"/>
    <n v="2"/>
    <n v="2"/>
  </r>
  <r>
    <x v="1"/>
    <s v="Travel_Rarely"/>
    <x v="1"/>
    <s v="Current Employees"/>
    <x v="1"/>
    <x v="4"/>
    <s v="STAFF-1228"/>
    <n v="1228"/>
    <x v="1"/>
    <x v="3"/>
    <x v="2"/>
    <s v="No"/>
    <s v="Y"/>
    <n v="3"/>
    <n v="-2"/>
    <n v="0"/>
    <n v="46"/>
    <n v="0"/>
    <m/>
    <n v="0"/>
    <n v="1"/>
    <n v="150"/>
    <n v="2"/>
    <x v="2"/>
    <x v="0"/>
    <n v="4"/>
    <n v="60"/>
    <n v="3"/>
    <n v="2"/>
    <n v="4"/>
    <n v="7379"/>
    <n v="17433"/>
    <n v="2"/>
    <n v="11"/>
    <n v="3"/>
    <n v="3"/>
    <n v="80"/>
    <n v="1"/>
    <n v="12"/>
    <n v="2"/>
    <n v="6"/>
    <n v="3"/>
    <n v="1"/>
    <n v="4"/>
  </r>
  <r>
    <x v="1"/>
    <s v="Non-Travel"/>
    <x v="0"/>
    <s v="Current Employees"/>
    <x v="2"/>
    <x v="2"/>
    <s v="STAFF-1231"/>
    <n v="1231"/>
    <x v="1"/>
    <x v="8"/>
    <x v="1"/>
    <s v="No"/>
    <s v="Y"/>
    <n v="3"/>
    <n v="-2"/>
    <n v="0"/>
    <n v="42"/>
    <n v="0"/>
    <m/>
    <n v="0"/>
    <n v="1"/>
    <n v="179"/>
    <n v="2"/>
    <x v="4"/>
    <x v="0"/>
    <n v="4"/>
    <n v="79"/>
    <n v="4"/>
    <n v="2"/>
    <n v="3"/>
    <n v="6272"/>
    <n v="12858"/>
    <n v="7"/>
    <n v="16"/>
    <n v="3"/>
    <n v="1"/>
    <n v="80"/>
    <n v="1"/>
    <n v="10"/>
    <n v="4"/>
    <n v="4"/>
    <n v="3"/>
    <n v="0"/>
    <n v="3"/>
  </r>
  <r>
    <x v="1"/>
    <s v="Travel_Rarely"/>
    <x v="3"/>
    <s v="Current Employees"/>
    <x v="0"/>
    <x v="3"/>
    <s v="STAFF-1233"/>
    <n v="1233"/>
    <x v="1"/>
    <x v="0"/>
    <x v="2"/>
    <s v="Yes"/>
    <s v="Y"/>
    <n v="3"/>
    <n v="-2"/>
    <n v="0"/>
    <n v="60"/>
    <n v="0"/>
    <m/>
    <n v="0"/>
    <n v="1"/>
    <n v="696"/>
    <n v="7"/>
    <x v="2"/>
    <x v="0"/>
    <n v="2"/>
    <n v="52"/>
    <n v="4"/>
    <n v="2"/>
    <n v="2"/>
    <n v="5220"/>
    <n v="10893"/>
    <n v="0"/>
    <n v="18"/>
    <n v="3"/>
    <n v="2"/>
    <n v="80"/>
    <n v="1"/>
    <n v="12"/>
    <n v="3"/>
    <n v="11"/>
    <n v="7"/>
    <n v="1"/>
    <n v="9"/>
  </r>
  <r>
    <x v="1"/>
    <s v="Travel_Frequently"/>
    <x v="2"/>
    <s v="Current Employees"/>
    <x v="1"/>
    <x v="1"/>
    <s v="STAFF-1234"/>
    <n v="1234"/>
    <x v="0"/>
    <x v="2"/>
    <x v="1"/>
    <s v="No"/>
    <s v="Y"/>
    <n v="2"/>
    <n v="-2"/>
    <n v="0"/>
    <n v="32"/>
    <n v="0"/>
    <m/>
    <n v="0"/>
    <n v="1"/>
    <n v="116"/>
    <n v="13"/>
    <x v="3"/>
    <x v="0"/>
    <n v="3"/>
    <n v="77"/>
    <n v="2"/>
    <n v="1"/>
    <n v="2"/>
    <n v="2743"/>
    <n v="7331"/>
    <n v="1"/>
    <n v="20"/>
    <n v="4"/>
    <n v="3"/>
    <n v="80"/>
    <n v="1"/>
    <n v="2"/>
    <n v="3"/>
    <n v="2"/>
    <n v="2"/>
    <n v="2"/>
    <n v="2"/>
  </r>
  <r>
    <x v="1"/>
    <s v="Travel_Frequently"/>
    <x v="2"/>
    <s v="Current Employees"/>
    <x v="1"/>
    <x v="0"/>
    <s v="STAFF-1235"/>
    <n v="1235"/>
    <x v="0"/>
    <x v="1"/>
    <x v="0"/>
    <s v="Yes"/>
    <s v="Y"/>
    <n v="2"/>
    <n v="-2"/>
    <n v="0"/>
    <n v="32"/>
    <n v="0"/>
    <m/>
    <n v="0"/>
    <n v="1"/>
    <n v="1316"/>
    <n v="2"/>
    <x v="0"/>
    <x v="0"/>
    <n v="4"/>
    <n v="38"/>
    <n v="3"/>
    <n v="2"/>
    <n v="1"/>
    <n v="4998"/>
    <n v="2338"/>
    <n v="4"/>
    <n v="14"/>
    <n v="3"/>
    <n v="4"/>
    <n v="80"/>
    <n v="0"/>
    <n v="10"/>
    <n v="3"/>
    <n v="8"/>
    <n v="7"/>
    <n v="0"/>
    <n v="7"/>
  </r>
  <r>
    <x v="1"/>
    <s v="Travel_Rarely"/>
    <x v="0"/>
    <s v="Current Employees"/>
    <x v="1"/>
    <x v="4"/>
    <s v="STAFF-1237"/>
    <n v="1237"/>
    <x v="0"/>
    <x v="3"/>
    <x v="2"/>
    <s v="Yes"/>
    <s v="Y"/>
    <n v="2"/>
    <n v="-2"/>
    <n v="0"/>
    <n v="36"/>
    <n v="0"/>
    <m/>
    <n v="0"/>
    <n v="1"/>
    <n v="363"/>
    <n v="1"/>
    <x v="3"/>
    <x v="0"/>
    <n v="4"/>
    <n v="77"/>
    <n v="1"/>
    <n v="3"/>
    <n v="4"/>
    <n v="10252"/>
    <n v="4235"/>
    <n v="2"/>
    <n v="21"/>
    <n v="4"/>
    <n v="3"/>
    <n v="80"/>
    <n v="1"/>
    <n v="17"/>
    <n v="3"/>
    <n v="7"/>
    <n v="7"/>
    <n v="7"/>
    <n v="7"/>
  </r>
  <r>
    <x v="1"/>
    <s v="Travel_Rarely"/>
    <x v="2"/>
    <s v="Current Employees"/>
    <x v="1"/>
    <x v="2"/>
    <s v="STAFF-1238"/>
    <n v="1238"/>
    <x v="1"/>
    <x v="1"/>
    <x v="1"/>
    <s v="No"/>
    <s v="Y"/>
    <n v="5"/>
    <n v="-2"/>
    <n v="0"/>
    <n v="33"/>
    <n v="0"/>
    <m/>
    <n v="0"/>
    <n v="1"/>
    <n v="117"/>
    <n v="9"/>
    <x v="3"/>
    <x v="0"/>
    <n v="1"/>
    <n v="60"/>
    <n v="3"/>
    <n v="1"/>
    <n v="4"/>
    <n v="2781"/>
    <n v="6311"/>
    <n v="0"/>
    <n v="13"/>
    <n v="3"/>
    <n v="2"/>
    <n v="80"/>
    <n v="1"/>
    <n v="15"/>
    <n v="3"/>
    <n v="14"/>
    <n v="10"/>
    <n v="4"/>
    <n v="10"/>
  </r>
  <r>
    <x v="1"/>
    <s v="Travel_Rarely"/>
    <x v="0"/>
    <s v="Current Employees"/>
    <x v="0"/>
    <x v="4"/>
    <s v="STAFF-1239"/>
    <n v="1239"/>
    <x v="0"/>
    <x v="0"/>
    <x v="2"/>
    <s v="No"/>
    <s v="Y"/>
    <n v="2"/>
    <n v="-2"/>
    <n v="0"/>
    <n v="40"/>
    <n v="0"/>
    <m/>
    <n v="0"/>
    <n v="1"/>
    <n v="107"/>
    <n v="10"/>
    <x v="3"/>
    <x v="0"/>
    <n v="4"/>
    <n v="84"/>
    <n v="2"/>
    <n v="2"/>
    <n v="4"/>
    <n v="6852"/>
    <n v="11591"/>
    <n v="7"/>
    <n v="12"/>
    <n v="3"/>
    <n v="2"/>
    <n v="80"/>
    <n v="1"/>
    <n v="7"/>
    <n v="4"/>
    <n v="5"/>
    <n v="1"/>
    <n v="1"/>
    <n v="3"/>
  </r>
  <r>
    <x v="1"/>
    <s v="Travel_Rarely"/>
    <x v="2"/>
    <s v="Current Employees"/>
    <x v="0"/>
    <x v="0"/>
    <s v="STAFF-1240"/>
    <n v="1240"/>
    <x v="1"/>
    <x v="0"/>
    <x v="0"/>
    <s v="No"/>
    <s v="Y"/>
    <n v="4"/>
    <n v="-2"/>
    <n v="0"/>
    <n v="25"/>
    <n v="0"/>
    <m/>
    <n v="0"/>
    <n v="1"/>
    <n v="1356"/>
    <n v="10"/>
    <x v="2"/>
    <x v="0"/>
    <n v="3"/>
    <n v="57"/>
    <n v="3"/>
    <n v="2"/>
    <n v="1"/>
    <n v="4950"/>
    <n v="20623"/>
    <n v="0"/>
    <n v="14"/>
    <n v="3"/>
    <n v="2"/>
    <n v="80"/>
    <n v="0"/>
    <n v="5"/>
    <n v="3"/>
    <n v="4"/>
    <n v="3"/>
    <n v="1"/>
    <n v="1"/>
  </r>
  <r>
    <x v="1"/>
    <s v="Travel_Rarely"/>
    <x v="2"/>
    <s v="Current Employees"/>
    <x v="1"/>
    <x v="2"/>
    <s v="STAFF-1241"/>
    <n v="1241"/>
    <x v="1"/>
    <x v="1"/>
    <x v="1"/>
    <s v="Yes"/>
    <s v="Y"/>
    <n v="2"/>
    <n v="-2"/>
    <n v="0"/>
    <n v="30"/>
    <n v="0"/>
    <m/>
    <n v="0"/>
    <n v="1"/>
    <n v="1465"/>
    <n v="1"/>
    <x v="3"/>
    <x v="0"/>
    <n v="4"/>
    <n v="63"/>
    <n v="3"/>
    <n v="1"/>
    <n v="2"/>
    <n v="3579"/>
    <n v="9369"/>
    <n v="0"/>
    <n v="21"/>
    <n v="4"/>
    <n v="1"/>
    <n v="80"/>
    <n v="1"/>
    <n v="12"/>
    <n v="3"/>
    <n v="11"/>
    <n v="9"/>
    <n v="5"/>
    <n v="7"/>
  </r>
  <r>
    <x v="1"/>
    <s v="Travel_Frequently"/>
    <x v="0"/>
    <s v="Current Employees"/>
    <x v="1"/>
    <x v="2"/>
    <s v="STAFF-1242"/>
    <n v="1242"/>
    <x v="0"/>
    <x v="7"/>
    <x v="1"/>
    <s v="Yes"/>
    <s v="Y"/>
    <n v="6"/>
    <n v="-2"/>
    <n v="0"/>
    <n v="42"/>
    <n v="0"/>
    <m/>
    <n v="0"/>
    <n v="1"/>
    <n v="458"/>
    <n v="26"/>
    <x v="4"/>
    <x v="0"/>
    <n v="1"/>
    <n v="60"/>
    <n v="3"/>
    <n v="3"/>
    <n v="3"/>
    <n v="13191"/>
    <n v="23281"/>
    <n v="3"/>
    <n v="17"/>
    <n v="3"/>
    <n v="3"/>
    <n v="80"/>
    <n v="0"/>
    <n v="20"/>
    <n v="3"/>
    <n v="1"/>
    <n v="0"/>
    <n v="0"/>
    <n v="0"/>
  </r>
  <r>
    <x v="1"/>
    <s v="Non-Travel"/>
    <x v="0"/>
    <s v="Current Employees"/>
    <x v="0"/>
    <x v="3"/>
    <s v="STAFF-1243"/>
    <n v="1243"/>
    <x v="0"/>
    <x v="0"/>
    <x v="1"/>
    <s v="Yes"/>
    <s v="Y"/>
    <n v="6"/>
    <n v="-2"/>
    <n v="0"/>
    <n v="35"/>
    <n v="0"/>
    <m/>
    <n v="0"/>
    <n v="1"/>
    <n v="1212"/>
    <n v="8"/>
    <x v="0"/>
    <x v="0"/>
    <n v="3"/>
    <n v="78"/>
    <n v="2"/>
    <n v="3"/>
    <n v="2"/>
    <n v="10377"/>
    <n v="13755"/>
    <n v="4"/>
    <n v="11"/>
    <n v="3"/>
    <n v="2"/>
    <n v="80"/>
    <n v="1"/>
    <n v="16"/>
    <n v="2"/>
    <n v="13"/>
    <n v="2"/>
    <n v="4"/>
    <n v="12"/>
  </r>
  <r>
    <x v="1"/>
    <s v="Travel_Rarely"/>
    <x v="2"/>
    <s v="Current Employees"/>
    <x v="1"/>
    <x v="0"/>
    <s v="STAFF-1244"/>
    <n v="1244"/>
    <x v="1"/>
    <x v="1"/>
    <x v="1"/>
    <s v="Yes"/>
    <s v="Y"/>
    <n v="3"/>
    <n v="-2"/>
    <n v="0"/>
    <n v="27"/>
    <n v="0"/>
    <m/>
    <n v="0"/>
    <n v="1"/>
    <n v="1103"/>
    <n v="14"/>
    <x v="3"/>
    <x v="0"/>
    <n v="1"/>
    <n v="42"/>
    <n v="3"/>
    <n v="1"/>
    <n v="1"/>
    <n v="2235"/>
    <n v="14377"/>
    <n v="1"/>
    <n v="14"/>
    <n v="3"/>
    <n v="4"/>
    <n v="80"/>
    <n v="2"/>
    <n v="9"/>
    <n v="2"/>
    <n v="9"/>
    <n v="7"/>
    <n v="6"/>
    <n v="8"/>
  </r>
  <r>
    <x v="1"/>
    <s v="Travel_Frequently"/>
    <x v="1"/>
    <s v="Current Employees"/>
    <x v="1"/>
    <x v="0"/>
    <s v="STAFF-1245"/>
    <n v="1245"/>
    <x v="0"/>
    <x v="3"/>
    <x v="2"/>
    <s v="No"/>
    <s v="Y"/>
    <n v="2"/>
    <n v="-2"/>
    <n v="0"/>
    <n v="54"/>
    <n v="0"/>
    <m/>
    <n v="0"/>
    <n v="1"/>
    <n v="966"/>
    <n v="1"/>
    <x v="2"/>
    <x v="0"/>
    <n v="4"/>
    <n v="53"/>
    <n v="3"/>
    <n v="3"/>
    <n v="1"/>
    <n v="10502"/>
    <n v="9659"/>
    <n v="7"/>
    <n v="17"/>
    <n v="3"/>
    <n v="1"/>
    <n v="80"/>
    <n v="1"/>
    <n v="33"/>
    <n v="1"/>
    <n v="5"/>
    <n v="4"/>
    <n v="1"/>
    <n v="4"/>
  </r>
  <r>
    <x v="1"/>
    <s v="Travel_Rarely"/>
    <x v="0"/>
    <s v="Current Employees"/>
    <x v="1"/>
    <x v="0"/>
    <s v="STAFF-1246"/>
    <n v="1246"/>
    <x v="0"/>
    <x v="1"/>
    <x v="1"/>
    <s v="No"/>
    <s v="Y"/>
    <n v="5"/>
    <n v="-2"/>
    <n v="0"/>
    <n v="44"/>
    <n v="0"/>
    <m/>
    <n v="0"/>
    <n v="1"/>
    <n v="1117"/>
    <n v="2"/>
    <x v="1"/>
    <x v="0"/>
    <n v="1"/>
    <n v="72"/>
    <n v="4"/>
    <n v="1"/>
    <n v="1"/>
    <n v="2011"/>
    <n v="19982"/>
    <n v="1"/>
    <n v="13"/>
    <n v="3"/>
    <n v="4"/>
    <n v="80"/>
    <n v="1"/>
    <n v="10"/>
    <n v="3"/>
    <n v="10"/>
    <n v="5"/>
    <n v="7"/>
    <n v="7"/>
  </r>
  <r>
    <x v="0"/>
    <s v="Non-Travel"/>
    <x v="4"/>
    <s v="Ex-Employees"/>
    <x v="1"/>
    <x v="2"/>
    <s v="STAFF-1248"/>
    <n v="1248"/>
    <x v="0"/>
    <x v="1"/>
    <x v="0"/>
    <s v="Yes"/>
    <s v="Y"/>
    <n v="2"/>
    <n v="-2"/>
    <n v="0"/>
    <n v="19"/>
    <n v="1"/>
    <n v="1"/>
    <n v="1"/>
    <n v="0"/>
    <n v="504"/>
    <n v="10"/>
    <x v="3"/>
    <x v="0"/>
    <n v="1"/>
    <n v="96"/>
    <n v="2"/>
    <n v="1"/>
    <n v="2"/>
    <n v="1859"/>
    <n v="6148"/>
    <n v="1"/>
    <n v="25"/>
    <n v="4"/>
    <n v="2"/>
    <n v="80"/>
    <n v="0"/>
    <n v="1"/>
    <n v="4"/>
    <n v="1"/>
    <n v="1"/>
    <n v="0"/>
    <n v="0"/>
  </r>
  <r>
    <x v="1"/>
    <s v="Travel_Rarely"/>
    <x v="2"/>
    <s v="Current Employees"/>
    <x v="1"/>
    <x v="0"/>
    <s v="STAFF-1249"/>
    <n v="1249"/>
    <x v="0"/>
    <x v="1"/>
    <x v="2"/>
    <s v="No"/>
    <s v="Y"/>
    <n v="5"/>
    <n v="-2"/>
    <n v="0"/>
    <n v="29"/>
    <n v="0"/>
    <m/>
    <n v="0"/>
    <n v="1"/>
    <n v="1010"/>
    <n v="1"/>
    <x v="3"/>
    <x v="0"/>
    <n v="1"/>
    <n v="97"/>
    <n v="3"/>
    <n v="1"/>
    <n v="1"/>
    <n v="3760"/>
    <n v="5598"/>
    <n v="1"/>
    <n v="15"/>
    <n v="3"/>
    <n v="1"/>
    <n v="80"/>
    <n v="3"/>
    <n v="3"/>
    <n v="3"/>
    <n v="3"/>
    <n v="2"/>
    <n v="1"/>
    <n v="2"/>
  </r>
  <r>
    <x v="1"/>
    <s v="Travel_Rarely"/>
    <x v="1"/>
    <s v="Current Employees"/>
    <x v="1"/>
    <x v="0"/>
    <s v="STAFF-1250"/>
    <n v="1250"/>
    <x v="1"/>
    <x v="7"/>
    <x v="1"/>
    <s v="No"/>
    <s v="Y"/>
    <n v="2"/>
    <n v="-2"/>
    <n v="0"/>
    <n v="54"/>
    <n v="0"/>
    <m/>
    <n v="0"/>
    <n v="1"/>
    <n v="685"/>
    <n v="3"/>
    <x v="3"/>
    <x v="0"/>
    <n v="4"/>
    <n v="85"/>
    <n v="3"/>
    <n v="4"/>
    <n v="1"/>
    <n v="17779"/>
    <n v="23474"/>
    <n v="3"/>
    <n v="14"/>
    <n v="3"/>
    <n v="1"/>
    <n v="80"/>
    <n v="0"/>
    <n v="36"/>
    <n v="3"/>
    <n v="10"/>
    <n v="9"/>
    <n v="0"/>
    <n v="9"/>
  </r>
  <r>
    <x v="1"/>
    <s v="Travel_Rarely"/>
    <x v="2"/>
    <s v="Current Employees"/>
    <x v="1"/>
    <x v="2"/>
    <s v="STAFF-1251"/>
    <n v="1251"/>
    <x v="1"/>
    <x v="4"/>
    <x v="1"/>
    <s v="Yes"/>
    <s v="Y"/>
    <n v="2"/>
    <n v="-2"/>
    <n v="0"/>
    <n v="31"/>
    <n v="0"/>
    <m/>
    <n v="0"/>
    <n v="1"/>
    <n v="1332"/>
    <n v="11"/>
    <x v="0"/>
    <x v="0"/>
    <n v="3"/>
    <n v="80"/>
    <n v="3"/>
    <n v="2"/>
    <n v="3"/>
    <n v="6833"/>
    <n v="17089"/>
    <n v="1"/>
    <n v="12"/>
    <n v="3"/>
    <n v="4"/>
    <n v="80"/>
    <n v="0"/>
    <n v="6"/>
    <n v="2"/>
    <n v="6"/>
    <n v="5"/>
    <n v="0"/>
    <n v="1"/>
  </r>
  <r>
    <x v="1"/>
    <s v="Travel_Rarely"/>
    <x v="2"/>
    <s v="Current Employees"/>
    <x v="1"/>
    <x v="2"/>
    <s v="STAFF-1252"/>
    <n v="1252"/>
    <x v="0"/>
    <x v="4"/>
    <x v="0"/>
    <s v="No"/>
    <s v="Y"/>
    <n v="2"/>
    <n v="-2"/>
    <n v="0"/>
    <n v="31"/>
    <n v="0"/>
    <m/>
    <n v="0"/>
    <n v="1"/>
    <n v="1062"/>
    <n v="24"/>
    <x v="3"/>
    <x v="0"/>
    <n v="3"/>
    <n v="96"/>
    <n v="2"/>
    <n v="2"/>
    <n v="3"/>
    <n v="6812"/>
    <n v="17198"/>
    <n v="1"/>
    <n v="19"/>
    <n v="3"/>
    <n v="2"/>
    <n v="80"/>
    <n v="0"/>
    <n v="10"/>
    <n v="3"/>
    <n v="10"/>
    <n v="9"/>
    <n v="1"/>
    <n v="8"/>
  </r>
  <r>
    <x v="1"/>
    <s v="Travel_Rarely"/>
    <x v="3"/>
    <s v="Current Employees"/>
    <x v="0"/>
    <x v="0"/>
    <s v="STAFF-1254"/>
    <n v="1254"/>
    <x v="0"/>
    <x v="0"/>
    <x v="0"/>
    <s v="No"/>
    <s v="Y"/>
    <n v="2"/>
    <n v="-2"/>
    <n v="0"/>
    <n v="59"/>
    <n v="0"/>
    <m/>
    <n v="0"/>
    <n v="1"/>
    <n v="326"/>
    <n v="3"/>
    <x v="3"/>
    <x v="0"/>
    <n v="3"/>
    <n v="48"/>
    <n v="2"/>
    <n v="2"/>
    <n v="1"/>
    <n v="5171"/>
    <n v="16490"/>
    <n v="5"/>
    <n v="17"/>
    <n v="3"/>
    <n v="4"/>
    <n v="80"/>
    <n v="0"/>
    <n v="13"/>
    <n v="3"/>
    <n v="6"/>
    <n v="1"/>
    <n v="0"/>
    <n v="5"/>
  </r>
  <r>
    <x v="1"/>
    <s v="Travel_Rarely"/>
    <x v="0"/>
    <s v="Current Employees"/>
    <x v="1"/>
    <x v="0"/>
    <s v="STAFF-1255"/>
    <n v="1255"/>
    <x v="1"/>
    <x v="7"/>
    <x v="1"/>
    <s v="No"/>
    <s v="Y"/>
    <n v="2"/>
    <n v="-2"/>
    <n v="0"/>
    <n v="43"/>
    <n v="0"/>
    <m/>
    <n v="0"/>
    <n v="1"/>
    <n v="920"/>
    <n v="3"/>
    <x v="3"/>
    <x v="0"/>
    <n v="3"/>
    <n v="96"/>
    <n v="1"/>
    <n v="5"/>
    <n v="1"/>
    <n v="19740"/>
    <n v="18625"/>
    <n v="3"/>
    <n v="14"/>
    <n v="3"/>
    <n v="2"/>
    <n v="80"/>
    <n v="1"/>
    <n v="25"/>
    <n v="3"/>
    <n v="8"/>
    <n v="7"/>
    <n v="0"/>
    <n v="7"/>
  </r>
  <r>
    <x v="1"/>
    <s v="Travel_Rarely"/>
    <x v="1"/>
    <s v="Current Employees"/>
    <x v="1"/>
    <x v="2"/>
    <s v="STAFF-1256"/>
    <n v="1256"/>
    <x v="1"/>
    <x v="5"/>
    <x v="1"/>
    <s v="No"/>
    <s v="Y"/>
    <n v="2"/>
    <n v="-2"/>
    <n v="0"/>
    <n v="49"/>
    <n v="0"/>
    <m/>
    <n v="0"/>
    <n v="1"/>
    <n v="1098"/>
    <n v="4"/>
    <x v="0"/>
    <x v="0"/>
    <n v="1"/>
    <n v="85"/>
    <n v="2"/>
    <n v="5"/>
    <n v="3"/>
    <n v="18711"/>
    <n v="12124"/>
    <n v="2"/>
    <n v="13"/>
    <n v="3"/>
    <n v="3"/>
    <n v="80"/>
    <n v="1"/>
    <n v="23"/>
    <n v="4"/>
    <n v="1"/>
    <n v="0"/>
    <n v="0"/>
    <n v="0"/>
  </r>
  <r>
    <x v="1"/>
    <s v="Travel_Frequently"/>
    <x v="0"/>
    <s v="Current Employees"/>
    <x v="1"/>
    <x v="4"/>
    <s v="STAFF-1257"/>
    <n v="1257"/>
    <x v="1"/>
    <x v="1"/>
    <x v="1"/>
    <s v="No"/>
    <s v="Y"/>
    <n v="2"/>
    <n v="-2"/>
    <n v="0"/>
    <n v="36"/>
    <n v="0"/>
    <m/>
    <n v="0"/>
    <n v="1"/>
    <n v="469"/>
    <n v="3"/>
    <x v="3"/>
    <x v="0"/>
    <n v="4"/>
    <n v="46"/>
    <n v="3"/>
    <n v="1"/>
    <n v="4"/>
    <n v="3692"/>
    <n v="9256"/>
    <n v="1"/>
    <n v="12"/>
    <n v="3"/>
    <n v="3"/>
    <n v="80"/>
    <n v="0"/>
    <n v="12"/>
    <n v="2"/>
    <n v="11"/>
    <n v="10"/>
    <n v="0"/>
    <n v="7"/>
  </r>
  <r>
    <x v="1"/>
    <s v="Travel_Rarely"/>
    <x v="1"/>
    <s v="Current Employees"/>
    <x v="1"/>
    <x v="4"/>
    <s v="STAFF-1258"/>
    <n v="1258"/>
    <x v="1"/>
    <x v="2"/>
    <x v="0"/>
    <s v="No"/>
    <s v="Y"/>
    <n v="4"/>
    <n v="-2"/>
    <n v="0"/>
    <n v="48"/>
    <n v="0"/>
    <m/>
    <n v="0"/>
    <n v="1"/>
    <n v="969"/>
    <n v="2"/>
    <x v="0"/>
    <x v="0"/>
    <n v="4"/>
    <n v="76"/>
    <n v="4"/>
    <n v="1"/>
    <n v="4"/>
    <n v="2559"/>
    <n v="16620"/>
    <n v="5"/>
    <n v="11"/>
    <n v="3"/>
    <n v="3"/>
    <n v="80"/>
    <n v="0"/>
    <n v="7"/>
    <n v="2"/>
    <n v="1"/>
    <n v="0"/>
    <n v="0"/>
    <n v="0"/>
  </r>
  <r>
    <x v="1"/>
    <s v="Travel_Rarely"/>
    <x v="2"/>
    <s v="Current Employees"/>
    <x v="1"/>
    <x v="0"/>
    <s v="STAFF-1259"/>
    <n v="1259"/>
    <x v="1"/>
    <x v="1"/>
    <x v="2"/>
    <s v="No"/>
    <s v="Y"/>
    <n v="2"/>
    <n v="-2"/>
    <n v="0"/>
    <n v="27"/>
    <n v="0"/>
    <m/>
    <n v="0"/>
    <n v="1"/>
    <n v="1167"/>
    <n v="4"/>
    <x v="0"/>
    <x v="0"/>
    <n v="1"/>
    <n v="76"/>
    <n v="3"/>
    <n v="1"/>
    <n v="1"/>
    <n v="2517"/>
    <n v="3208"/>
    <n v="1"/>
    <n v="11"/>
    <n v="3"/>
    <n v="2"/>
    <n v="80"/>
    <n v="3"/>
    <n v="5"/>
    <n v="3"/>
    <n v="5"/>
    <n v="3"/>
    <n v="0"/>
    <n v="3"/>
  </r>
  <r>
    <x v="1"/>
    <s v="Travel_Rarely"/>
    <x v="2"/>
    <s v="Current Employees"/>
    <x v="1"/>
    <x v="0"/>
    <s v="STAFF-1260"/>
    <n v="1260"/>
    <x v="1"/>
    <x v="4"/>
    <x v="2"/>
    <s v="Yes"/>
    <s v="Y"/>
    <n v="2"/>
    <n v="-2"/>
    <n v="0"/>
    <n v="29"/>
    <n v="0"/>
    <m/>
    <n v="0"/>
    <n v="1"/>
    <n v="1329"/>
    <n v="7"/>
    <x v="3"/>
    <x v="0"/>
    <n v="3"/>
    <n v="82"/>
    <n v="3"/>
    <n v="2"/>
    <n v="1"/>
    <n v="6623"/>
    <n v="4204"/>
    <n v="1"/>
    <n v="11"/>
    <n v="3"/>
    <n v="2"/>
    <n v="80"/>
    <n v="2"/>
    <n v="6"/>
    <n v="3"/>
    <n v="6"/>
    <n v="0"/>
    <n v="1"/>
    <n v="0"/>
  </r>
  <r>
    <x v="1"/>
    <s v="Travel_Rarely"/>
    <x v="1"/>
    <s v="Current Employees"/>
    <x v="1"/>
    <x v="0"/>
    <s v="STAFF-1263"/>
    <n v="1263"/>
    <x v="1"/>
    <x v="7"/>
    <x v="0"/>
    <s v="No"/>
    <s v="Y"/>
    <n v="3"/>
    <n v="-2"/>
    <n v="0"/>
    <n v="48"/>
    <n v="0"/>
    <m/>
    <n v="0"/>
    <n v="1"/>
    <n v="715"/>
    <n v="1"/>
    <x v="3"/>
    <x v="0"/>
    <n v="4"/>
    <n v="76"/>
    <n v="2"/>
    <n v="5"/>
    <n v="1"/>
    <n v="18265"/>
    <n v="8733"/>
    <n v="6"/>
    <n v="12"/>
    <n v="3"/>
    <n v="3"/>
    <n v="80"/>
    <n v="0"/>
    <n v="25"/>
    <n v="4"/>
    <n v="1"/>
    <n v="0"/>
    <n v="0"/>
    <n v="0"/>
  </r>
  <r>
    <x v="1"/>
    <s v="Travel_Rarely"/>
    <x v="2"/>
    <s v="Current Employees"/>
    <x v="1"/>
    <x v="0"/>
    <s v="STAFF-1264"/>
    <n v="1264"/>
    <x v="0"/>
    <x v="7"/>
    <x v="2"/>
    <s v="No"/>
    <s v="Y"/>
    <n v="2"/>
    <n v="-2"/>
    <n v="0"/>
    <n v="29"/>
    <n v="0"/>
    <m/>
    <n v="0"/>
    <n v="1"/>
    <n v="694"/>
    <n v="1"/>
    <x v="3"/>
    <x v="0"/>
    <n v="4"/>
    <n v="87"/>
    <n v="2"/>
    <n v="4"/>
    <n v="1"/>
    <n v="16124"/>
    <n v="3423"/>
    <n v="3"/>
    <n v="14"/>
    <n v="3"/>
    <n v="2"/>
    <n v="80"/>
    <n v="2"/>
    <n v="9"/>
    <n v="2"/>
    <n v="7"/>
    <n v="7"/>
    <n v="1"/>
    <n v="7"/>
  </r>
  <r>
    <x v="1"/>
    <s v="Travel_Rarely"/>
    <x v="2"/>
    <s v="Current Employees"/>
    <x v="1"/>
    <x v="4"/>
    <s v="STAFF-1265"/>
    <n v="1265"/>
    <x v="0"/>
    <x v="1"/>
    <x v="1"/>
    <s v="No"/>
    <s v="Y"/>
    <n v="5"/>
    <n v="-2"/>
    <n v="0"/>
    <n v="34"/>
    <n v="0"/>
    <m/>
    <n v="0"/>
    <n v="1"/>
    <n v="1320"/>
    <n v="20"/>
    <x v="3"/>
    <x v="0"/>
    <n v="4"/>
    <n v="89"/>
    <n v="4"/>
    <n v="1"/>
    <n v="4"/>
    <n v="2585"/>
    <n v="21643"/>
    <n v="0"/>
    <n v="17"/>
    <n v="3"/>
    <n v="4"/>
    <n v="80"/>
    <n v="0"/>
    <n v="2"/>
    <n v="2"/>
    <n v="1"/>
    <n v="0"/>
    <n v="0"/>
    <n v="0"/>
  </r>
  <r>
    <x v="1"/>
    <s v="Travel_Rarely"/>
    <x v="0"/>
    <s v="Current Employees"/>
    <x v="0"/>
    <x v="3"/>
    <s v="STAFF-1267"/>
    <n v="1267"/>
    <x v="1"/>
    <x v="5"/>
    <x v="1"/>
    <s v="No"/>
    <s v="Y"/>
    <n v="5"/>
    <n v="-2"/>
    <n v="0"/>
    <n v="44"/>
    <n v="0"/>
    <m/>
    <n v="0"/>
    <n v="1"/>
    <n v="1099"/>
    <n v="5"/>
    <x v="3"/>
    <x v="0"/>
    <n v="2"/>
    <n v="88"/>
    <n v="3"/>
    <n v="5"/>
    <n v="2"/>
    <n v="18213"/>
    <n v="8751"/>
    <n v="7"/>
    <n v="11"/>
    <n v="3"/>
    <n v="3"/>
    <n v="80"/>
    <n v="1"/>
    <n v="26"/>
    <n v="3"/>
    <n v="22"/>
    <n v="9"/>
    <n v="3"/>
    <n v="10"/>
  </r>
  <r>
    <x v="1"/>
    <s v="Travel_Rarely"/>
    <x v="2"/>
    <s v="Current Employees"/>
    <x v="0"/>
    <x v="3"/>
    <s v="STAFF-1268"/>
    <n v="1268"/>
    <x v="1"/>
    <x v="0"/>
    <x v="2"/>
    <s v="Yes"/>
    <s v="Y"/>
    <n v="3"/>
    <n v="-2"/>
    <n v="0"/>
    <n v="33"/>
    <n v="0"/>
    <m/>
    <n v="0"/>
    <n v="1"/>
    <n v="536"/>
    <n v="10"/>
    <x v="4"/>
    <x v="0"/>
    <n v="4"/>
    <n v="82"/>
    <n v="4"/>
    <n v="3"/>
    <n v="2"/>
    <n v="8380"/>
    <n v="21708"/>
    <n v="0"/>
    <n v="14"/>
    <n v="3"/>
    <n v="4"/>
    <n v="80"/>
    <n v="2"/>
    <n v="10"/>
    <n v="3"/>
    <n v="9"/>
    <n v="8"/>
    <n v="0"/>
    <n v="8"/>
  </r>
  <r>
    <x v="1"/>
    <s v="Travel_Rarely"/>
    <x v="4"/>
    <s v="Current Employees"/>
    <x v="1"/>
    <x v="0"/>
    <s v="STAFF-1269"/>
    <n v="1269"/>
    <x v="0"/>
    <x v="1"/>
    <x v="0"/>
    <s v="Yes"/>
    <s v="Y"/>
    <n v="2"/>
    <n v="-2"/>
    <n v="0"/>
    <n v="19"/>
    <n v="0"/>
    <m/>
    <n v="0"/>
    <n v="1"/>
    <n v="265"/>
    <n v="25"/>
    <x v="3"/>
    <x v="0"/>
    <n v="2"/>
    <n v="57"/>
    <n v="4"/>
    <n v="1"/>
    <n v="1"/>
    <n v="2994"/>
    <n v="21221"/>
    <n v="1"/>
    <n v="12"/>
    <n v="3"/>
    <n v="4"/>
    <n v="80"/>
    <n v="0"/>
    <n v="1"/>
    <n v="3"/>
    <n v="1"/>
    <n v="0"/>
    <n v="0"/>
    <n v="1"/>
  </r>
  <r>
    <x v="1"/>
    <s v="Travel_Rarely"/>
    <x v="4"/>
    <s v="Current Employees"/>
    <x v="1"/>
    <x v="0"/>
    <s v="STAFF-1270"/>
    <n v="1270"/>
    <x v="1"/>
    <x v="1"/>
    <x v="1"/>
    <s v="No"/>
    <s v="Y"/>
    <n v="2"/>
    <n v="-2"/>
    <n v="0"/>
    <n v="23"/>
    <n v="0"/>
    <m/>
    <n v="0"/>
    <n v="1"/>
    <n v="373"/>
    <n v="1"/>
    <x v="0"/>
    <x v="0"/>
    <n v="4"/>
    <n v="47"/>
    <n v="3"/>
    <n v="1"/>
    <n v="1"/>
    <n v="1223"/>
    <n v="16901"/>
    <n v="1"/>
    <n v="22"/>
    <n v="4"/>
    <n v="4"/>
    <n v="80"/>
    <n v="1"/>
    <n v="1"/>
    <n v="3"/>
    <n v="1"/>
    <n v="0"/>
    <n v="0"/>
    <n v="1"/>
  </r>
  <r>
    <x v="0"/>
    <s v="Travel_Frequently"/>
    <x v="2"/>
    <s v="Ex-Employees"/>
    <x v="0"/>
    <x v="0"/>
    <s v="STAFF-1273"/>
    <n v="1273"/>
    <x v="1"/>
    <x v="6"/>
    <x v="0"/>
    <s v="Yes"/>
    <s v="Y"/>
    <n v="4"/>
    <n v="-2"/>
    <n v="0"/>
    <n v="25"/>
    <n v="1"/>
    <n v="1"/>
    <n v="1"/>
    <n v="0"/>
    <n v="599"/>
    <n v="24"/>
    <x v="1"/>
    <x v="0"/>
    <n v="3"/>
    <n v="73"/>
    <n v="1"/>
    <n v="1"/>
    <n v="1"/>
    <n v="1118"/>
    <n v="8040"/>
    <n v="1"/>
    <n v="14"/>
    <n v="3"/>
    <n v="4"/>
    <n v="80"/>
    <n v="0"/>
    <n v="1"/>
    <n v="3"/>
    <n v="1"/>
    <n v="0"/>
    <n v="1"/>
    <n v="0"/>
  </r>
  <r>
    <x v="1"/>
    <s v="Travel_Rarely"/>
    <x v="2"/>
    <s v="Current Employees"/>
    <x v="1"/>
    <x v="0"/>
    <s v="STAFF-1275"/>
    <n v="1275"/>
    <x v="1"/>
    <x v="1"/>
    <x v="0"/>
    <s v="Yes"/>
    <s v="Y"/>
    <n v="2"/>
    <n v="-2"/>
    <n v="0"/>
    <n v="26"/>
    <n v="0"/>
    <m/>
    <n v="0"/>
    <n v="1"/>
    <n v="583"/>
    <n v="4"/>
    <x v="0"/>
    <x v="0"/>
    <n v="3"/>
    <n v="53"/>
    <n v="3"/>
    <n v="1"/>
    <n v="1"/>
    <n v="2875"/>
    <n v="9973"/>
    <n v="1"/>
    <n v="20"/>
    <n v="4"/>
    <n v="2"/>
    <n v="80"/>
    <n v="0"/>
    <n v="8"/>
    <n v="2"/>
    <n v="8"/>
    <n v="5"/>
    <n v="2"/>
    <n v="2"/>
  </r>
  <r>
    <x v="0"/>
    <s v="Travel_Rarely"/>
    <x v="1"/>
    <s v="Ex-Employees"/>
    <x v="0"/>
    <x v="3"/>
    <s v="STAFF-1277"/>
    <n v="1277"/>
    <x v="0"/>
    <x v="5"/>
    <x v="0"/>
    <s v="Yes"/>
    <s v="Y"/>
    <n v="2"/>
    <n v="-2"/>
    <n v="0"/>
    <n v="45"/>
    <n v="1"/>
    <n v="1"/>
    <n v="1"/>
    <n v="0"/>
    <n v="1449"/>
    <n v="2"/>
    <x v="3"/>
    <x v="0"/>
    <n v="1"/>
    <n v="94"/>
    <n v="1"/>
    <n v="5"/>
    <n v="2"/>
    <n v="18824"/>
    <n v="2493"/>
    <n v="2"/>
    <n v="16"/>
    <n v="3"/>
    <n v="1"/>
    <n v="80"/>
    <n v="0"/>
    <n v="26"/>
    <n v="3"/>
    <n v="24"/>
    <n v="10"/>
    <n v="1"/>
    <n v="11"/>
  </r>
  <r>
    <x v="1"/>
    <s v="Non-Travel"/>
    <x v="3"/>
    <s v="Current Employees"/>
    <x v="1"/>
    <x v="2"/>
    <s v="STAFF-1278"/>
    <n v="1278"/>
    <x v="1"/>
    <x v="4"/>
    <x v="2"/>
    <s v="Yes"/>
    <s v="Y"/>
    <n v="3"/>
    <n v="-2"/>
    <n v="0"/>
    <n v="55"/>
    <n v="0"/>
    <m/>
    <n v="0"/>
    <n v="1"/>
    <n v="177"/>
    <n v="8"/>
    <x v="1"/>
    <x v="0"/>
    <n v="4"/>
    <n v="37"/>
    <n v="2"/>
    <n v="4"/>
    <n v="2"/>
    <n v="13577"/>
    <n v="25592"/>
    <n v="1"/>
    <n v="15"/>
    <n v="3"/>
    <n v="4"/>
    <n v="80"/>
    <n v="1"/>
    <n v="34"/>
    <n v="3"/>
    <n v="33"/>
    <n v="9"/>
    <n v="15"/>
    <n v="0"/>
  </r>
  <r>
    <x v="0"/>
    <s v="Travel_Frequently"/>
    <x v="4"/>
    <s v="Ex-Employees"/>
    <x v="1"/>
    <x v="0"/>
    <s v="STAFF-1279"/>
    <n v="1279"/>
    <x v="0"/>
    <x v="2"/>
    <x v="0"/>
    <s v="No"/>
    <s v="Y"/>
    <n v="2"/>
    <n v="-2"/>
    <n v="0"/>
    <n v="21"/>
    <n v="1"/>
    <n v="1"/>
    <n v="1"/>
    <n v="0"/>
    <n v="251"/>
    <n v="10"/>
    <x v="0"/>
    <x v="0"/>
    <n v="1"/>
    <n v="45"/>
    <n v="2"/>
    <n v="1"/>
    <n v="1"/>
    <n v="2625"/>
    <n v="25308"/>
    <n v="1"/>
    <n v="20"/>
    <n v="4"/>
    <n v="3"/>
    <n v="80"/>
    <n v="0"/>
    <n v="2"/>
    <n v="1"/>
    <n v="2"/>
    <n v="2"/>
    <n v="2"/>
    <n v="2"/>
  </r>
  <r>
    <x v="1"/>
    <s v="Travel_Rarely"/>
    <x v="1"/>
    <s v="Current Employees"/>
    <x v="0"/>
    <x v="3"/>
    <s v="STAFF-1280"/>
    <n v="1280"/>
    <x v="0"/>
    <x v="5"/>
    <x v="1"/>
    <s v="No"/>
    <s v="Y"/>
    <n v="2"/>
    <n v="-2"/>
    <n v="0"/>
    <n v="46"/>
    <n v="0"/>
    <m/>
    <n v="0"/>
    <n v="1"/>
    <n v="168"/>
    <n v="4"/>
    <x v="0"/>
    <x v="0"/>
    <n v="4"/>
    <n v="33"/>
    <n v="2"/>
    <n v="5"/>
    <n v="2"/>
    <n v="18789"/>
    <n v="9946"/>
    <n v="2"/>
    <n v="14"/>
    <n v="3"/>
    <n v="3"/>
    <n v="80"/>
    <n v="1"/>
    <n v="26"/>
    <n v="3"/>
    <n v="11"/>
    <n v="4"/>
    <n v="0"/>
    <n v="8"/>
  </r>
  <r>
    <x v="1"/>
    <s v="Travel_Rarely"/>
    <x v="2"/>
    <s v="Current Employees"/>
    <x v="0"/>
    <x v="3"/>
    <s v="STAFF-1281"/>
    <n v="1281"/>
    <x v="0"/>
    <x v="0"/>
    <x v="0"/>
    <s v="Yes"/>
    <s v="Y"/>
    <n v="3"/>
    <n v="-2"/>
    <n v="0"/>
    <n v="34"/>
    <n v="0"/>
    <m/>
    <n v="0"/>
    <n v="1"/>
    <n v="131"/>
    <n v="2"/>
    <x v="3"/>
    <x v="0"/>
    <n v="3"/>
    <n v="86"/>
    <n v="3"/>
    <n v="2"/>
    <n v="2"/>
    <n v="4538"/>
    <n v="6039"/>
    <n v="0"/>
    <n v="12"/>
    <n v="3"/>
    <n v="4"/>
    <n v="80"/>
    <n v="0"/>
    <n v="4"/>
    <n v="3"/>
    <n v="3"/>
    <n v="2"/>
    <n v="0"/>
    <n v="2"/>
  </r>
  <r>
    <x v="1"/>
    <s v="Travel_Frequently"/>
    <x v="1"/>
    <s v="Current Employees"/>
    <x v="0"/>
    <x v="0"/>
    <s v="STAFF-1282"/>
    <n v="1282"/>
    <x v="1"/>
    <x v="5"/>
    <x v="2"/>
    <s v="Yes"/>
    <s v="Y"/>
    <n v="5"/>
    <n v="-2"/>
    <n v="0"/>
    <n v="51"/>
    <n v="0"/>
    <m/>
    <n v="0"/>
    <n v="1"/>
    <n v="237"/>
    <n v="9"/>
    <x v="3"/>
    <x v="0"/>
    <n v="4"/>
    <n v="83"/>
    <n v="3"/>
    <n v="5"/>
    <n v="1"/>
    <n v="19847"/>
    <n v="19196"/>
    <n v="4"/>
    <n v="24"/>
    <n v="4"/>
    <n v="1"/>
    <n v="80"/>
    <n v="1"/>
    <n v="31"/>
    <n v="2"/>
    <n v="29"/>
    <n v="10"/>
    <n v="11"/>
    <n v="10"/>
  </r>
  <r>
    <x v="1"/>
    <s v="Travel_Rarely"/>
    <x v="3"/>
    <s v="Current Employees"/>
    <x v="1"/>
    <x v="2"/>
    <s v="STAFF-1283"/>
    <n v="1283"/>
    <x v="1"/>
    <x v="3"/>
    <x v="0"/>
    <s v="No"/>
    <s v="Y"/>
    <n v="6"/>
    <n v="-2"/>
    <n v="0"/>
    <n v="59"/>
    <n v="0"/>
    <m/>
    <n v="0"/>
    <n v="1"/>
    <n v="1429"/>
    <n v="18"/>
    <x v="2"/>
    <x v="0"/>
    <n v="4"/>
    <n v="67"/>
    <n v="3"/>
    <n v="3"/>
    <n v="4"/>
    <n v="10512"/>
    <n v="20002"/>
    <n v="6"/>
    <n v="12"/>
    <n v="3"/>
    <n v="4"/>
    <n v="80"/>
    <n v="0"/>
    <n v="25"/>
    <n v="2"/>
    <n v="9"/>
    <n v="7"/>
    <n v="5"/>
    <n v="4"/>
  </r>
  <r>
    <x v="1"/>
    <s v="Travel_Frequently"/>
    <x v="2"/>
    <s v="Current Employees"/>
    <x v="1"/>
    <x v="2"/>
    <s v="STAFF-1285"/>
    <n v="1285"/>
    <x v="0"/>
    <x v="2"/>
    <x v="2"/>
    <s v="No"/>
    <s v="Y"/>
    <n v="2"/>
    <n v="-2"/>
    <n v="0"/>
    <n v="34"/>
    <n v="0"/>
    <m/>
    <n v="0"/>
    <n v="1"/>
    <n v="135"/>
    <n v="19"/>
    <x v="3"/>
    <x v="0"/>
    <n v="3"/>
    <n v="46"/>
    <n v="3"/>
    <n v="2"/>
    <n v="2"/>
    <n v="4444"/>
    <n v="22534"/>
    <n v="4"/>
    <n v="13"/>
    <n v="3"/>
    <n v="3"/>
    <n v="80"/>
    <n v="2"/>
    <n v="15"/>
    <n v="4"/>
    <n v="11"/>
    <n v="8"/>
    <n v="5"/>
    <n v="10"/>
  </r>
  <r>
    <x v="1"/>
    <s v="Travel_Frequently"/>
    <x v="2"/>
    <s v="Current Employees"/>
    <x v="1"/>
    <x v="2"/>
    <s v="STAFF-1286"/>
    <n v="1286"/>
    <x v="1"/>
    <x v="2"/>
    <x v="0"/>
    <s v="Yes"/>
    <s v="Y"/>
    <n v="2"/>
    <n v="-2"/>
    <n v="0"/>
    <n v="28"/>
    <n v="0"/>
    <m/>
    <n v="0"/>
    <n v="1"/>
    <n v="791"/>
    <n v="1"/>
    <x v="2"/>
    <x v="0"/>
    <n v="4"/>
    <n v="44"/>
    <n v="3"/>
    <n v="1"/>
    <n v="3"/>
    <n v="2154"/>
    <n v="6842"/>
    <n v="0"/>
    <n v="11"/>
    <n v="3"/>
    <n v="3"/>
    <n v="80"/>
    <n v="0"/>
    <n v="5"/>
    <n v="2"/>
    <n v="4"/>
    <n v="2"/>
    <n v="0"/>
    <n v="2"/>
  </r>
  <r>
    <x v="1"/>
    <s v="Travel_Rarely"/>
    <x v="0"/>
    <s v="Current Employees"/>
    <x v="1"/>
    <x v="0"/>
    <s v="STAFF-1288"/>
    <n v="1288"/>
    <x v="1"/>
    <x v="5"/>
    <x v="2"/>
    <s v="No"/>
    <s v="Y"/>
    <n v="4"/>
    <n v="-2"/>
    <n v="0"/>
    <n v="44"/>
    <n v="0"/>
    <m/>
    <n v="0"/>
    <n v="1"/>
    <n v="1199"/>
    <n v="4"/>
    <x v="0"/>
    <x v="0"/>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x v="0"/>
    <n v="3"/>
    <n v="56"/>
    <n v="2"/>
    <n v="2"/>
    <n v="2"/>
    <n v="4490"/>
    <n v="21833"/>
    <n v="4"/>
    <n v="11"/>
    <n v="3"/>
    <n v="4"/>
    <n v="80"/>
    <n v="2"/>
    <n v="14"/>
    <n v="4"/>
    <n v="10"/>
    <n v="9"/>
    <n v="1"/>
    <n v="8"/>
  </r>
  <r>
    <x v="1"/>
    <s v="Travel_Rarely"/>
    <x v="0"/>
    <s v="Current Employees"/>
    <x v="1"/>
    <x v="0"/>
    <s v="STAFF-1291"/>
    <n v="1291"/>
    <x v="1"/>
    <x v="1"/>
    <x v="1"/>
    <s v="Yes"/>
    <s v="Y"/>
    <n v="3"/>
    <n v="-2"/>
    <n v="0"/>
    <n v="35"/>
    <n v="0"/>
    <m/>
    <n v="0"/>
    <n v="1"/>
    <n v="735"/>
    <n v="6"/>
    <x v="1"/>
    <x v="0"/>
    <n v="3"/>
    <n v="66"/>
    <n v="3"/>
    <n v="1"/>
    <n v="3"/>
    <n v="3506"/>
    <n v="6020"/>
    <n v="0"/>
    <n v="14"/>
    <n v="3"/>
    <n v="4"/>
    <n v="80"/>
    <n v="0"/>
    <n v="4"/>
    <n v="3"/>
    <n v="3"/>
    <n v="2"/>
    <n v="2"/>
    <n v="2"/>
  </r>
  <r>
    <x v="1"/>
    <s v="Travel_Rarely"/>
    <x v="0"/>
    <s v="Current Employees"/>
    <x v="1"/>
    <x v="2"/>
    <s v="STAFF-1292"/>
    <n v="1292"/>
    <x v="0"/>
    <x v="1"/>
    <x v="1"/>
    <s v="Yes"/>
    <s v="Y"/>
    <n v="2"/>
    <n v="-2"/>
    <n v="0"/>
    <n v="42"/>
    <n v="0"/>
    <m/>
    <n v="0"/>
    <n v="1"/>
    <n v="603"/>
    <n v="7"/>
    <x v="2"/>
    <x v="0"/>
    <n v="2"/>
    <n v="78"/>
    <n v="4"/>
    <n v="2"/>
    <n v="2"/>
    <n v="2372"/>
    <n v="5628"/>
    <n v="6"/>
    <n v="16"/>
    <n v="3"/>
    <n v="4"/>
    <n v="80"/>
    <n v="0"/>
    <n v="18"/>
    <n v="3"/>
    <n v="1"/>
    <n v="0"/>
    <n v="0"/>
    <n v="0"/>
  </r>
  <r>
    <x v="1"/>
    <s v="Travel_Rarely"/>
    <x v="0"/>
    <s v="Current Employees"/>
    <x v="0"/>
    <x v="3"/>
    <s v="STAFF-1293"/>
    <n v="1293"/>
    <x v="0"/>
    <x v="0"/>
    <x v="0"/>
    <s v="No"/>
    <s v="Y"/>
    <n v="3"/>
    <n v="-2"/>
    <n v="0"/>
    <n v="43"/>
    <n v="0"/>
    <m/>
    <n v="0"/>
    <n v="1"/>
    <n v="531"/>
    <n v="4"/>
    <x v="2"/>
    <x v="0"/>
    <n v="4"/>
    <n v="56"/>
    <n v="2"/>
    <n v="3"/>
    <n v="2"/>
    <n v="10231"/>
    <n v="20364"/>
    <n v="3"/>
    <n v="14"/>
    <n v="3"/>
    <n v="4"/>
    <n v="80"/>
    <n v="0"/>
    <n v="23"/>
    <n v="4"/>
    <n v="21"/>
    <n v="7"/>
    <n v="15"/>
    <n v="17"/>
  </r>
  <r>
    <x v="1"/>
    <s v="Travel_Rarely"/>
    <x v="0"/>
    <s v="Current Employees"/>
    <x v="1"/>
    <x v="0"/>
    <s v="STAFF-1294"/>
    <n v="1294"/>
    <x v="0"/>
    <x v="3"/>
    <x v="0"/>
    <s v="Yes"/>
    <s v="Y"/>
    <n v="2"/>
    <n v="-2"/>
    <n v="0"/>
    <n v="36"/>
    <n v="0"/>
    <m/>
    <n v="0"/>
    <n v="1"/>
    <n v="429"/>
    <n v="2"/>
    <x v="2"/>
    <x v="0"/>
    <n v="3"/>
    <n v="53"/>
    <n v="3"/>
    <n v="2"/>
    <n v="2"/>
    <n v="5410"/>
    <n v="2323"/>
    <n v="9"/>
    <n v="11"/>
    <n v="3"/>
    <n v="4"/>
    <n v="80"/>
    <n v="0"/>
    <n v="18"/>
    <n v="3"/>
    <n v="16"/>
    <n v="14"/>
    <n v="5"/>
    <n v="12"/>
  </r>
  <r>
    <x v="0"/>
    <s v="Travel_Rarely"/>
    <x v="0"/>
    <s v="Ex-Employees"/>
    <x v="1"/>
    <x v="2"/>
    <s v="STAFF-1295"/>
    <n v="1295"/>
    <x v="0"/>
    <x v="4"/>
    <x v="1"/>
    <s v="No"/>
    <s v="Y"/>
    <n v="2"/>
    <n v="-2"/>
    <n v="0"/>
    <n v="44"/>
    <n v="1"/>
    <n v="1"/>
    <n v="1"/>
    <n v="0"/>
    <n v="621"/>
    <n v="15"/>
    <x v="3"/>
    <x v="0"/>
    <n v="1"/>
    <n v="73"/>
    <n v="3"/>
    <n v="3"/>
    <n v="4"/>
    <n v="7978"/>
    <n v="14075"/>
    <n v="1"/>
    <n v="11"/>
    <n v="3"/>
    <n v="4"/>
    <n v="80"/>
    <n v="1"/>
    <n v="10"/>
    <n v="3"/>
    <n v="10"/>
    <n v="7"/>
    <n v="0"/>
    <n v="5"/>
  </r>
  <r>
    <x v="1"/>
    <s v="Travel_Frequently"/>
    <x v="2"/>
    <s v="Current Employees"/>
    <x v="1"/>
    <x v="0"/>
    <s v="STAFF-1296"/>
    <n v="1296"/>
    <x v="1"/>
    <x v="2"/>
    <x v="1"/>
    <s v="Yes"/>
    <s v="Y"/>
    <n v="2"/>
    <n v="-2"/>
    <n v="0"/>
    <n v="28"/>
    <n v="0"/>
    <m/>
    <n v="0"/>
    <n v="1"/>
    <n v="193"/>
    <n v="2"/>
    <x v="3"/>
    <x v="0"/>
    <n v="4"/>
    <n v="52"/>
    <n v="2"/>
    <n v="1"/>
    <n v="4"/>
    <n v="3867"/>
    <n v="14222"/>
    <n v="1"/>
    <n v="12"/>
    <n v="3"/>
    <n v="2"/>
    <n v="80"/>
    <n v="1"/>
    <n v="2"/>
    <n v="3"/>
    <n v="2"/>
    <n v="2"/>
    <n v="2"/>
    <n v="2"/>
  </r>
  <r>
    <x v="1"/>
    <s v="Travel_Frequently"/>
    <x v="1"/>
    <s v="Current Employees"/>
    <x v="1"/>
    <x v="2"/>
    <s v="STAFF-1297"/>
    <n v="1297"/>
    <x v="0"/>
    <x v="2"/>
    <x v="0"/>
    <s v="No"/>
    <s v="Y"/>
    <n v="6"/>
    <n v="-2"/>
    <n v="0"/>
    <n v="51"/>
    <n v="0"/>
    <m/>
    <n v="0"/>
    <n v="1"/>
    <n v="968"/>
    <n v="6"/>
    <x v="0"/>
    <x v="0"/>
    <n v="2"/>
    <n v="40"/>
    <n v="2"/>
    <n v="1"/>
    <n v="3"/>
    <n v="2838"/>
    <n v="4257"/>
    <n v="0"/>
    <n v="14"/>
    <n v="3"/>
    <n v="2"/>
    <n v="80"/>
    <n v="0"/>
    <n v="8"/>
    <n v="2"/>
    <n v="7"/>
    <n v="0"/>
    <n v="7"/>
    <n v="7"/>
  </r>
  <r>
    <x v="1"/>
    <s v="Non-Travel"/>
    <x v="2"/>
    <s v="Current Employees"/>
    <x v="1"/>
    <x v="2"/>
    <s v="STAFF-1298"/>
    <n v="1298"/>
    <x v="0"/>
    <x v="3"/>
    <x v="0"/>
    <s v="Yes"/>
    <s v="Y"/>
    <n v="3"/>
    <n v="-2"/>
    <n v="0"/>
    <n v="30"/>
    <n v="0"/>
    <m/>
    <n v="0"/>
    <n v="1"/>
    <n v="879"/>
    <n v="9"/>
    <x v="0"/>
    <x v="0"/>
    <n v="3"/>
    <n v="72"/>
    <n v="3"/>
    <n v="2"/>
    <n v="3"/>
    <n v="4695"/>
    <n v="12858"/>
    <n v="7"/>
    <n v="18"/>
    <n v="3"/>
    <n v="3"/>
    <n v="80"/>
    <n v="0"/>
    <n v="10"/>
    <n v="3"/>
    <n v="8"/>
    <n v="4"/>
    <n v="1"/>
    <n v="7"/>
  </r>
  <r>
    <x v="0"/>
    <s v="Travel_Rarely"/>
    <x v="2"/>
    <s v="Ex-Employees"/>
    <x v="1"/>
    <x v="4"/>
    <s v="STAFF-1299"/>
    <n v="1299"/>
    <x v="0"/>
    <x v="2"/>
    <x v="2"/>
    <s v="Yes"/>
    <s v="Y"/>
    <n v="2"/>
    <n v="-2"/>
    <n v="0"/>
    <n v="29"/>
    <n v="1"/>
    <n v="1"/>
    <n v="1"/>
    <n v="0"/>
    <n v="806"/>
    <n v="7"/>
    <x v="3"/>
    <x v="0"/>
    <n v="4"/>
    <n v="39"/>
    <n v="3"/>
    <n v="1"/>
    <n v="4"/>
    <n v="3339"/>
    <n v="17285"/>
    <n v="3"/>
    <n v="13"/>
    <n v="3"/>
    <n v="1"/>
    <n v="80"/>
    <n v="2"/>
    <n v="10"/>
    <n v="3"/>
    <n v="7"/>
    <n v="7"/>
    <n v="7"/>
    <n v="7"/>
  </r>
  <r>
    <x v="1"/>
    <s v="Travel_Rarely"/>
    <x v="2"/>
    <s v="Current Employees"/>
    <x v="1"/>
    <x v="4"/>
    <s v="STAFF-1301"/>
    <n v="1301"/>
    <x v="1"/>
    <x v="1"/>
    <x v="0"/>
    <s v="No"/>
    <s v="Y"/>
    <n v="2"/>
    <n v="-2"/>
    <n v="0"/>
    <n v="28"/>
    <n v="0"/>
    <m/>
    <n v="0"/>
    <n v="1"/>
    <n v="640"/>
    <n v="1"/>
    <x v="3"/>
    <x v="0"/>
    <n v="4"/>
    <n v="84"/>
    <n v="3"/>
    <n v="1"/>
    <n v="4"/>
    <n v="2080"/>
    <n v="4732"/>
    <n v="2"/>
    <n v="11"/>
    <n v="3"/>
    <n v="2"/>
    <n v="80"/>
    <n v="0"/>
    <n v="5"/>
    <n v="2"/>
    <n v="3"/>
    <n v="2"/>
    <n v="1"/>
    <n v="2"/>
  </r>
  <r>
    <x v="1"/>
    <s v="Travel_Rarely"/>
    <x v="2"/>
    <s v="Current Employees"/>
    <x v="1"/>
    <x v="2"/>
    <s v="STAFF-1303"/>
    <n v="1303"/>
    <x v="0"/>
    <x v="1"/>
    <x v="0"/>
    <s v="No"/>
    <s v="Y"/>
    <n v="3"/>
    <n v="-2"/>
    <n v="0"/>
    <n v="25"/>
    <n v="0"/>
    <m/>
    <n v="0"/>
    <n v="1"/>
    <n v="266"/>
    <n v="1"/>
    <x v="3"/>
    <x v="0"/>
    <n v="4"/>
    <n v="40"/>
    <n v="3"/>
    <n v="1"/>
    <n v="2"/>
    <n v="2096"/>
    <n v="18830"/>
    <n v="1"/>
    <n v="18"/>
    <n v="3"/>
    <n v="4"/>
    <n v="80"/>
    <n v="0"/>
    <n v="2"/>
    <n v="2"/>
    <n v="2"/>
    <n v="2"/>
    <n v="2"/>
    <n v="1"/>
  </r>
  <r>
    <x v="1"/>
    <s v="Travel_Rarely"/>
    <x v="2"/>
    <s v="Current Employees"/>
    <x v="0"/>
    <x v="2"/>
    <s v="STAFF-1304"/>
    <n v="1304"/>
    <x v="1"/>
    <x v="0"/>
    <x v="1"/>
    <s v="No"/>
    <s v="Y"/>
    <n v="4"/>
    <n v="-2"/>
    <n v="0"/>
    <n v="32"/>
    <n v="0"/>
    <m/>
    <n v="0"/>
    <n v="1"/>
    <n v="604"/>
    <n v="8"/>
    <x v="3"/>
    <x v="0"/>
    <n v="3"/>
    <n v="56"/>
    <n v="4"/>
    <n v="2"/>
    <n v="4"/>
    <n v="6209"/>
    <n v="11693"/>
    <n v="1"/>
    <n v="15"/>
    <n v="3"/>
    <n v="3"/>
    <n v="80"/>
    <n v="2"/>
    <n v="10"/>
    <n v="4"/>
    <n v="10"/>
    <n v="7"/>
    <n v="0"/>
    <n v="8"/>
  </r>
  <r>
    <x v="1"/>
    <s v="Travel_Frequently"/>
    <x v="1"/>
    <s v="Current Employees"/>
    <x v="1"/>
    <x v="2"/>
    <s v="STAFF-1306"/>
    <n v="1306"/>
    <x v="0"/>
    <x v="5"/>
    <x v="0"/>
    <s v="No"/>
    <s v="Y"/>
    <n v="4"/>
    <n v="-2"/>
    <n v="0"/>
    <n v="45"/>
    <n v="0"/>
    <m/>
    <n v="0"/>
    <n v="1"/>
    <n v="364"/>
    <n v="25"/>
    <x v="3"/>
    <x v="0"/>
    <n v="2"/>
    <n v="83"/>
    <n v="3"/>
    <n v="5"/>
    <n v="2"/>
    <n v="18061"/>
    <n v="13035"/>
    <n v="3"/>
    <n v="22"/>
    <n v="4"/>
    <n v="3"/>
    <n v="80"/>
    <n v="0"/>
    <n v="22"/>
    <n v="3"/>
    <n v="0"/>
    <n v="0"/>
    <n v="0"/>
    <n v="0"/>
  </r>
  <r>
    <x v="1"/>
    <s v="Travel_Rarely"/>
    <x v="0"/>
    <s v="Current Employees"/>
    <x v="1"/>
    <x v="2"/>
    <s v="STAFF-1307"/>
    <n v="1307"/>
    <x v="0"/>
    <x v="5"/>
    <x v="2"/>
    <s v="Yes"/>
    <s v="Y"/>
    <n v="4"/>
    <n v="-2"/>
    <n v="0"/>
    <n v="39"/>
    <n v="0"/>
    <m/>
    <n v="0"/>
    <n v="1"/>
    <n v="412"/>
    <n v="13"/>
    <x v="2"/>
    <x v="0"/>
    <n v="3"/>
    <n v="94"/>
    <n v="2"/>
    <n v="4"/>
    <n v="2"/>
    <n v="17123"/>
    <n v="17334"/>
    <n v="6"/>
    <n v="13"/>
    <n v="3"/>
    <n v="4"/>
    <n v="80"/>
    <n v="2"/>
    <n v="21"/>
    <n v="3"/>
    <n v="19"/>
    <n v="9"/>
    <n v="15"/>
    <n v="2"/>
  </r>
  <r>
    <x v="1"/>
    <s v="Travel_Rarely"/>
    <x v="3"/>
    <s v="Current Employees"/>
    <x v="1"/>
    <x v="0"/>
    <s v="STAFF-1308"/>
    <n v="1308"/>
    <x v="1"/>
    <x v="1"/>
    <x v="2"/>
    <s v="No"/>
    <s v="Y"/>
    <n v="3"/>
    <n v="-2"/>
    <n v="0"/>
    <n v="58"/>
    <n v="0"/>
    <m/>
    <n v="0"/>
    <n v="1"/>
    <n v="848"/>
    <n v="23"/>
    <x v="2"/>
    <x v="0"/>
    <n v="1"/>
    <n v="88"/>
    <n v="3"/>
    <n v="1"/>
    <n v="3"/>
    <n v="2372"/>
    <n v="26076"/>
    <n v="1"/>
    <n v="12"/>
    <n v="3"/>
    <n v="4"/>
    <n v="80"/>
    <n v="2"/>
    <n v="2"/>
    <n v="3"/>
    <n v="2"/>
    <n v="2"/>
    <n v="2"/>
    <n v="2"/>
  </r>
  <r>
    <x v="0"/>
    <s v="Travel_Rarely"/>
    <x v="2"/>
    <s v="Ex-Employees"/>
    <x v="1"/>
    <x v="0"/>
    <s v="STAFF-1309"/>
    <n v="1309"/>
    <x v="1"/>
    <x v="2"/>
    <x v="1"/>
    <s v="No"/>
    <s v="Y"/>
    <n v="3"/>
    <n v="-2"/>
    <n v="0"/>
    <n v="32"/>
    <n v="1"/>
    <n v="1"/>
    <n v="1"/>
    <n v="0"/>
    <n v="1089"/>
    <n v="7"/>
    <x v="0"/>
    <x v="0"/>
    <n v="4"/>
    <n v="79"/>
    <n v="3"/>
    <n v="2"/>
    <n v="3"/>
    <n v="4883"/>
    <n v="22845"/>
    <n v="1"/>
    <n v="18"/>
    <n v="3"/>
    <n v="1"/>
    <n v="80"/>
    <n v="1"/>
    <n v="10"/>
    <n v="3"/>
    <n v="10"/>
    <n v="4"/>
    <n v="1"/>
    <n v="1"/>
  </r>
  <r>
    <x v="0"/>
    <s v="Travel_Rarely"/>
    <x v="0"/>
    <s v="Ex-Employees"/>
    <x v="1"/>
    <x v="2"/>
    <s v="STAFF-1310"/>
    <n v="1310"/>
    <x v="1"/>
    <x v="1"/>
    <x v="0"/>
    <s v="No"/>
    <s v="Y"/>
    <n v="2"/>
    <n v="-2"/>
    <n v="0"/>
    <n v="39"/>
    <n v="1"/>
    <n v="1"/>
    <n v="1"/>
    <n v="0"/>
    <n v="360"/>
    <n v="23"/>
    <x v="3"/>
    <x v="0"/>
    <n v="3"/>
    <n v="93"/>
    <n v="3"/>
    <n v="1"/>
    <n v="3"/>
    <n v="3904"/>
    <n v="22154"/>
    <n v="0"/>
    <n v="13"/>
    <n v="3"/>
    <n v="1"/>
    <n v="80"/>
    <n v="0"/>
    <n v="6"/>
    <n v="3"/>
    <n v="5"/>
    <n v="2"/>
    <n v="0"/>
    <n v="3"/>
  </r>
  <r>
    <x v="1"/>
    <s v="Travel_Rarely"/>
    <x v="2"/>
    <s v="Current Employees"/>
    <x v="1"/>
    <x v="4"/>
    <s v="STAFF-1311"/>
    <n v="1311"/>
    <x v="0"/>
    <x v="2"/>
    <x v="1"/>
    <s v="No"/>
    <s v="Y"/>
    <n v="6"/>
    <n v="-2"/>
    <n v="0"/>
    <n v="30"/>
    <n v="0"/>
    <m/>
    <n v="0"/>
    <n v="1"/>
    <n v="1138"/>
    <n v="6"/>
    <x v="3"/>
    <x v="0"/>
    <n v="4"/>
    <n v="48"/>
    <n v="2"/>
    <n v="2"/>
    <n v="4"/>
    <n v="4627"/>
    <n v="23631"/>
    <n v="0"/>
    <n v="12"/>
    <n v="3"/>
    <n v="1"/>
    <n v="80"/>
    <n v="1"/>
    <n v="10"/>
    <n v="3"/>
    <n v="9"/>
    <n v="2"/>
    <n v="6"/>
    <n v="7"/>
  </r>
  <r>
    <x v="1"/>
    <s v="Travel_Rarely"/>
    <x v="0"/>
    <s v="Current Employees"/>
    <x v="1"/>
    <x v="4"/>
    <s v="STAFF-1312"/>
    <n v="1312"/>
    <x v="0"/>
    <x v="4"/>
    <x v="1"/>
    <s v="No"/>
    <s v="Y"/>
    <n v="0"/>
    <n v="-2"/>
    <n v="0"/>
    <n v="36"/>
    <n v="0"/>
    <m/>
    <n v="0"/>
    <n v="1"/>
    <n v="325"/>
    <n v="10"/>
    <x v="2"/>
    <x v="0"/>
    <n v="4"/>
    <n v="63"/>
    <n v="3"/>
    <n v="3"/>
    <n v="4"/>
    <n v="7094"/>
    <n v="5747"/>
    <n v="3"/>
    <n v="12"/>
    <n v="3"/>
    <n v="1"/>
    <n v="80"/>
    <n v="0"/>
    <n v="10"/>
    <n v="3"/>
    <n v="7"/>
    <n v="7"/>
    <n v="1"/>
    <n v="7"/>
  </r>
  <r>
    <x v="1"/>
    <s v="Travel_Rarely"/>
    <x v="1"/>
    <s v="Current Employees"/>
    <x v="2"/>
    <x v="0"/>
    <s v="STAFF-1314"/>
    <n v="1314"/>
    <x v="0"/>
    <x v="8"/>
    <x v="0"/>
    <s v="No"/>
    <s v="Y"/>
    <n v="3"/>
    <n v="-2"/>
    <n v="0"/>
    <n v="46"/>
    <n v="0"/>
    <m/>
    <n v="0"/>
    <n v="1"/>
    <n v="991"/>
    <n v="1"/>
    <x v="0"/>
    <x v="0"/>
    <n v="4"/>
    <n v="44"/>
    <n v="3"/>
    <n v="1"/>
    <n v="3"/>
    <n v="3423"/>
    <n v="22957"/>
    <n v="6"/>
    <n v="12"/>
    <n v="3"/>
    <n v="3"/>
    <n v="80"/>
    <n v="0"/>
    <n v="10"/>
    <n v="4"/>
    <n v="7"/>
    <n v="6"/>
    <n v="5"/>
    <n v="7"/>
  </r>
  <r>
    <x v="1"/>
    <s v="Non-Travel"/>
    <x v="2"/>
    <s v="Current Employees"/>
    <x v="1"/>
    <x v="0"/>
    <s v="STAFF-1315"/>
    <n v="1315"/>
    <x v="0"/>
    <x v="2"/>
    <x v="1"/>
    <s v="No"/>
    <s v="Y"/>
    <n v="6"/>
    <n v="-2"/>
    <n v="0"/>
    <n v="28"/>
    <n v="0"/>
    <m/>
    <n v="0"/>
    <n v="1"/>
    <n v="1476"/>
    <n v="1"/>
    <x v="3"/>
    <x v="0"/>
    <n v="3"/>
    <n v="55"/>
    <n v="1"/>
    <n v="2"/>
    <n v="4"/>
    <n v="6674"/>
    <n v="16392"/>
    <n v="0"/>
    <n v="11"/>
    <n v="3"/>
    <n v="1"/>
    <n v="80"/>
    <n v="3"/>
    <n v="10"/>
    <n v="3"/>
    <n v="9"/>
    <n v="8"/>
    <n v="7"/>
    <n v="5"/>
  </r>
  <r>
    <x v="1"/>
    <s v="Travel_Rarely"/>
    <x v="1"/>
    <s v="Current Employees"/>
    <x v="1"/>
    <x v="0"/>
    <s v="STAFF-1317"/>
    <n v="1317"/>
    <x v="0"/>
    <x v="7"/>
    <x v="1"/>
    <s v="Yes"/>
    <s v="Y"/>
    <n v="2"/>
    <n v="-2"/>
    <n v="0"/>
    <n v="50"/>
    <n v="0"/>
    <m/>
    <n v="0"/>
    <n v="1"/>
    <n v="1322"/>
    <n v="28"/>
    <x v="3"/>
    <x v="0"/>
    <n v="4"/>
    <n v="43"/>
    <n v="3"/>
    <n v="4"/>
    <n v="3"/>
    <n v="16880"/>
    <n v="22422"/>
    <n v="4"/>
    <n v="11"/>
    <n v="3"/>
    <n v="2"/>
    <n v="80"/>
    <n v="0"/>
    <n v="25"/>
    <n v="3"/>
    <n v="3"/>
    <n v="2"/>
    <n v="1"/>
    <n v="2"/>
  </r>
  <r>
    <x v="0"/>
    <s v="Travel_Rarely"/>
    <x v="0"/>
    <s v="Ex-Employees"/>
    <x v="0"/>
    <x v="3"/>
    <s v="STAFF-1318"/>
    <n v="1318"/>
    <x v="1"/>
    <x v="0"/>
    <x v="0"/>
    <s v="Yes"/>
    <s v="Y"/>
    <n v="2"/>
    <n v="-2"/>
    <n v="0"/>
    <n v="40"/>
    <n v="1"/>
    <n v="1"/>
    <n v="1"/>
    <n v="0"/>
    <n v="299"/>
    <n v="25"/>
    <x v="2"/>
    <x v="0"/>
    <n v="4"/>
    <n v="57"/>
    <n v="2"/>
    <n v="3"/>
    <n v="2"/>
    <n v="9094"/>
    <n v="17235"/>
    <n v="2"/>
    <n v="12"/>
    <n v="3"/>
    <n v="3"/>
    <n v="80"/>
    <n v="0"/>
    <n v="9"/>
    <n v="3"/>
    <n v="5"/>
    <n v="4"/>
    <n v="1"/>
    <n v="0"/>
  </r>
  <r>
    <x v="0"/>
    <s v="Travel_Rarely"/>
    <x v="1"/>
    <s v="Ex-Employees"/>
    <x v="0"/>
    <x v="0"/>
    <s v="STAFF-1319"/>
    <n v="1319"/>
    <x v="1"/>
    <x v="0"/>
    <x v="0"/>
    <s v="Yes"/>
    <s v="Y"/>
    <n v="2"/>
    <n v="-2"/>
    <n v="0"/>
    <n v="52"/>
    <n v="1"/>
    <n v="1"/>
    <n v="1"/>
    <n v="0"/>
    <n v="1030"/>
    <n v="5"/>
    <x v="3"/>
    <x v="0"/>
    <n v="2"/>
    <n v="64"/>
    <n v="3"/>
    <n v="3"/>
    <n v="2"/>
    <n v="8446"/>
    <n v="21534"/>
    <n v="9"/>
    <n v="19"/>
    <n v="3"/>
    <n v="3"/>
    <n v="80"/>
    <n v="0"/>
    <n v="10"/>
    <n v="2"/>
    <n v="8"/>
    <n v="7"/>
    <n v="7"/>
    <n v="7"/>
  </r>
  <r>
    <x v="1"/>
    <s v="Travel_Rarely"/>
    <x v="2"/>
    <s v="Current Employees"/>
    <x v="1"/>
    <x v="2"/>
    <s v="STAFF-1321"/>
    <n v="1321"/>
    <x v="0"/>
    <x v="5"/>
    <x v="1"/>
    <s v="Yes"/>
    <s v="Y"/>
    <n v="2"/>
    <n v="-2"/>
    <n v="0"/>
    <n v="30"/>
    <n v="0"/>
    <m/>
    <n v="0"/>
    <n v="1"/>
    <n v="634"/>
    <n v="17"/>
    <x v="2"/>
    <x v="0"/>
    <n v="2"/>
    <n v="95"/>
    <n v="3"/>
    <n v="3"/>
    <n v="3"/>
    <n v="11916"/>
    <n v="25927"/>
    <n v="1"/>
    <n v="23"/>
    <n v="4"/>
    <n v="4"/>
    <n v="80"/>
    <n v="2"/>
    <n v="9"/>
    <n v="3"/>
    <n v="9"/>
    <n v="1"/>
    <n v="0"/>
    <n v="8"/>
  </r>
  <r>
    <x v="1"/>
    <s v="Travel_Rarely"/>
    <x v="0"/>
    <s v="Current Employees"/>
    <x v="1"/>
    <x v="0"/>
    <s v="STAFF-1322"/>
    <n v="1322"/>
    <x v="1"/>
    <x v="3"/>
    <x v="0"/>
    <s v="No"/>
    <s v="Y"/>
    <n v="6"/>
    <n v="-2"/>
    <n v="0"/>
    <n v="39"/>
    <n v="0"/>
    <m/>
    <n v="0"/>
    <n v="1"/>
    <n v="524"/>
    <n v="18"/>
    <x v="0"/>
    <x v="0"/>
    <n v="1"/>
    <n v="32"/>
    <n v="3"/>
    <n v="2"/>
    <n v="3"/>
    <n v="4534"/>
    <n v="13352"/>
    <n v="0"/>
    <n v="11"/>
    <n v="3"/>
    <n v="1"/>
    <n v="80"/>
    <n v="0"/>
    <n v="9"/>
    <n v="3"/>
    <n v="8"/>
    <n v="7"/>
    <n v="1"/>
    <n v="7"/>
  </r>
  <r>
    <x v="1"/>
    <s v="Non-Travel"/>
    <x v="2"/>
    <s v="Current Employees"/>
    <x v="0"/>
    <x v="0"/>
    <s v="STAFF-1324"/>
    <n v="1324"/>
    <x v="0"/>
    <x v="0"/>
    <x v="2"/>
    <s v="Yes"/>
    <s v="Y"/>
    <n v="5"/>
    <n v="-2"/>
    <n v="0"/>
    <n v="31"/>
    <n v="0"/>
    <m/>
    <n v="0"/>
    <n v="1"/>
    <n v="587"/>
    <n v="2"/>
    <x v="2"/>
    <x v="0"/>
    <n v="4"/>
    <n v="57"/>
    <n v="3"/>
    <n v="3"/>
    <n v="3"/>
    <n v="9852"/>
    <n v="8935"/>
    <n v="1"/>
    <n v="19"/>
    <n v="3"/>
    <n v="1"/>
    <n v="80"/>
    <n v="1"/>
    <n v="10"/>
    <n v="2"/>
    <n v="10"/>
    <n v="8"/>
    <n v="9"/>
    <n v="6"/>
  </r>
  <r>
    <x v="1"/>
    <s v="Non-Travel"/>
    <x v="0"/>
    <s v="Current Employees"/>
    <x v="0"/>
    <x v="2"/>
    <s v="STAFF-1329"/>
    <n v="1329"/>
    <x v="1"/>
    <x v="0"/>
    <x v="0"/>
    <s v="No"/>
    <s v="Y"/>
    <n v="4"/>
    <n v="-2"/>
    <n v="0"/>
    <n v="41"/>
    <n v="0"/>
    <m/>
    <n v="0"/>
    <n v="1"/>
    <n v="256"/>
    <n v="10"/>
    <x v="0"/>
    <x v="0"/>
    <n v="3"/>
    <n v="40"/>
    <n v="1"/>
    <n v="2"/>
    <n v="2"/>
    <n v="6151"/>
    <n v="22074"/>
    <n v="1"/>
    <n v="13"/>
    <n v="3"/>
    <n v="1"/>
    <n v="80"/>
    <n v="0"/>
    <n v="19"/>
    <n v="3"/>
    <n v="19"/>
    <n v="2"/>
    <n v="11"/>
    <n v="9"/>
  </r>
  <r>
    <x v="0"/>
    <s v="Travel_Frequently"/>
    <x v="2"/>
    <s v="Ex-Employees"/>
    <x v="0"/>
    <x v="0"/>
    <s v="STAFF-1331"/>
    <n v="1331"/>
    <x v="0"/>
    <x v="6"/>
    <x v="0"/>
    <s v="Yes"/>
    <s v="Y"/>
    <n v="2"/>
    <n v="-2"/>
    <n v="0"/>
    <n v="31"/>
    <n v="1"/>
    <n v="1"/>
    <n v="1"/>
    <n v="0"/>
    <n v="1060"/>
    <n v="1"/>
    <x v="3"/>
    <x v="0"/>
    <n v="4"/>
    <n v="54"/>
    <n v="3"/>
    <n v="1"/>
    <n v="2"/>
    <n v="2302"/>
    <n v="8319"/>
    <n v="1"/>
    <n v="11"/>
    <n v="3"/>
    <n v="1"/>
    <n v="80"/>
    <n v="0"/>
    <n v="3"/>
    <n v="4"/>
    <n v="3"/>
    <n v="2"/>
    <n v="2"/>
    <n v="2"/>
  </r>
  <r>
    <x v="0"/>
    <s v="Travel_Rarely"/>
    <x v="0"/>
    <s v="Ex-Employees"/>
    <x v="1"/>
    <x v="0"/>
    <s v="STAFF-1333"/>
    <n v="1333"/>
    <x v="1"/>
    <x v="2"/>
    <x v="1"/>
    <s v="No"/>
    <s v="Y"/>
    <n v="4"/>
    <n v="-2"/>
    <n v="0"/>
    <n v="44"/>
    <n v="1"/>
    <n v="1"/>
    <n v="1"/>
    <n v="0"/>
    <n v="935"/>
    <n v="3"/>
    <x v="3"/>
    <x v="0"/>
    <n v="1"/>
    <n v="89"/>
    <n v="3"/>
    <n v="1"/>
    <n v="3"/>
    <n v="2362"/>
    <n v="14669"/>
    <n v="4"/>
    <n v="12"/>
    <n v="3"/>
    <n v="3"/>
    <n v="80"/>
    <n v="0"/>
    <n v="10"/>
    <n v="4"/>
    <n v="3"/>
    <n v="2"/>
    <n v="1"/>
    <n v="2"/>
  </r>
  <r>
    <x v="1"/>
    <s v="Non-Travel"/>
    <x v="0"/>
    <s v="Current Employees"/>
    <x v="1"/>
    <x v="0"/>
    <s v="STAFF-1334"/>
    <n v="1334"/>
    <x v="1"/>
    <x v="5"/>
    <x v="1"/>
    <s v="Yes"/>
    <s v="Y"/>
    <n v="3"/>
    <n v="-2"/>
    <n v="0"/>
    <n v="42"/>
    <n v="0"/>
    <m/>
    <n v="0"/>
    <n v="1"/>
    <n v="495"/>
    <n v="2"/>
    <x v="1"/>
    <x v="0"/>
    <n v="3"/>
    <n v="37"/>
    <n v="3"/>
    <n v="4"/>
    <n v="3"/>
    <n v="17861"/>
    <n v="26582"/>
    <n v="0"/>
    <n v="13"/>
    <n v="3"/>
    <n v="4"/>
    <n v="80"/>
    <n v="0"/>
    <n v="21"/>
    <n v="2"/>
    <n v="20"/>
    <n v="8"/>
    <n v="2"/>
    <n v="10"/>
  </r>
  <r>
    <x v="1"/>
    <s v="Travel_Rarely"/>
    <x v="3"/>
    <s v="Current Employees"/>
    <x v="1"/>
    <x v="2"/>
    <s v="STAFF-1336"/>
    <n v="1336"/>
    <x v="0"/>
    <x v="5"/>
    <x v="1"/>
    <s v="No"/>
    <s v="Y"/>
    <n v="5"/>
    <n v="-2"/>
    <n v="0"/>
    <n v="55"/>
    <n v="0"/>
    <m/>
    <n v="0"/>
    <n v="1"/>
    <n v="282"/>
    <n v="2"/>
    <x v="0"/>
    <x v="0"/>
    <n v="4"/>
    <n v="58"/>
    <n v="1"/>
    <n v="5"/>
    <n v="3"/>
    <n v="19187"/>
    <n v="6992"/>
    <n v="4"/>
    <n v="14"/>
    <n v="3"/>
    <n v="4"/>
    <n v="80"/>
    <n v="1"/>
    <n v="23"/>
    <n v="3"/>
    <n v="19"/>
    <n v="9"/>
    <n v="9"/>
    <n v="11"/>
  </r>
  <r>
    <x v="1"/>
    <s v="Travel_Rarely"/>
    <x v="3"/>
    <s v="Current Employees"/>
    <x v="2"/>
    <x v="0"/>
    <s v="STAFF-1338"/>
    <n v="1338"/>
    <x v="1"/>
    <x v="5"/>
    <x v="0"/>
    <s v="No"/>
    <s v="Y"/>
    <n v="4"/>
    <n v="-2"/>
    <n v="0"/>
    <n v="56"/>
    <n v="0"/>
    <m/>
    <n v="0"/>
    <n v="1"/>
    <n v="206"/>
    <n v="8"/>
    <x v="2"/>
    <x v="0"/>
    <n v="4"/>
    <n v="99"/>
    <n v="3"/>
    <n v="5"/>
    <n v="2"/>
    <n v="19717"/>
    <n v="4022"/>
    <n v="6"/>
    <n v="14"/>
    <n v="3"/>
    <n v="1"/>
    <n v="80"/>
    <n v="0"/>
    <n v="36"/>
    <n v="3"/>
    <n v="7"/>
    <n v="3"/>
    <n v="7"/>
    <n v="7"/>
  </r>
  <r>
    <x v="1"/>
    <s v="Non-Travel"/>
    <x v="0"/>
    <s v="Current Employees"/>
    <x v="1"/>
    <x v="0"/>
    <s v="STAFF-1340"/>
    <n v="1340"/>
    <x v="1"/>
    <x v="1"/>
    <x v="2"/>
    <s v="No"/>
    <s v="Y"/>
    <n v="0"/>
    <n v="-2"/>
    <n v="0"/>
    <n v="40"/>
    <n v="0"/>
    <m/>
    <n v="0"/>
    <n v="1"/>
    <n v="458"/>
    <n v="16"/>
    <x v="0"/>
    <x v="0"/>
    <n v="3"/>
    <n v="74"/>
    <n v="3"/>
    <n v="1"/>
    <n v="3"/>
    <n v="3544"/>
    <n v="8532"/>
    <n v="9"/>
    <n v="16"/>
    <n v="3"/>
    <n v="2"/>
    <n v="80"/>
    <n v="1"/>
    <n v="6"/>
    <n v="3"/>
    <n v="4"/>
    <n v="2"/>
    <n v="0"/>
    <n v="0"/>
  </r>
  <r>
    <x v="1"/>
    <s v="Travel_Rarely"/>
    <x v="2"/>
    <s v="Current Employees"/>
    <x v="1"/>
    <x v="0"/>
    <s v="STAFF-1344"/>
    <n v="1344"/>
    <x v="1"/>
    <x v="4"/>
    <x v="2"/>
    <s v="No"/>
    <s v="Y"/>
    <n v="0"/>
    <n v="-2"/>
    <n v="0"/>
    <n v="34"/>
    <n v="0"/>
    <m/>
    <n v="0"/>
    <n v="1"/>
    <n v="943"/>
    <n v="9"/>
    <x v="3"/>
    <x v="0"/>
    <n v="4"/>
    <n v="86"/>
    <n v="3"/>
    <n v="3"/>
    <n v="4"/>
    <n v="8500"/>
    <n v="5494"/>
    <n v="0"/>
    <n v="11"/>
    <n v="3"/>
    <n v="4"/>
    <n v="80"/>
    <n v="1"/>
    <n v="10"/>
    <n v="2"/>
    <n v="9"/>
    <n v="7"/>
    <n v="1"/>
    <n v="6"/>
  </r>
  <r>
    <x v="1"/>
    <s v="Travel_Rarely"/>
    <x v="0"/>
    <s v="Current Employees"/>
    <x v="1"/>
    <x v="0"/>
    <s v="STAFF-1346"/>
    <n v="1346"/>
    <x v="1"/>
    <x v="1"/>
    <x v="0"/>
    <s v="No"/>
    <s v="Y"/>
    <n v="4"/>
    <n v="-2"/>
    <n v="0"/>
    <n v="40"/>
    <n v="0"/>
    <m/>
    <n v="0"/>
    <n v="1"/>
    <n v="523"/>
    <n v="2"/>
    <x v="3"/>
    <x v="0"/>
    <n v="3"/>
    <n v="98"/>
    <n v="3"/>
    <n v="2"/>
    <n v="4"/>
    <n v="4661"/>
    <n v="22455"/>
    <n v="1"/>
    <n v="13"/>
    <n v="3"/>
    <n v="3"/>
    <n v="80"/>
    <n v="0"/>
    <n v="9"/>
    <n v="3"/>
    <n v="9"/>
    <n v="8"/>
    <n v="8"/>
    <n v="8"/>
  </r>
  <r>
    <x v="1"/>
    <s v="Travel_Frequently"/>
    <x v="0"/>
    <s v="Current Employees"/>
    <x v="0"/>
    <x v="3"/>
    <s v="STAFF-1349"/>
    <n v="1349"/>
    <x v="0"/>
    <x v="0"/>
    <x v="2"/>
    <s v="No"/>
    <s v="Y"/>
    <n v="2"/>
    <n v="-2"/>
    <n v="0"/>
    <n v="41"/>
    <n v="0"/>
    <m/>
    <n v="0"/>
    <n v="1"/>
    <n v="1018"/>
    <n v="1"/>
    <x v="3"/>
    <x v="0"/>
    <n v="3"/>
    <n v="66"/>
    <n v="3"/>
    <n v="2"/>
    <n v="2"/>
    <n v="4103"/>
    <n v="4297"/>
    <n v="0"/>
    <n v="17"/>
    <n v="3"/>
    <n v="4"/>
    <n v="80"/>
    <n v="1"/>
    <n v="10"/>
    <n v="3"/>
    <n v="9"/>
    <n v="3"/>
    <n v="1"/>
    <n v="7"/>
  </r>
  <r>
    <x v="1"/>
    <s v="Travel_Frequently"/>
    <x v="0"/>
    <s v="Current Employees"/>
    <x v="1"/>
    <x v="0"/>
    <s v="STAFF-1350"/>
    <n v="1350"/>
    <x v="1"/>
    <x v="1"/>
    <x v="0"/>
    <s v="Yes"/>
    <s v="Y"/>
    <n v="3"/>
    <n v="-2"/>
    <n v="0"/>
    <n v="35"/>
    <n v="0"/>
    <m/>
    <n v="0"/>
    <n v="1"/>
    <n v="482"/>
    <n v="4"/>
    <x v="2"/>
    <x v="0"/>
    <n v="3"/>
    <n v="87"/>
    <n v="3"/>
    <n v="2"/>
    <n v="3"/>
    <n v="4249"/>
    <n v="2690"/>
    <n v="1"/>
    <n v="11"/>
    <n v="3"/>
    <n v="2"/>
    <n v="80"/>
    <n v="0"/>
    <n v="9"/>
    <n v="3"/>
    <n v="9"/>
    <n v="6"/>
    <n v="1"/>
    <n v="1"/>
  </r>
  <r>
    <x v="1"/>
    <s v="Travel_Rarely"/>
    <x v="1"/>
    <s v="Current Employees"/>
    <x v="2"/>
    <x v="0"/>
    <s v="STAFF-1352"/>
    <n v="1352"/>
    <x v="1"/>
    <x v="5"/>
    <x v="2"/>
    <s v="Yes"/>
    <s v="Y"/>
    <n v="2"/>
    <n v="-2"/>
    <n v="0"/>
    <n v="51"/>
    <n v="0"/>
    <m/>
    <n v="0"/>
    <n v="1"/>
    <n v="770"/>
    <n v="5"/>
    <x v="3"/>
    <x v="0"/>
    <n v="3"/>
    <n v="84"/>
    <n v="3"/>
    <n v="4"/>
    <n v="2"/>
    <n v="14026"/>
    <n v="17588"/>
    <n v="1"/>
    <n v="11"/>
    <n v="3"/>
    <n v="2"/>
    <n v="80"/>
    <n v="1"/>
    <n v="33"/>
    <n v="3"/>
    <n v="33"/>
    <n v="9"/>
    <n v="0"/>
    <n v="10"/>
  </r>
  <r>
    <x v="1"/>
    <s v="Travel_Rarely"/>
    <x v="0"/>
    <s v="Current Employees"/>
    <x v="0"/>
    <x v="0"/>
    <s v="STAFF-1355"/>
    <n v="1355"/>
    <x v="0"/>
    <x v="0"/>
    <x v="2"/>
    <s v="No"/>
    <s v="Y"/>
    <n v="3"/>
    <n v="-2"/>
    <n v="0"/>
    <n v="38"/>
    <n v="0"/>
    <m/>
    <n v="0"/>
    <n v="1"/>
    <n v="1009"/>
    <n v="2"/>
    <x v="0"/>
    <x v="0"/>
    <n v="2"/>
    <n v="31"/>
    <n v="3"/>
    <n v="2"/>
    <n v="3"/>
    <n v="6893"/>
    <n v="19461"/>
    <n v="3"/>
    <n v="15"/>
    <n v="3"/>
    <n v="4"/>
    <n v="80"/>
    <n v="1"/>
    <n v="11"/>
    <n v="3"/>
    <n v="7"/>
    <n v="7"/>
    <n v="1"/>
    <n v="7"/>
  </r>
  <r>
    <x v="1"/>
    <s v="Travel_Rarely"/>
    <x v="2"/>
    <s v="Current Employees"/>
    <x v="0"/>
    <x v="2"/>
    <s v="STAFF-1356"/>
    <n v="1356"/>
    <x v="0"/>
    <x v="0"/>
    <x v="0"/>
    <s v="No"/>
    <s v="Y"/>
    <n v="6"/>
    <n v="-2"/>
    <n v="0"/>
    <n v="34"/>
    <n v="0"/>
    <m/>
    <n v="0"/>
    <n v="1"/>
    <n v="507"/>
    <n v="15"/>
    <x v="0"/>
    <x v="0"/>
    <n v="3"/>
    <n v="66"/>
    <n v="3"/>
    <n v="2"/>
    <n v="3"/>
    <n v="6125"/>
    <n v="23553"/>
    <n v="1"/>
    <n v="12"/>
    <n v="3"/>
    <n v="4"/>
    <n v="80"/>
    <n v="0"/>
    <n v="10"/>
    <n v="4"/>
    <n v="10"/>
    <n v="8"/>
    <n v="9"/>
    <n v="6"/>
  </r>
  <r>
    <x v="1"/>
    <s v="Travel_Rarely"/>
    <x v="2"/>
    <s v="Current Employees"/>
    <x v="1"/>
    <x v="2"/>
    <s v="STAFF-1358"/>
    <n v="1358"/>
    <x v="1"/>
    <x v="2"/>
    <x v="1"/>
    <s v="No"/>
    <s v="Y"/>
    <n v="6"/>
    <n v="-2"/>
    <n v="0"/>
    <n v="25"/>
    <n v="0"/>
    <m/>
    <n v="0"/>
    <n v="1"/>
    <n v="882"/>
    <n v="19"/>
    <x v="1"/>
    <x v="0"/>
    <n v="4"/>
    <n v="67"/>
    <n v="3"/>
    <n v="1"/>
    <n v="4"/>
    <n v="3669"/>
    <n v="9075"/>
    <n v="3"/>
    <n v="11"/>
    <n v="3"/>
    <n v="3"/>
    <n v="80"/>
    <n v="3"/>
    <n v="7"/>
    <n v="2"/>
    <n v="3"/>
    <n v="2"/>
    <n v="1"/>
    <n v="2"/>
  </r>
  <r>
    <x v="0"/>
    <s v="Travel_Rarely"/>
    <x v="3"/>
    <s v="Ex-Employees"/>
    <x v="1"/>
    <x v="2"/>
    <s v="STAFF-1360"/>
    <n v="1360"/>
    <x v="0"/>
    <x v="3"/>
    <x v="1"/>
    <s v="Yes"/>
    <s v="Y"/>
    <n v="0"/>
    <n v="-2"/>
    <n v="0"/>
    <n v="58"/>
    <n v="1"/>
    <n v="1"/>
    <n v="1"/>
    <n v="0"/>
    <n v="601"/>
    <n v="7"/>
    <x v="2"/>
    <x v="0"/>
    <n v="3"/>
    <n v="53"/>
    <n v="2"/>
    <n v="3"/>
    <n v="3"/>
    <n v="10008"/>
    <n v="12023"/>
    <n v="7"/>
    <n v="14"/>
    <n v="3"/>
    <n v="4"/>
    <n v="80"/>
    <n v="0"/>
    <n v="31"/>
    <n v="2"/>
    <n v="10"/>
    <n v="9"/>
    <n v="5"/>
    <n v="9"/>
  </r>
  <r>
    <x v="1"/>
    <s v="Travel_Rarely"/>
    <x v="0"/>
    <s v="Current Employees"/>
    <x v="1"/>
    <x v="0"/>
    <s v="STAFF-1361"/>
    <n v="1361"/>
    <x v="1"/>
    <x v="2"/>
    <x v="1"/>
    <s v="No"/>
    <s v="Y"/>
    <n v="3"/>
    <n v="-2"/>
    <n v="0"/>
    <n v="40"/>
    <n v="0"/>
    <m/>
    <n v="0"/>
    <n v="1"/>
    <n v="329"/>
    <n v="1"/>
    <x v="2"/>
    <x v="0"/>
    <n v="2"/>
    <n v="88"/>
    <n v="3"/>
    <n v="1"/>
    <n v="2"/>
    <n v="2387"/>
    <n v="6762"/>
    <n v="3"/>
    <n v="22"/>
    <n v="4"/>
    <n v="3"/>
    <n v="80"/>
    <n v="1"/>
    <n v="7"/>
    <n v="3"/>
    <n v="4"/>
    <n v="2"/>
    <n v="0"/>
    <n v="3"/>
  </r>
  <r>
    <x v="1"/>
    <s v="Travel_Frequently"/>
    <x v="0"/>
    <s v="Current Employees"/>
    <x v="0"/>
    <x v="3"/>
    <s v="STAFF-1362"/>
    <n v="1362"/>
    <x v="0"/>
    <x v="0"/>
    <x v="1"/>
    <s v="No"/>
    <s v="Y"/>
    <n v="2"/>
    <n v="-2"/>
    <n v="0"/>
    <n v="36"/>
    <n v="0"/>
    <m/>
    <n v="0"/>
    <n v="1"/>
    <n v="607"/>
    <n v="7"/>
    <x v="3"/>
    <x v="0"/>
    <n v="1"/>
    <n v="83"/>
    <n v="4"/>
    <n v="2"/>
    <n v="2"/>
    <n v="4639"/>
    <n v="2261"/>
    <n v="2"/>
    <n v="16"/>
    <n v="3"/>
    <n v="4"/>
    <n v="80"/>
    <n v="1"/>
    <n v="17"/>
    <n v="2"/>
    <n v="15"/>
    <n v="7"/>
    <n v="6"/>
    <n v="13"/>
  </r>
  <r>
    <x v="1"/>
    <s v="Travel_Rarely"/>
    <x v="1"/>
    <s v="Current Employees"/>
    <x v="1"/>
    <x v="0"/>
    <s v="STAFF-1363"/>
    <n v="1363"/>
    <x v="1"/>
    <x v="3"/>
    <x v="0"/>
    <s v="No"/>
    <s v="Y"/>
    <n v="2"/>
    <n v="-2"/>
    <n v="0"/>
    <n v="48"/>
    <n v="0"/>
    <m/>
    <n v="0"/>
    <n v="1"/>
    <n v="855"/>
    <n v="4"/>
    <x v="3"/>
    <x v="0"/>
    <n v="4"/>
    <n v="54"/>
    <n v="3"/>
    <n v="3"/>
    <n v="4"/>
    <n v="7898"/>
    <n v="18706"/>
    <n v="1"/>
    <n v="11"/>
    <n v="3"/>
    <n v="3"/>
    <n v="80"/>
    <n v="0"/>
    <n v="11"/>
    <n v="3"/>
    <n v="10"/>
    <n v="9"/>
    <n v="0"/>
    <n v="8"/>
  </r>
  <r>
    <x v="1"/>
    <s v="Travel_Rarely"/>
    <x v="2"/>
    <s v="Current Employees"/>
    <x v="0"/>
    <x v="2"/>
    <s v="STAFF-1364"/>
    <n v="1364"/>
    <x v="0"/>
    <x v="6"/>
    <x v="1"/>
    <s v="No"/>
    <s v="Y"/>
    <n v="4"/>
    <n v="-2"/>
    <n v="0"/>
    <n v="27"/>
    <n v="0"/>
    <m/>
    <n v="0"/>
    <n v="1"/>
    <n v="1291"/>
    <n v="11"/>
    <x v="3"/>
    <x v="0"/>
    <n v="3"/>
    <n v="98"/>
    <n v="4"/>
    <n v="1"/>
    <n v="4"/>
    <n v="2534"/>
    <n v="6527"/>
    <n v="8"/>
    <n v="14"/>
    <n v="3"/>
    <n v="2"/>
    <n v="80"/>
    <n v="1"/>
    <n v="5"/>
    <n v="3"/>
    <n v="1"/>
    <n v="0"/>
    <n v="0"/>
    <n v="0"/>
  </r>
  <r>
    <x v="1"/>
    <s v="Travel_Rarely"/>
    <x v="1"/>
    <s v="Current Employees"/>
    <x v="1"/>
    <x v="4"/>
    <s v="STAFF-1367"/>
    <n v="1367"/>
    <x v="0"/>
    <x v="3"/>
    <x v="0"/>
    <s v="No"/>
    <s v="Y"/>
    <n v="1"/>
    <n v="-2"/>
    <n v="0"/>
    <n v="51"/>
    <n v="0"/>
    <m/>
    <n v="0"/>
    <n v="1"/>
    <n v="1405"/>
    <n v="11"/>
    <x v="0"/>
    <x v="0"/>
    <n v="4"/>
    <n v="82"/>
    <n v="2"/>
    <n v="4"/>
    <n v="4"/>
    <n v="13142"/>
    <n v="24439"/>
    <n v="3"/>
    <n v="16"/>
    <n v="3"/>
    <n v="2"/>
    <n v="80"/>
    <n v="0"/>
    <n v="29"/>
    <n v="2"/>
    <n v="5"/>
    <n v="2"/>
    <n v="0"/>
    <n v="3"/>
  </r>
  <r>
    <x v="1"/>
    <s v="Non-Travel"/>
    <x v="4"/>
    <s v="Current Employees"/>
    <x v="1"/>
    <x v="0"/>
    <s v="STAFF-1368"/>
    <n v="1368"/>
    <x v="0"/>
    <x v="2"/>
    <x v="0"/>
    <s v="No"/>
    <s v="Y"/>
    <n v="5"/>
    <n v="-2"/>
    <n v="0"/>
    <n v="18"/>
    <n v="0"/>
    <m/>
    <n v="0"/>
    <n v="1"/>
    <n v="1124"/>
    <n v="1"/>
    <x v="3"/>
    <x v="0"/>
    <n v="4"/>
    <n v="97"/>
    <n v="3"/>
    <n v="1"/>
    <n v="4"/>
    <n v="1611"/>
    <n v="19305"/>
    <n v="1"/>
    <n v="15"/>
    <n v="3"/>
    <n v="3"/>
    <n v="80"/>
    <n v="0"/>
    <n v="0"/>
    <n v="4"/>
    <n v="0"/>
    <n v="0"/>
    <n v="0"/>
    <n v="0"/>
  </r>
  <r>
    <x v="1"/>
    <s v="Travel_Rarely"/>
    <x v="0"/>
    <s v="Current Employees"/>
    <x v="1"/>
    <x v="2"/>
    <s v="STAFF-1369"/>
    <n v="1369"/>
    <x v="0"/>
    <x v="2"/>
    <x v="1"/>
    <s v="No"/>
    <s v="Y"/>
    <n v="0"/>
    <n v="-2"/>
    <n v="0"/>
    <n v="35"/>
    <n v="0"/>
    <m/>
    <n v="0"/>
    <n v="1"/>
    <n v="817"/>
    <n v="1"/>
    <x v="3"/>
    <x v="0"/>
    <n v="4"/>
    <n v="60"/>
    <n v="2"/>
    <n v="2"/>
    <n v="4"/>
    <n v="5363"/>
    <n v="10846"/>
    <n v="0"/>
    <n v="12"/>
    <n v="3"/>
    <n v="2"/>
    <n v="80"/>
    <n v="1"/>
    <n v="10"/>
    <n v="3"/>
    <n v="9"/>
    <n v="7"/>
    <n v="0"/>
    <n v="0"/>
  </r>
  <r>
    <x v="1"/>
    <s v="Travel_Frequently"/>
    <x v="2"/>
    <s v="Current Employees"/>
    <x v="0"/>
    <x v="0"/>
    <s v="STAFF-1371"/>
    <n v="1371"/>
    <x v="1"/>
    <x v="0"/>
    <x v="0"/>
    <s v="No"/>
    <s v="Y"/>
    <n v="3"/>
    <n v="-2"/>
    <n v="0"/>
    <n v="27"/>
    <n v="0"/>
    <m/>
    <n v="0"/>
    <n v="1"/>
    <n v="793"/>
    <n v="2"/>
    <x v="1"/>
    <x v="0"/>
    <n v="4"/>
    <n v="43"/>
    <n v="1"/>
    <n v="2"/>
    <n v="4"/>
    <n v="5071"/>
    <n v="20392"/>
    <n v="3"/>
    <n v="20"/>
    <n v="4"/>
    <n v="2"/>
    <n v="80"/>
    <n v="0"/>
    <n v="8"/>
    <n v="3"/>
    <n v="6"/>
    <n v="2"/>
    <n v="0"/>
    <n v="0"/>
  </r>
  <r>
    <x v="0"/>
    <s v="Travel_Rarely"/>
    <x v="3"/>
    <s v="Ex-Employees"/>
    <x v="0"/>
    <x v="3"/>
    <s v="STAFF-1372"/>
    <n v="1372"/>
    <x v="1"/>
    <x v="0"/>
    <x v="0"/>
    <s v="Yes"/>
    <s v="Y"/>
    <n v="2"/>
    <n v="-2"/>
    <n v="0"/>
    <n v="55"/>
    <n v="1"/>
    <n v="1"/>
    <n v="1"/>
    <n v="0"/>
    <n v="267"/>
    <n v="13"/>
    <x v="2"/>
    <x v="0"/>
    <n v="1"/>
    <n v="85"/>
    <n v="4"/>
    <n v="4"/>
    <n v="2"/>
    <n v="13695"/>
    <n v="9277"/>
    <n v="6"/>
    <n v="17"/>
    <n v="3"/>
    <n v="3"/>
    <n v="80"/>
    <n v="0"/>
    <n v="24"/>
    <n v="2"/>
    <n v="19"/>
    <n v="7"/>
    <n v="3"/>
    <n v="8"/>
  </r>
  <r>
    <x v="1"/>
    <s v="Travel_Rarely"/>
    <x v="3"/>
    <s v="Current Employees"/>
    <x v="1"/>
    <x v="0"/>
    <s v="STAFF-1373"/>
    <n v="1373"/>
    <x v="1"/>
    <x v="3"/>
    <x v="1"/>
    <s v="Yes"/>
    <s v="Y"/>
    <n v="0"/>
    <n v="-2"/>
    <n v="0"/>
    <n v="56"/>
    <n v="0"/>
    <m/>
    <n v="0"/>
    <n v="1"/>
    <n v="1369"/>
    <n v="23"/>
    <x v="3"/>
    <x v="0"/>
    <n v="4"/>
    <n v="68"/>
    <n v="3"/>
    <n v="4"/>
    <n v="2"/>
    <n v="13402"/>
    <n v="18235"/>
    <n v="4"/>
    <n v="12"/>
    <n v="3"/>
    <n v="1"/>
    <n v="80"/>
    <n v="1"/>
    <n v="33"/>
    <n v="3"/>
    <n v="19"/>
    <n v="16"/>
    <n v="15"/>
    <n v="9"/>
  </r>
  <r>
    <x v="1"/>
    <s v="Non-Travel"/>
    <x v="2"/>
    <s v="Current Employees"/>
    <x v="1"/>
    <x v="4"/>
    <s v="STAFF-1374"/>
    <n v="1374"/>
    <x v="0"/>
    <x v="1"/>
    <x v="2"/>
    <s v="No"/>
    <s v="Y"/>
    <n v="2"/>
    <n v="-2"/>
    <n v="0"/>
    <n v="34"/>
    <n v="0"/>
    <m/>
    <n v="0"/>
    <n v="1"/>
    <n v="999"/>
    <n v="26"/>
    <x v="1"/>
    <x v="0"/>
    <n v="4"/>
    <n v="92"/>
    <n v="2"/>
    <n v="1"/>
    <n v="4"/>
    <n v="2029"/>
    <n v="15891"/>
    <n v="1"/>
    <n v="20"/>
    <n v="4"/>
    <n v="3"/>
    <n v="80"/>
    <n v="3"/>
    <n v="5"/>
    <n v="3"/>
    <n v="5"/>
    <n v="4"/>
    <n v="0"/>
    <n v="0"/>
  </r>
  <r>
    <x v="1"/>
    <s v="Travel_Rarely"/>
    <x v="0"/>
    <s v="Current Employees"/>
    <x v="1"/>
    <x v="2"/>
    <s v="STAFF-1375"/>
    <n v="1375"/>
    <x v="0"/>
    <x v="4"/>
    <x v="2"/>
    <s v="No"/>
    <s v="Y"/>
    <n v="0"/>
    <n v="-2"/>
    <n v="0"/>
    <n v="40"/>
    <n v="0"/>
    <m/>
    <n v="0"/>
    <n v="1"/>
    <n v="1202"/>
    <n v="2"/>
    <x v="1"/>
    <x v="0"/>
    <n v="2"/>
    <n v="89"/>
    <n v="4"/>
    <n v="2"/>
    <n v="3"/>
    <n v="6377"/>
    <n v="13888"/>
    <n v="5"/>
    <n v="20"/>
    <n v="4"/>
    <n v="2"/>
    <n v="80"/>
    <n v="3"/>
    <n v="15"/>
    <n v="3"/>
    <n v="12"/>
    <n v="11"/>
    <n v="11"/>
    <n v="8"/>
  </r>
  <r>
    <x v="1"/>
    <s v="Travel_Rarely"/>
    <x v="2"/>
    <s v="Current Employees"/>
    <x v="1"/>
    <x v="2"/>
    <s v="STAFF-1377"/>
    <n v="1377"/>
    <x v="1"/>
    <x v="2"/>
    <x v="1"/>
    <s v="No"/>
    <s v="Y"/>
    <n v="1"/>
    <n v="-2"/>
    <n v="0"/>
    <n v="34"/>
    <n v="0"/>
    <m/>
    <n v="0"/>
    <n v="1"/>
    <n v="285"/>
    <n v="29"/>
    <x v="3"/>
    <x v="0"/>
    <n v="2"/>
    <n v="86"/>
    <n v="3"/>
    <n v="2"/>
    <n v="3"/>
    <n v="5429"/>
    <n v="17491"/>
    <n v="4"/>
    <n v="13"/>
    <n v="3"/>
    <n v="1"/>
    <n v="80"/>
    <n v="2"/>
    <n v="10"/>
    <n v="3"/>
    <n v="8"/>
    <n v="7"/>
    <n v="7"/>
    <n v="7"/>
  </r>
  <r>
    <x v="0"/>
    <s v="Travel_Frequently"/>
    <x v="2"/>
    <s v="Ex-Employees"/>
    <x v="0"/>
    <x v="0"/>
    <s v="STAFF-1379"/>
    <n v="1379"/>
    <x v="0"/>
    <x v="6"/>
    <x v="0"/>
    <s v="No"/>
    <s v="Y"/>
    <n v="3"/>
    <n v="-2"/>
    <n v="0"/>
    <n v="31"/>
    <n v="1"/>
    <n v="1"/>
    <n v="1"/>
    <n v="0"/>
    <n v="703"/>
    <n v="2"/>
    <x v="3"/>
    <x v="0"/>
    <n v="3"/>
    <n v="90"/>
    <n v="2"/>
    <n v="1"/>
    <n v="4"/>
    <n v="2785"/>
    <n v="11882"/>
    <n v="7"/>
    <n v="14"/>
    <n v="3"/>
    <n v="3"/>
    <n v="80"/>
    <n v="0"/>
    <n v="3"/>
    <n v="4"/>
    <n v="1"/>
    <n v="0"/>
    <n v="0"/>
    <n v="0"/>
  </r>
  <r>
    <x v="0"/>
    <s v="Travel_Frequently"/>
    <x v="0"/>
    <s v="Ex-Employees"/>
    <x v="0"/>
    <x v="3"/>
    <s v="STAFF-1380"/>
    <n v="1380"/>
    <x v="0"/>
    <x v="0"/>
    <x v="1"/>
    <s v="Yes"/>
    <s v="Y"/>
    <n v="0"/>
    <n v="-2"/>
    <n v="0"/>
    <n v="35"/>
    <n v="1"/>
    <n v="1"/>
    <n v="1"/>
    <n v="0"/>
    <n v="662"/>
    <n v="18"/>
    <x v="2"/>
    <x v="0"/>
    <n v="4"/>
    <n v="67"/>
    <n v="3"/>
    <n v="2"/>
    <n v="2"/>
    <n v="4614"/>
    <n v="23288"/>
    <n v="0"/>
    <n v="18"/>
    <n v="3"/>
    <n v="3"/>
    <n v="80"/>
    <n v="1"/>
    <n v="5"/>
    <n v="2"/>
    <n v="4"/>
    <n v="2"/>
    <n v="3"/>
    <n v="2"/>
  </r>
  <r>
    <x v="1"/>
    <s v="Travel_Frequently"/>
    <x v="0"/>
    <s v="Current Employees"/>
    <x v="1"/>
    <x v="0"/>
    <s v="STAFF-1382"/>
    <n v="1382"/>
    <x v="1"/>
    <x v="1"/>
    <x v="2"/>
    <s v="No"/>
    <s v="Y"/>
    <n v="2"/>
    <n v="-2"/>
    <n v="0"/>
    <n v="38"/>
    <n v="0"/>
    <m/>
    <n v="0"/>
    <n v="1"/>
    <n v="693"/>
    <n v="7"/>
    <x v="3"/>
    <x v="0"/>
    <n v="4"/>
    <n v="57"/>
    <n v="4"/>
    <n v="1"/>
    <n v="3"/>
    <n v="2610"/>
    <n v="15748"/>
    <n v="1"/>
    <n v="11"/>
    <n v="3"/>
    <n v="4"/>
    <n v="80"/>
    <n v="3"/>
    <n v="4"/>
    <n v="3"/>
    <n v="4"/>
    <n v="2"/>
    <n v="0"/>
    <n v="3"/>
  </r>
  <r>
    <x v="1"/>
    <s v="Travel_Rarely"/>
    <x v="2"/>
    <s v="Current Employees"/>
    <x v="1"/>
    <x v="4"/>
    <s v="STAFF-1383"/>
    <n v="1383"/>
    <x v="0"/>
    <x v="4"/>
    <x v="0"/>
    <s v="No"/>
    <s v="Y"/>
    <n v="2"/>
    <n v="-2"/>
    <n v="0"/>
    <n v="34"/>
    <n v="0"/>
    <m/>
    <n v="0"/>
    <n v="1"/>
    <n v="404"/>
    <n v="2"/>
    <x v="2"/>
    <x v="0"/>
    <n v="4"/>
    <n v="98"/>
    <n v="3"/>
    <n v="2"/>
    <n v="4"/>
    <n v="6687"/>
    <n v="6163"/>
    <n v="1"/>
    <n v="11"/>
    <n v="3"/>
    <n v="4"/>
    <n v="80"/>
    <n v="0"/>
    <n v="14"/>
    <n v="4"/>
    <n v="14"/>
    <n v="11"/>
    <n v="4"/>
    <n v="11"/>
  </r>
  <r>
    <x v="1"/>
    <s v="Travel_Rarely"/>
    <x v="2"/>
    <s v="Current Employees"/>
    <x v="0"/>
    <x v="0"/>
    <s v="STAFF-1387"/>
    <n v="1387"/>
    <x v="1"/>
    <x v="0"/>
    <x v="1"/>
    <s v="No"/>
    <s v="Y"/>
    <n v="0"/>
    <n v="-2"/>
    <n v="0"/>
    <n v="28"/>
    <n v="0"/>
    <m/>
    <n v="0"/>
    <n v="1"/>
    <n v="736"/>
    <n v="26"/>
    <x v="3"/>
    <x v="0"/>
    <n v="3"/>
    <n v="48"/>
    <n v="2"/>
    <n v="2"/>
    <n v="3"/>
    <n v="4724"/>
    <n v="24232"/>
    <n v="1"/>
    <n v="11"/>
    <n v="3"/>
    <n v="3"/>
    <n v="80"/>
    <n v="1"/>
    <n v="5"/>
    <n v="3"/>
    <n v="5"/>
    <n v="3"/>
    <n v="0"/>
    <n v="4"/>
  </r>
  <r>
    <x v="0"/>
    <s v="Travel_Rarely"/>
    <x v="2"/>
    <s v="Ex-Employees"/>
    <x v="1"/>
    <x v="2"/>
    <s v="STAFF-1389"/>
    <n v="1389"/>
    <x v="1"/>
    <x v="3"/>
    <x v="1"/>
    <s v="Yes"/>
    <s v="Y"/>
    <n v="3"/>
    <n v="-2"/>
    <n v="0"/>
    <n v="31"/>
    <n v="1"/>
    <n v="1"/>
    <n v="1"/>
    <n v="0"/>
    <n v="330"/>
    <n v="22"/>
    <x v="2"/>
    <x v="0"/>
    <n v="4"/>
    <n v="98"/>
    <n v="3"/>
    <n v="2"/>
    <n v="3"/>
    <n v="6179"/>
    <n v="21057"/>
    <n v="1"/>
    <n v="15"/>
    <n v="3"/>
    <n v="4"/>
    <n v="80"/>
    <n v="2"/>
    <n v="10"/>
    <n v="2"/>
    <n v="10"/>
    <n v="2"/>
    <n v="6"/>
    <n v="7"/>
  </r>
  <r>
    <x v="1"/>
    <s v="Travel_Rarely"/>
    <x v="0"/>
    <s v="Current Employees"/>
    <x v="0"/>
    <x v="0"/>
    <s v="STAFF-1390"/>
    <n v="1390"/>
    <x v="1"/>
    <x v="0"/>
    <x v="1"/>
    <s v="Yes"/>
    <s v="Y"/>
    <n v="2"/>
    <n v="-2"/>
    <n v="0"/>
    <n v="39"/>
    <n v="0"/>
    <m/>
    <n v="0"/>
    <n v="1"/>
    <n v="1498"/>
    <n v="21"/>
    <x v="2"/>
    <x v="0"/>
    <n v="1"/>
    <n v="44"/>
    <n v="2"/>
    <n v="2"/>
    <n v="4"/>
    <n v="6120"/>
    <n v="3567"/>
    <n v="3"/>
    <n v="12"/>
    <n v="3"/>
    <n v="4"/>
    <n v="80"/>
    <n v="2"/>
    <n v="8"/>
    <n v="4"/>
    <n v="5"/>
    <n v="4"/>
    <n v="1"/>
    <n v="4"/>
  </r>
  <r>
    <x v="1"/>
    <s v="Travel_Frequently"/>
    <x v="1"/>
    <s v="Current Employees"/>
    <x v="0"/>
    <x v="3"/>
    <s v="STAFF-1391"/>
    <n v="1391"/>
    <x v="1"/>
    <x v="0"/>
    <x v="1"/>
    <s v="No"/>
    <s v="Y"/>
    <n v="5"/>
    <n v="-2"/>
    <n v="0"/>
    <n v="51"/>
    <n v="0"/>
    <m/>
    <n v="0"/>
    <n v="1"/>
    <n v="541"/>
    <n v="2"/>
    <x v="3"/>
    <x v="0"/>
    <n v="2"/>
    <n v="52"/>
    <n v="3"/>
    <n v="3"/>
    <n v="2"/>
    <n v="10596"/>
    <n v="15395"/>
    <n v="2"/>
    <n v="11"/>
    <n v="3"/>
    <n v="2"/>
    <n v="80"/>
    <n v="0"/>
    <n v="14"/>
    <n v="3"/>
    <n v="4"/>
    <n v="2"/>
    <n v="3"/>
    <n v="2"/>
  </r>
  <r>
    <x v="1"/>
    <s v="Travel_Frequently"/>
    <x v="0"/>
    <s v="Current Employees"/>
    <x v="1"/>
    <x v="0"/>
    <s v="STAFF-1392"/>
    <n v="1392"/>
    <x v="0"/>
    <x v="1"/>
    <x v="2"/>
    <s v="Yes"/>
    <s v="Y"/>
    <n v="4"/>
    <n v="-2"/>
    <n v="0"/>
    <n v="41"/>
    <n v="0"/>
    <m/>
    <n v="0"/>
    <n v="1"/>
    <n v="1200"/>
    <n v="22"/>
    <x v="3"/>
    <x v="0"/>
    <n v="4"/>
    <n v="75"/>
    <n v="3"/>
    <n v="2"/>
    <n v="4"/>
    <n v="5467"/>
    <n v="13953"/>
    <n v="3"/>
    <n v="14"/>
    <n v="3"/>
    <n v="1"/>
    <n v="80"/>
    <n v="2"/>
    <n v="12"/>
    <n v="2"/>
    <n v="6"/>
    <n v="2"/>
    <n v="3"/>
    <n v="3"/>
  </r>
  <r>
    <x v="1"/>
    <s v="Travel_Rarely"/>
    <x v="0"/>
    <s v="Current Employees"/>
    <x v="1"/>
    <x v="0"/>
    <s v="STAFF-1394"/>
    <n v="1394"/>
    <x v="1"/>
    <x v="1"/>
    <x v="1"/>
    <s v="Yes"/>
    <s v="Y"/>
    <n v="2"/>
    <n v="-2"/>
    <n v="0"/>
    <n v="37"/>
    <n v="0"/>
    <m/>
    <n v="0"/>
    <n v="1"/>
    <n v="1439"/>
    <n v="4"/>
    <x v="1"/>
    <x v="0"/>
    <n v="3"/>
    <n v="54"/>
    <n v="3"/>
    <n v="1"/>
    <n v="3"/>
    <n v="2996"/>
    <n v="5182"/>
    <n v="7"/>
    <n v="15"/>
    <n v="3"/>
    <n v="4"/>
    <n v="80"/>
    <n v="0"/>
    <n v="8"/>
    <n v="3"/>
    <n v="6"/>
    <n v="4"/>
    <n v="1"/>
    <n v="3"/>
  </r>
  <r>
    <x v="1"/>
    <s v="Travel_Frequently"/>
    <x v="2"/>
    <s v="Current Employees"/>
    <x v="0"/>
    <x v="0"/>
    <s v="STAFF-1395"/>
    <n v="1395"/>
    <x v="1"/>
    <x v="0"/>
    <x v="1"/>
    <s v="No"/>
    <s v="Y"/>
    <n v="2"/>
    <n v="-2"/>
    <n v="0"/>
    <n v="33"/>
    <n v="0"/>
    <m/>
    <n v="0"/>
    <n v="1"/>
    <n v="1111"/>
    <n v="5"/>
    <x v="1"/>
    <x v="0"/>
    <n v="2"/>
    <n v="61"/>
    <n v="3"/>
    <n v="2"/>
    <n v="4"/>
    <n v="9998"/>
    <n v="19293"/>
    <n v="6"/>
    <n v="13"/>
    <n v="3"/>
    <n v="1"/>
    <n v="80"/>
    <n v="0"/>
    <n v="8"/>
    <n v="4"/>
    <n v="5"/>
    <n v="4"/>
    <n v="1"/>
    <n v="2"/>
  </r>
  <r>
    <x v="1"/>
    <s v="Travel_Rarely"/>
    <x v="2"/>
    <s v="Current Employees"/>
    <x v="0"/>
    <x v="3"/>
    <s v="STAFF-1396"/>
    <n v="1396"/>
    <x v="1"/>
    <x v="0"/>
    <x v="1"/>
    <s v="Yes"/>
    <s v="Y"/>
    <n v="3"/>
    <n v="-2"/>
    <n v="0"/>
    <n v="32"/>
    <n v="0"/>
    <m/>
    <n v="0"/>
    <n v="1"/>
    <n v="499"/>
    <n v="2"/>
    <x v="1"/>
    <x v="0"/>
    <n v="3"/>
    <n v="36"/>
    <n v="3"/>
    <n v="2"/>
    <n v="2"/>
    <n v="4078"/>
    <n v="20497"/>
    <n v="0"/>
    <n v="13"/>
    <n v="3"/>
    <n v="1"/>
    <n v="80"/>
    <n v="3"/>
    <n v="4"/>
    <n v="2"/>
    <n v="3"/>
    <n v="2"/>
    <n v="1"/>
    <n v="2"/>
  </r>
  <r>
    <x v="1"/>
    <s v="Non-Travel"/>
    <x v="0"/>
    <s v="Current Employees"/>
    <x v="1"/>
    <x v="0"/>
    <s v="STAFF-1397"/>
    <n v="1397"/>
    <x v="1"/>
    <x v="4"/>
    <x v="1"/>
    <s v="No"/>
    <s v="Y"/>
    <n v="2"/>
    <n v="-2"/>
    <n v="0"/>
    <n v="39"/>
    <n v="0"/>
    <m/>
    <n v="0"/>
    <n v="1"/>
    <n v="1485"/>
    <n v="25"/>
    <x v="0"/>
    <x v="0"/>
    <n v="3"/>
    <n v="71"/>
    <n v="3"/>
    <n v="3"/>
    <n v="3"/>
    <n v="10920"/>
    <n v="3449"/>
    <n v="3"/>
    <n v="21"/>
    <n v="4"/>
    <n v="2"/>
    <n v="80"/>
    <n v="1"/>
    <n v="13"/>
    <n v="3"/>
    <n v="6"/>
    <n v="4"/>
    <n v="0"/>
    <n v="5"/>
  </r>
  <r>
    <x v="1"/>
    <s v="Travel_Rarely"/>
    <x v="2"/>
    <s v="Current Employees"/>
    <x v="0"/>
    <x v="0"/>
    <s v="STAFF-1399"/>
    <n v="1399"/>
    <x v="1"/>
    <x v="0"/>
    <x v="1"/>
    <s v="No"/>
    <s v="Y"/>
    <n v="3"/>
    <n v="-2"/>
    <n v="0"/>
    <n v="25"/>
    <n v="0"/>
    <m/>
    <n v="0"/>
    <n v="1"/>
    <n v="1372"/>
    <n v="18"/>
    <x v="1"/>
    <x v="0"/>
    <n v="1"/>
    <n v="93"/>
    <n v="4"/>
    <n v="2"/>
    <n v="3"/>
    <n v="6232"/>
    <n v="12477"/>
    <n v="2"/>
    <n v="11"/>
    <n v="3"/>
    <n v="2"/>
    <n v="80"/>
    <n v="0"/>
    <n v="6"/>
    <n v="2"/>
    <n v="3"/>
    <n v="2"/>
    <n v="1"/>
    <n v="2"/>
  </r>
  <r>
    <x v="1"/>
    <s v="Travel_Frequently"/>
    <x v="1"/>
    <s v="Current Employees"/>
    <x v="1"/>
    <x v="2"/>
    <s v="STAFF-1401"/>
    <n v="1401"/>
    <x v="0"/>
    <x v="3"/>
    <x v="1"/>
    <s v="Yes"/>
    <s v="Y"/>
    <n v="3"/>
    <n v="-2"/>
    <n v="0"/>
    <n v="52"/>
    <n v="0"/>
    <m/>
    <n v="0"/>
    <n v="1"/>
    <n v="322"/>
    <n v="28"/>
    <x v="0"/>
    <x v="0"/>
    <n v="4"/>
    <n v="59"/>
    <n v="4"/>
    <n v="4"/>
    <n v="3"/>
    <n v="13247"/>
    <n v="9731"/>
    <n v="2"/>
    <n v="11"/>
    <n v="3"/>
    <n v="2"/>
    <n v="80"/>
    <n v="1"/>
    <n v="24"/>
    <n v="2"/>
    <n v="5"/>
    <n v="3"/>
    <n v="0"/>
    <n v="2"/>
  </r>
  <r>
    <x v="1"/>
    <s v="Travel_Rarely"/>
    <x v="0"/>
    <s v="Current Employees"/>
    <x v="1"/>
    <x v="2"/>
    <s v="STAFF-1402"/>
    <n v="1402"/>
    <x v="0"/>
    <x v="1"/>
    <x v="0"/>
    <s v="Yes"/>
    <s v="Y"/>
    <n v="3"/>
    <n v="-2"/>
    <n v="0"/>
    <n v="43"/>
    <n v="0"/>
    <m/>
    <n v="0"/>
    <n v="1"/>
    <n v="930"/>
    <n v="6"/>
    <x v="3"/>
    <x v="0"/>
    <n v="1"/>
    <n v="73"/>
    <n v="2"/>
    <n v="2"/>
    <n v="3"/>
    <n v="4081"/>
    <n v="20003"/>
    <n v="1"/>
    <n v="14"/>
    <n v="3"/>
    <n v="1"/>
    <n v="80"/>
    <n v="0"/>
    <n v="20"/>
    <n v="1"/>
    <n v="20"/>
    <n v="7"/>
    <n v="1"/>
    <n v="8"/>
  </r>
  <r>
    <x v="1"/>
    <s v="Travel_Rarely"/>
    <x v="2"/>
    <s v="Current Employees"/>
    <x v="0"/>
    <x v="3"/>
    <s v="STAFF-1403"/>
    <n v="1403"/>
    <x v="0"/>
    <x v="0"/>
    <x v="1"/>
    <s v="Yes"/>
    <s v="Y"/>
    <n v="3"/>
    <n v="-2"/>
    <n v="0"/>
    <n v="27"/>
    <n v="0"/>
    <m/>
    <n v="0"/>
    <n v="1"/>
    <n v="205"/>
    <n v="10"/>
    <x v="3"/>
    <x v="0"/>
    <n v="4"/>
    <n v="98"/>
    <n v="2"/>
    <n v="2"/>
    <n v="2"/>
    <n v="5769"/>
    <n v="7100"/>
    <n v="1"/>
    <n v="11"/>
    <n v="3"/>
    <n v="4"/>
    <n v="80"/>
    <n v="0"/>
    <n v="6"/>
    <n v="3"/>
    <n v="6"/>
    <n v="2"/>
    <n v="4"/>
    <n v="4"/>
  </r>
  <r>
    <x v="0"/>
    <s v="Travel_Rarely"/>
    <x v="2"/>
    <s v="Ex-Employees"/>
    <x v="1"/>
    <x v="0"/>
    <s v="STAFF-1405"/>
    <n v="1405"/>
    <x v="0"/>
    <x v="1"/>
    <x v="0"/>
    <s v="Yes"/>
    <s v="Y"/>
    <n v="2"/>
    <n v="-2"/>
    <n v="0"/>
    <n v="27"/>
    <n v="1"/>
    <n v="1"/>
    <n v="1"/>
    <n v="0"/>
    <n v="135"/>
    <n v="17"/>
    <x v="2"/>
    <x v="0"/>
    <n v="4"/>
    <n v="51"/>
    <n v="3"/>
    <n v="1"/>
    <n v="3"/>
    <n v="2394"/>
    <n v="25681"/>
    <n v="1"/>
    <n v="13"/>
    <n v="3"/>
    <n v="4"/>
    <n v="80"/>
    <n v="0"/>
    <n v="8"/>
    <n v="3"/>
    <n v="8"/>
    <n v="2"/>
    <n v="7"/>
    <n v="7"/>
  </r>
  <r>
    <x v="1"/>
    <s v="Travel_Rarely"/>
    <x v="2"/>
    <s v="Current Employees"/>
    <x v="1"/>
    <x v="2"/>
    <s v="STAFF-1407"/>
    <n v="1407"/>
    <x v="1"/>
    <x v="1"/>
    <x v="0"/>
    <s v="No"/>
    <s v="Y"/>
    <n v="2"/>
    <n v="-2"/>
    <n v="0"/>
    <n v="26"/>
    <n v="0"/>
    <m/>
    <n v="0"/>
    <n v="1"/>
    <n v="683"/>
    <n v="2"/>
    <x v="1"/>
    <x v="0"/>
    <n v="1"/>
    <n v="36"/>
    <n v="2"/>
    <n v="1"/>
    <n v="4"/>
    <n v="3904"/>
    <n v="4050"/>
    <n v="0"/>
    <n v="12"/>
    <n v="3"/>
    <n v="4"/>
    <n v="80"/>
    <n v="0"/>
    <n v="5"/>
    <n v="3"/>
    <n v="4"/>
    <n v="3"/>
    <n v="1"/>
    <n v="1"/>
  </r>
  <r>
    <x v="1"/>
    <s v="Travel_Rarely"/>
    <x v="0"/>
    <s v="Current Employees"/>
    <x v="2"/>
    <x v="5"/>
    <s v="STAFF-1408"/>
    <n v="1408"/>
    <x v="0"/>
    <x v="5"/>
    <x v="1"/>
    <s v="No"/>
    <s v="Y"/>
    <n v="5"/>
    <n v="-2"/>
    <n v="0"/>
    <n v="42"/>
    <n v="0"/>
    <m/>
    <n v="0"/>
    <n v="1"/>
    <n v="1147"/>
    <n v="10"/>
    <x v="3"/>
    <x v="0"/>
    <n v="3"/>
    <n v="31"/>
    <n v="3"/>
    <n v="4"/>
    <n v="3"/>
    <n v="16799"/>
    <n v="16616"/>
    <n v="0"/>
    <n v="14"/>
    <n v="3"/>
    <n v="3"/>
    <n v="80"/>
    <n v="1"/>
    <n v="21"/>
    <n v="3"/>
    <n v="20"/>
    <n v="7"/>
    <n v="0"/>
    <n v="9"/>
  </r>
  <r>
    <x v="1"/>
    <s v="Non-Travel"/>
    <x v="2"/>
    <s v="Current Employees"/>
    <x v="1"/>
    <x v="2"/>
    <s v="STAFF-1955"/>
    <n v="1955"/>
    <x v="0"/>
    <x v="4"/>
    <x v="2"/>
    <s v="No"/>
    <s v="Y"/>
    <n v="6"/>
    <n v="-2"/>
    <n v="0"/>
    <n v="32"/>
    <n v="0"/>
    <m/>
    <n v="0"/>
    <n v="1"/>
    <n v="1146"/>
    <n v="15"/>
    <x v="2"/>
    <x v="0"/>
    <n v="3"/>
    <n v="34"/>
    <n v="3"/>
    <n v="2"/>
    <n v="4"/>
    <n v="6667"/>
    <n v="16542"/>
    <n v="5"/>
    <n v="18"/>
    <n v="3"/>
    <n v="2"/>
    <n v="80"/>
    <n v="1"/>
    <n v="9"/>
    <n v="3"/>
    <n v="5"/>
    <n v="1"/>
    <n v="1"/>
    <n v="2"/>
  </r>
  <r>
    <x v="1"/>
    <s v="Non-Travel"/>
    <x v="0"/>
    <s v="Current Employees"/>
    <x v="1"/>
    <x v="2"/>
    <s v="STAFF-1662"/>
    <n v="1662"/>
    <x v="0"/>
    <x v="3"/>
    <x v="1"/>
    <s v="No"/>
    <s v="Y"/>
    <n v="6"/>
    <n v="-2"/>
    <n v="0"/>
    <n v="36"/>
    <n v="0"/>
    <m/>
    <n v="0"/>
    <n v="1"/>
    <n v="894"/>
    <n v="1"/>
    <x v="2"/>
    <x v="0"/>
    <n v="4"/>
    <n v="33"/>
    <n v="2"/>
    <n v="2"/>
    <n v="3"/>
    <n v="4374"/>
    <n v="15411"/>
    <n v="0"/>
    <n v="15"/>
    <n v="3"/>
    <n v="3"/>
    <n v="80"/>
    <n v="0"/>
    <n v="4"/>
    <n v="3"/>
    <n v="3"/>
    <n v="2"/>
    <n v="1"/>
    <n v="2"/>
  </r>
  <r>
    <x v="1"/>
    <s v="Non-Travel"/>
    <x v="0"/>
    <s v="Current Employees"/>
    <x v="1"/>
    <x v="0"/>
    <s v="STAFF-1630"/>
    <n v="1630"/>
    <x v="0"/>
    <x v="4"/>
    <x v="1"/>
    <s v="No"/>
    <s v="Y"/>
    <n v="5"/>
    <n v="-2"/>
    <n v="0"/>
    <n v="35"/>
    <n v="0"/>
    <m/>
    <n v="0"/>
    <n v="1"/>
    <n v="208"/>
    <n v="8"/>
    <x v="2"/>
    <x v="0"/>
    <n v="3"/>
    <n v="52"/>
    <n v="3"/>
    <n v="2"/>
    <n v="3"/>
    <n v="4148"/>
    <n v="12250"/>
    <n v="1"/>
    <n v="12"/>
    <n v="3"/>
    <n v="4"/>
    <n v="80"/>
    <n v="1"/>
    <n v="15"/>
    <n v="3"/>
    <n v="14"/>
    <n v="11"/>
    <n v="2"/>
    <n v="9"/>
  </r>
  <r>
    <x v="1"/>
    <s v="Non-Travel"/>
    <x v="1"/>
    <s v="Current Employees"/>
    <x v="1"/>
    <x v="2"/>
    <s v="STAFF-2000"/>
    <n v="2000"/>
    <x v="0"/>
    <x v="7"/>
    <x v="1"/>
    <s v="No"/>
    <s v="Y"/>
    <n v="3"/>
    <n v="-2"/>
    <n v="0"/>
    <n v="47"/>
    <n v="0"/>
    <m/>
    <n v="0"/>
    <n v="1"/>
    <n v="1162"/>
    <n v="1"/>
    <x v="1"/>
    <x v="0"/>
    <n v="3"/>
    <n v="98"/>
    <n v="3"/>
    <n v="3"/>
    <n v="2"/>
    <n v="11957"/>
    <n v="17231"/>
    <n v="0"/>
    <n v="18"/>
    <n v="3"/>
    <n v="1"/>
    <n v="80"/>
    <n v="2"/>
    <n v="14"/>
    <n v="1"/>
    <n v="13"/>
    <n v="8"/>
    <n v="5"/>
    <n v="12"/>
  </r>
  <r>
    <x v="1"/>
    <s v="Non-Travel"/>
    <x v="4"/>
    <s v="Current Employees"/>
    <x v="1"/>
    <x v="2"/>
    <s v="STAFF-1839"/>
    <n v="1839"/>
    <x v="0"/>
    <x v="1"/>
    <x v="0"/>
    <s v="No"/>
    <s v="Y"/>
    <n v="4"/>
    <n v="-2"/>
    <n v="0"/>
    <n v="18"/>
    <n v="0"/>
    <m/>
    <n v="0"/>
    <n v="1"/>
    <n v="1431"/>
    <n v="14"/>
    <x v="3"/>
    <x v="0"/>
    <n v="2"/>
    <n v="33"/>
    <n v="3"/>
    <n v="1"/>
    <n v="3"/>
    <n v="1514"/>
    <n v="8018"/>
    <n v="1"/>
    <n v="16"/>
    <n v="3"/>
    <n v="3"/>
    <n v="80"/>
    <n v="0"/>
    <n v="0"/>
    <n v="1"/>
    <n v="0"/>
    <n v="0"/>
    <n v="0"/>
    <n v="0"/>
  </r>
  <r>
    <x v="1"/>
    <s v="Non-Travel"/>
    <x v="0"/>
    <s v="Current Employees"/>
    <x v="0"/>
    <x v="0"/>
    <s v="STAFF-1929"/>
    <n v="1929"/>
    <x v="0"/>
    <x v="0"/>
    <x v="1"/>
    <s v="No"/>
    <s v="Y"/>
    <n v="1"/>
    <n v="-2"/>
    <n v="0"/>
    <n v="39"/>
    <n v="0"/>
    <m/>
    <n v="0"/>
    <n v="1"/>
    <n v="1251"/>
    <n v="21"/>
    <x v="2"/>
    <x v="0"/>
    <n v="1"/>
    <n v="32"/>
    <n v="1"/>
    <n v="2"/>
    <n v="3"/>
    <n v="5736"/>
    <n v="3987"/>
    <n v="6"/>
    <n v="19"/>
    <n v="3"/>
    <n v="3"/>
    <n v="80"/>
    <n v="1"/>
    <n v="10"/>
    <n v="3"/>
    <n v="3"/>
    <n v="2"/>
    <n v="1"/>
    <n v="2"/>
  </r>
  <r>
    <x v="1"/>
    <s v="Non-Travel"/>
    <x v="4"/>
    <s v="Current Employees"/>
    <x v="0"/>
    <x v="0"/>
    <s v="STAFF-1495"/>
    <n v="1495"/>
    <x v="0"/>
    <x v="6"/>
    <x v="1"/>
    <s v="No"/>
    <s v="Y"/>
    <n v="2"/>
    <n v="-2"/>
    <n v="0"/>
    <n v="24"/>
    <n v="0"/>
    <m/>
    <n v="0"/>
    <n v="1"/>
    <n v="830"/>
    <n v="13"/>
    <x v="0"/>
    <x v="0"/>
    <n v="4"/>
    <n v="78"/>
    <n v="3"/>
    <n v="1"/>
    <n v="2"/>
    <n v="2033"/>
    <n v="7103"/>
    <n v="1"/>
    <n v="13"/>
    <n v="3"/>
    <n v="3"/>
    <n v="80"/>
    <n v="1"/>
    <n v="1"/>
    <n v="3"/>
    <n v="1"/>
    <n v="0"/>
    <n v="0"/>
    <n v="0"/>
  </r>
  <r>
    <x v="1"/>
    <s v="Non-Travel"/>
    <x v="2"/>
    <s v="Current Employees"/>
    <x v="0"/>
    <x v="3"/>
    <s v="STAFF-1756"/>
    <n v="1756"/>
    <x v="0"/>
    <x v="0"/>
    <x v="0"/>
    <s v="No"/>
    <s v="Y"/>
    <n v="2"/>
    <n v="-2"/>
    <n v="0"/>
    <n v="33"/>
    <n v="0"/>
    <m/>
    <n v="0"/>
    <n v="1"/>
    <n v="1283"/>
    <n v="2"/>
    <x v="3"/>
    <x v="0"/>
    <n v="4"/>
    <n v="62"/>
    <n v="3"/>
    <n v="2"/>
    <n v="2"/>
    <n v="5147"/>
    <n v="10697"/>
    <n v="8"/>
    <n v="15"/>
    <n v="3"/>
    <n v="4"/>
    <n v="80"/>
    <n v="0"/>
    <n v="13"/>
    <n v="2"/>
    <n v="11"/>
    <n v="7"/>
    <n v="1"/>
    <n v="7"/>
  </r>
  <r>
    <x v="1"/>
    <s v="Travel_Frequently"/>
    <x v="1"/>
    <s v="Current Employees"/>
    <x v="1"/>
    <x v="2"/>
    <s v="STAFF-1900"/>
    <n v="1900"/>
    <x v="0"/>
    <x v="5"/>
    <x v="2"/>
    <s v="No"/>
    <s v="Y"/>
    <n v="3"/>
    <n v="-2"/>
    <n v="0"/>
    <n v="48"/>
    <n v="0"/>
    <m/>
    <n v="0"/>
    <n v="1"/>
    <n v="117"/>
    <n v="22"/>
    <x v="3"/>
    <x v="0"/>
    <n v="4"/>
    <n v="58"/>
    <n v="3"/>
    <n v="4"/>
    <n v="4"/>
    <n v="17174"/>
    <n v="2437"/>
    <n v="3"/>
    <n v="11"/>
    <n v="3"/>
    <n v="2"/>
    <n v="80"/>
    <n v="1"/>
    <n v="24"/>
    <n v="3"/>
    <n v="22"/>
    <n v="17"/>
    <n v="4"/>
    <n v="7"/>
  </r>
  <r>
    <x v="1"/>
    <s v="Travel_Frequently"/>
    <x v="0"/>
    <s v="Current Employees"/>
    <x v="1"/>
    <x v="0"/>
    <s v="STAFF-2025"/>
    <n v="2025"/>
    <x v="0"/>
    <x v="3"/>
    <x v="2"/>
    <s v="No"/>
    <s v="Y"/>
    <n v="3"/>
    <n v="-2"/>
    <n v="0"/>
    <n v="36"/>
    <n v="0"/>
    <m/>
    <n v="0"/>
    <n v="1"/>
    <n v="688"/>
    <n v="4"/>
    <x v="0"/>
    <x v="0"/>
    <n v="4"/>
    <n v="97"/>
    <n v="3"/>
    <n v="2"/>
    <n v="2"/>
    <n v="5131"/>
    <n v="9192"/>
    <n v="7"/>
    <n v="13"/>
    <n v="3"/>
    <n v="2"/>
    <n v="80"/>
    <n v="3"/>
    <n v="18"/>
    <n v="3"/>
    <n v="4"/>
    <n v="2"/>
    <n v="0"/>
    <n v="2"/>
  </r>
  <r>
    <x v="1"/>
    <s v="Travel_Frequently"/>
    <x v="0"/>
    <s v="Current Employees"/>
    <x v="1"/>
    <x v="2"/>
    <s v="STAFF-1760"/>
    <n v="1760"/>
    <x v="0"/>
    <x v="2"/>
    <x v="1"/>
    <s v="No"/>
    <s v="Y"/>
    <n v="4"/>
    <n v="-2"/>
    <n v="0"/>
    <n v="38"/>
    <n v="0"/>
    <m/>
    <n v="0"/>
    <n v="1"/>
    <n v="594"/>
    <n v="2"/>
    <x v="0"/>
    <x v="0"/>
    <n v="3"/>
    <n v="75"/>
    <n v="2"/>
    <n v="1"/>
    <n v="2"/>
    <n v="2468"/>
    <n v="15963"/>
    <n v="4"/>
    <n v="14"/>
    <n v="3"/>
    <n v="2"/>
    <n v="80"/>
    <n v="1"/>
    <n v="9"/>
    <n v="2"/>
    <n v="6"/>
    <n v="1"/>
    <n v="0"/>
    <n v="5"/>
  </r>
  <r>
    <x v="1"/>
    <s v="Travel_Frequently"/>
    <x v="2"/>
    <s v="Current Employees"/>
    <x v="1"/>
    <x v="0"/>
    <s v="STAFF-1870"/>
    <n v="1870"/>
    <x v="0"/>
    <x v="1"/>
    <x v="1"/>
    <s v="No"/>
    <s v="Y"/>
    <n v="2"/>
    <n v="-2"/>
    <n v="0"/>
    <n v="27"/>
    <n v="0"/>
    <m/>
    <n v="0"/>
    <n v="1"/>
    <n v="1131"/>
    <n v="15"/>
    <x v="3"/>
    <x v="0"/>
    <n v="4"/>
    <n v="77"/>
    <n v="2"/>
    <n v="1"/>
    <n v="3"/>
    <n v="4774"/>
    <n v="23844"/>
    <n v="0"/>
    <n v="19"/>
    <n v="3"/>
    <n v="4"/>
    <n v="80"/>
    <n v="1"/>
    <n v="8"/>
    <n v="2"/>
    <n v="7"/>
    <n v="6"/>
    <n v="7"/>
    <n v="3"/>
  </r>
  <r>
    <x v="1"/>
    <s v="Travel_Frequently"/>
    <x v="0"/>
    <s v="Current Employees"/>
    <x v="1"/>
    <x v="4"/>
    <s v="STAFF-1985"/>
    <n v="1985"/>
    <x v="0"/>
    <x v="2"/>
    <x v="1"/>
    <s v="No"/>
    <s v="Y"/>
    <n v="2"/>
    <n v="-2"/>
    <n v="0"/>
    <n v="40"/>
    <n v="0"/>
    <m/>
    <n v="0"/>
    <n v="1"/>
    <n v="692"/>
    <n v="11"/>
    <x v="3"/>
    <x v="0"/>
    <n v="4"/>
    <n v="73"/>
    <n v="3"/>
    <n v="2"/>
    <n v="4"/>
    <n v="6323"/>
    <n v="26849"/>
    <n v="1"/>
    <n v="11"/>
    <n v="3"/>
    <n v="1"/>
    <n v="80"/>
    <n v="1"/>
    <n v="10"/>
    <n v="4"/>
    <n v="10"/>
    <n v="9"/>
    <n v="9"/>
    <n v="4"/>
  </r>
  <r>
    <x v="1"/>
    <s v="Travel_Frequently"/>
    <x v="2"/>
    <s v="Current Employees"/>
    <x v="1"/>
    <x v="0"/>
    <s v="STAFF-1513"/>
    <n v="1513"/>
    <x v="0"/>
    <x v="2"/>
    <x v="1"/>
    <s v="No"/>
    <s v="Y"/>
    <n v="3"/>
    <n v="-2"/>
    <n v="0"/>
    <n v="29"/>
    <n v="0"/>
    <m/>
    <n v="0"/>
    <n v="1"/>
    <n v="410"/>
    <n v="2"/>
    <x v="1"/>
    <x v="0"/>
    <n v="4"/>
    <n v="97"/>
    <n v="3"/>
    <n v="1"/>
    <n v="2"/>
    <n v="3180"/>
    <n v="4668"/>
    <n v="0"/>
    <n v="13"/>
    <n v="3"/>
    <n v="3"/>
    <n v="80"/>
    <n v="3"/>
    <n v="4"/>
    <n v="3"/>
    <n v="3"/>
    <n v="2"/>
    <n v="0"/>
    <n v="2"/>
  </r>
  <r>
    <x v="1"/>
    <s v="Travel_Frequently"/>
    <x v="0"/>
    <s v="Current Employees"/>
    <x v="1"/>
    <x v="2"/>
    <s v="STAFF-1633"/>
    <n v="1633"/>
    <x v="0"/>
    <x v="3"/>
    <x v="0"/>
    <s v="No"/>
    <s v="Y"/>
    <n v="2"/>
    <n v="-2"/>
    <n v="0"/>
    <n v="39"/>
    <n v="0"/>
    <m/>
    <n v="0"/>
    <n v="1"/>
    <n v="711"/>
    <n v="4"/>
    <x v="3"/>
    <x v="0"/>
    <n v="1"/>
    <n v="81"/>
    <n v="3"/>
    <n v="2"/>
    <n v="3"/>
    <n v="5042"/>
    <n v="3140"/>
    <n v="0"/>
    <n v="13"/>
    <n v="3"/>
    <n v="4"/>
    <n v="80"/>
    <n v="0"/>
    <n v="10"/>
    <n v="1"/>
    <n v="9"/>
    <n v="2"/>
    <n v="3"/>
    <n v="8"/>
  </r>
  <r>
    <x v="1"/>
    <s v="Travel_Frequently"/>
    <x v="0"/>
    <s v="Current Employees"/>
    <x v="1"/>
    <x v="2"/>
    <s v="STAFF-1480"/>
    <n v="1480"/>
    <x v="0"/>
    <x v="2"/>
    <x v="0"/>
    <s v="No"/>
    <s v="Y"/>
    <n v="3"/>
    <n v="-2"/>
    <n v="0"/>
    <n v="42"/>
    <n v="0"/>
    <m/>
    <n v="0"/>
    <n v="1"/>
    <n v="748"/>
    <n v="9"/>
    <x v="0"/>
    <x v="0"/>
    <n v="1"/>
    <n v="74"/>
    <n v="3"/>
    <n v="1"/>
    <n v="4"/>
    <n v="3673"/>
    <n v="16458"/>
    <n v="1"/>
    <n v="13"/>
    <n v="3"/>
    <n v="3"/>
    <n v="80"/>
    <n v="0"/>
    <n v="12"/>
    <n v="3"/>
    <n v="12"/>
    <n v="9"/>
    <n v="5"/>
    <n v="8"/>
  </r>
  <r>
    <x v="1"/>
    <s v="Travel_Frequently"/>
    <x v="2"/>
    <s v="Current Employees"/>
    <x v="1"/>
    <x v="4"/>
    <s v="STAFF-1745"/>
    <n v="1745"/>
    <x v="0"/>
    <x v="1"/>
    <x v="0"/>
    <s v="No"/>
    <s v="Y"/>
    <n v="2"/>
    <n v="-2"/>
    <n v="0"/>
    <n v="30"/>
    <n v="0"/>
    <m/>
    <n v="0"/>
    <n v="1"/>
    <n v="1312"/>
    <n v="2"/>
    <x v="2"/>
    <x v="0"/>
    <n v="4"/>
    <n v="78"/>
    <n v="2"/>
    <n v="1"/>
    <n v="4"/>
    <n v="4968"/>
    <n v="26427"/>
    <n v="0"/>
    <n v="16"/>
    <n v="3"/>
    <n v="4"/>
    <n v="80"/>
    <n v="0"/>
    <n v="10"/>
    <n v="3"/>
    <n v="9"/>
    <n v="7"/>
    <n v="0"/>
    <n v="7"/>
  </r>
  <r>
    <x v="1"/>
    <s v="Travel_Frequently"/>
    <x v="0"/>
    <s v="Current Employees"/>
    <x v="0"/>
    <x v="3"/>
    <s v="STAFF-1481"/>
    <n v="1481"/>
    <x v="0"/>
    <x v="0"/>
    <x v="1"/>
    <s v="No"/>
    <s v="Y"/>
    <n v="4"/>
    <n v="-2"/>
    <n v="0"/>
    <n v="44"/>
    <n v="0"/>
    <m/>
    <n v="0"/>
    <n v="1"/>
    <n v="383"/>
    <n v="1"/>
    <x v="4"/>
    <x v="0"/>
    <n v="1"/>
    <n v="79"/>
    <n v="3"/>
    <n v="2"/>
    <n v="2"/>
    <n v="4768"/>
    <n v="9282"/>
    <n v="7"/>
    <n v="12"/>
    <n v="3"/>
    <n v="3"/>
    <n v="80"/>
    <n v="1"/>
    <n v="11"/>
    <n v="2"/>
    <n v="1"/>
    <n v="0"/>
    <n v="0"/>
    <n v="0"/>
  </r>
  <r>
    <x v="1"/>
    <s v="Travel_Frequently"/>
    <x v="2"/>
    <s v="Current Employees"/>
    <x v="0"/>
    <x v="3"/>
    <s v="STAFF-1833"/>
    <n v="1833"/>
    <x v="0"/>
    <x v="0"/>
    <x v="1"/>
    <s v="No"/>
    <s v="Y"/>
    <n v="3"/>
    <n v="-2"/>
    <n v="0"/>
    <n v="31"/>
    <n v="0"/>
    <m/>
    <n v="0"/>
    <n v="1"/>
    <n v="1125"/>
    <n v="7"/>
    <x v="2"/>
    <x v="0"/>
    <n v="1"/>
    <n v="68"/>
    <n v="3"/>
    <n v="3"/>
    <n v="2"/>
    <n v="9637"/>
    <n v="8277"/>
    <n v="2"/>
    <n v="14"/>
    <n v="3"/>
    <n v="4"/>
    <n v="80"/>
    <n v="2"/>
    <n v="9"/>
    <n v="3"/>
    <n v="3"/>
    <n v="2"/>
    <n v="2"/>
    <n v="2"/>
  </r>
  <r>
    <x v="1"/>
    <s v="Travel_Rarely"/>
    <x v="2"/>
    <s v="Current Employees"/>
    <x v="2"/>
    <x v="5"/>
    <s v="STAFF-1987"/>
    <n v="1987"/>
    <x v="0"/>
    <x v="8"/>
    <x v="1"/>
    <s v="No"/>
    <s v="Y"/>
    <n v="3"/>
    <n v="-2"/>
    <n v="0"/>
    <n v="25"/>
    <n v="0"/>
    <m/>
    <n v="0"/>
    <n v="1"/>
    <n v="309"/>
    <n v="2"/>
    <x v="3"/>
    <x v="0"/>
    <n v="3"/>
    <n v="82"/>
    <n v="3"/>
    <n v="1"/>
    <n v="2"/>
    <n v="2187"/>
    <n v="19655"/>
    <n v="4"/>
    <n v="14"/>
    <n v="3"/>
    <n v="3"/>
    <n v="80"/>
    <n v="0"/>
    <n v="6"/>
    <n v="3"/>
    <n v="2"/>
    <n v="0"/>
    <n v="1"/>
    <n v="2"/>
  </r>
  <r>
    <x v="1"/>
    <s v="Travel_Rarely"/>
    <x v="1"/>
    <s v="Current Employees"/>
    <x v="2"/>
    <x v="0"/>
    <s v="STAFF-1625"/>
    <n v="1625"/>
    <x v="0"/>
    <x v="5"/>
    <x v="1"/>
    <s v="No"/>
    <s v="Y"/>
    <n v="2"/>
    <n v="-2"/>
    <n v="0"/>
    <n v="47"/>
    <n v="0"/>
    <m/>
    <n v="0"/>
    <n v="1"/>
    <n v="1176"/>
    <n v="26"/>
    <x v="2"/>
    <x v="0"/>
    <n v="4"/>
    <n v="98"/>
    <n v="3"/>
    <n v="5"/>
    <n v="3"/>
    <n v="19658"/>
    <n v="5220"/>
    <n v="3"/>
    <n v="11"/>
    <n v="3"/>
    <n v="3"/>
    <n v="80"/>
    <n v="1"/>
    <n v="27"/>
    <n v="3"/>
    <n v="5"/>
    <n v="2"/>
    <n v="1"/>
    <n v="0"/>
  </r>
  <r>
    <x v="1"/>
    <s v="Travel_Rarely"/>
    <x v="2"/>
    <s v="Current Employees"/>
    <x v="2"/>
    <x v="2"/>
    <s v="STAFF-1461"/>
    <n v="1461"/>
    <x v="0"/>
    <x v="8"/>
    <x v="0"/>
    <s v="No"/>
    <s v="Y"/>
    <n v="3"/>
    <n v="-2"/>
    <n v="0"/>
    <n v="31"/>
    <n v="0"/>
    <m/>
    <n v="0"/>
    <n v="1"/>
    <n v="1398"/>
    <n v="8"/>
    <x v="0"/>
    <x v="0"/>
    <n v="4"/>
    <n v="96"/>
    <n v="4"/>
    <n v="1"/>
    <n v="2"/>
    <n v="2109"/>
    <n v="24609"/>
    <n v="9"/>
    <n v="18"/>
    <n v="3"/>
    <n v="4"/>
    <n v="80"/>
    <n v="0"/>
    <n v="8"/>
    <n v="3"/>
    <n v="3"/>
    <n v="2"/>
    <n v="0"/>
    <n v="2"/>
  </r>
  <r>
    <x v="1"/>
    <s v="Travel_Rarely"/>
    <x v="2"/>
    <s v="Current Employees"/>
    <x v="1"/>
    <x v="2"/>
    <s v="STAFF-1916"/>
    <n v="1916"/>
    <x v="0"/>
    <x v="2"/>
    <x v="2"/>
    <s v="No"/>
    <s v="Y"/>
    <n v="0"/>
    <n v="-2"/>
    <n v="0"/>
    <n v="31"/>
    <n v="0"/>
    <m/>
    <n v="0"/>
    <n v="1"/>
    <n v="471"/>
    <n v="4"/>
    <x v="3"/>
    <x v="0"/>
    <n v="1"/>
    <n v="62"/>
    <n v="4"/>
    <n v="1"/>
    <n v="3"/>
    <n v="3978"/>
    <n v="16031"/>
    <n v="8"/>
    <n v="12"/>
    <n v="3"/>
    <n v="2"/>
    <n v="80"/>
    <n v="1"/>
    <n v="4"/>
    <n v="2"/>
    <n v="2"/>
    <n v="2"/>
    <n v="2"/>
    <n v="2"/>
  </r>
  <r>
    <x v="1"/>
    <s v="Travel_Rarely"/>
    <x v="0"/>
    <s v="Current Employees"/>
    <x v="1"/>
    <x v="0"/>
    <s v="STAFF-1829"/>
    <n v="1829"/>
    <x v="0"/>
    <x v="4"/>
    <x v="2"/>
    <s v="No"/>
    <s v="Y"/>
    <n v="3"/>
    <n v="-2"/>
    <n v="0"/>
    <n v="40"/>
    <n v="0"/>
    <m/>
    <n v="0"/>
    <n v="1"/>
    <n v="750"/>
    <n v="12"/>
    <x v="3"/>
    <x v="0"/>
    <n v="2"/>
    <n v="47"/>
    <n v="3"/>
    <n v="2"/>
    <n v="3"/>
    <n v="4448"/>
    <n v="10748"/>
    <n v="2"/>
    <n v="12"/>
    <n v="3"/>
    <n v="2"/>
    <n v="80"/>
    <n v="1"/>
    <n v="15"/>
    <n v="3"/>
    <n v="7"/>
    <n v="4"/>
    <n v="7"/>
    <n v="7"/>
  </r>
  <r>
    <x v="1"/>
    <s v="Travel_Rarely"/>
    <x v="0"/>
    <s v="Current Employees"/>
    <x v="1"/>
    <x v="0"/>
    <s v="STAFF-1822"/>
    <n v="1822"/>
    <x v="0"/>
    <x v="4"/>
    <x v="2"/>
    <s v="No"/>
    <s v="Y"/>
    <n v="3"/>
    <n v="-2"/>
    <n v="0"/>
    <n v="40"/>
    <n v="0"/>
    <m/>
    <n v="0"/>
    <n v="1"/>
    <n v="1194"/>
    <n v="1"/>
    <x v="3"/>
    <x v="0"/>
    <n v="3"/>
    <n v="52"/>
    <n v="3"/>
    <n v="2"/>
    <n v="4"/>
    <n v="6513"/>
    <n v="9060"/>
    <n v="4"/>
    <n v="17"/>
    <n v="3"/>
    <n v="4"/>
    <n v="80"/>
    <n v="1"/>
    <n v="12"/>
    <n v="3"/>
    <n v="5"/>
    <n v="3"/>
    <n v="0"/>
    <n v="3"/>
  </r>
  <r>
    <x v="1"/>
    <s v="Travel_Rarely"/>
    <x v="2"/>
    <s v="Current Employees"/>
    <x v="1"/>
    <x v="4"/>
    <s v="STAFF-1762"/>
    <n v="1762"/>
    <x v="0"/>
    <x v="1"/>
    <x v="2"/>
    <s v="No"/>
    <s v="Y"/>
    <n v="2"/>
    <n v="-2"/>
    <n v="0"/>
    <n v="29"/>
    <n v="0"/>
    <m/>
    <n v="0"/>
    <n v="1"/>
    <n v="590"/>
    <n v="4"/>
    <x v="3"/>
    <x v="0"/>
    <n v="4"/>
    <n v="91"/>
    <n v="2"/>
    <n v="1"/>
    <n v="4"/>
    <n v="2109"/>
    <n v="10007"/>
    <n v="1"/>
    <n v="13"/>
    <n v="3"/>
    <n v="3"/>
    <n v="80"/>
    <n v="1"/>
    <n v="1"/>
    <n v="3"/>
    <n v="1"/>
    <n v="0"/>
    <n v="0"/>
    <n v="0"/>
  </r>
  <r>
    <x v="1"/>
    <s v="Travel_Rarely"/>
    <x v="2"/>
    <s v="Current Employees"/>
    <x v="1"/>
    <x v="0"/>
    <s v="STAFF-1658"/>
    <n v="1658"/>
    <x v="0"/>
    <x v="1"/>
    <x v="2"/>
    <s v="No"/>
    <s v="Y"/>
    <n v="2"/>
    <n v="-2"/>
    <n v="0"/>
    <n v="34"/>
    <n v="0"/>
    <m/>
    <n v="0"/>
    <n v="1"/>
    <n v="1130"/>
    <n v="3"/>
    <x v="3"/>
    <x v="0"/>
    <n v="4"/>
    <n v="66"/>
    <n v="3"/>
    <n v="2"/>
    <n v="2"/>
    <n v="5433"/>
    <n v="19332"/>
    <n v="1"/>
    <n v="12"/>
    <n v="3"/>
    <n v="3"/>
    <n v="80"/>
    <n v="1"/>
    <n v="11"/>
    <n v="3"/>
    <n v="11"/>
    <n v="8"/>
    <n v="7"/>
    <n v="9"/>
  </r>
  <r>
    <x v="1"/>
    <s v="Travel_Rarely"/>
    <x v="1"/>
    <s v="Current Employees"/>
    <x v="1"/>
    <x v="1"/>
    <s v="STAFF-1635"/>
    <n v="1635"/>
    <x v="0"/>
    <x v="3"/>
    <x v="2"/>
    <s v="No"/>
    <s v="Y"/>
    <n v="3"/>
    <n v="-2"/>
    <n v="0"/>
    <n v="45"/>
    <n v="0"/>
    <m/>
    <n v="0"/>
    <n v="1"/>
    <n v="1329"/>
    <n v="2"/>
    <x v="0"/>
    <x v="0"/>
    <n v="4"/>
    <n v="59"/>
    <n v="2"/>
    <n v="2"/>
    <n v="4"/>
    <n v="5770"/>
    <n v="5388"/>
    <n v="1"/>
    <n v="19"/>
    <n v="3"/>
    <n v="1"/>
    <n v="80"/>
    <n v="2"/>
    <n v="10"/>
    <n v="3"/>
    <n v="10"/>
    <n v="7"/>
    <n v="3"/>
    <n v="9"/>
  </r>
  <r>
    <x v="1"/>
    <s v="Travel_Rarely"/>
    <x v="1"/>
    <s v="Current Employees"/>
    <x v="1"/>
    <x v="0"/>
    <s v="STAFF-1656"/>
    <n v="1656"/>
    <x v="0"/>
    <x v="7"/>
    <x v="2"/>
    <s v="No"/>
    <s v="Y"/>
    <n v="3"/>
    <n v="-2"/>
    <n v="0"/>
    <n v="50"/>
    <n v="0"/>
    <m/>
    <n v="0"/>
    <n v="1"/>
    <n v="813"/>
    <n v="17"/>
    <x v="4"/>
    <x v="0"/>
    <n v="4"/>
    <n v="50"/>
    <n v="2"/>
    <n v="3"/>
    <n v="3"/>
    <n v="13269"/>
    <n v="21981"/>
    <n v="5"/>
    <n v="15"/>
    <n v="3"/>
    <n v="3"/>
    <n v="80"/>
    <n v="3"/>
    <n v="19"/>
    <n v="3"/>
    <n v="14"/>
    <n v="11"/>
    <n v="1"/>
    <n v="11"/>
  </r>
  <r>
    <x v="1"/>
    <s v="Travel_Rarely"/>
    <x v="2"/>
    <s v="Current Employees"/>
    <x v="1"/>
    <x v="2"/>
    <s v="STAFF-1502"/>
    <n v="1502"/>
    <x v="0"/>
    <x v="2"/>
    <x v="1"/>
    <s v="No"/>
    <s v="Y"/>
    <n v="5"/>
    <n v="-2"/>
    <n v="0"/>
    <n v="33"/>
    <n v="0"/>
    <m/>
    <n v="0"/>
    <n v="1"/>
    <n v="1099"/>
    <n v="4"/>
    <x v="2"/>
    <x v="0"/>
    <n v="1"/>
    <n v="82"/>
    <n v="2"/>
    <n v="1"/>
    <n v="2"/>
    <n v="3838"/>
    <n v="8192"/>
    <n v="8"/>
    <n v="11"/>
    <n v="3"/>
    <n v="4"/>
    <n v="80"/>
    <n v="0"/>
    <n v="8"/>
    <n v="3"/>
    <n v="5"/>
    <n v="4"/>
    <n v="0"/>
    <n v="2"/>
  </r>
  <r>
    <x v="1"/>
    <s v="Travel_Rarely"/>
    <x v="0"/>
    <s v="Current Employees"/>
    <x v="1"/>
    <x v="2"/>
    <s v="STAFF-1866"/>
    <n v="1866"/>
    <x v="0"/>
    <x v="5"/>
    <x v="1"/>
    <s v="No"/>
    <s v="Y"/>
    <n v="2"/>
    <n v="-2"/>
    <n v="0"/>
    <n v="43"/>
    <n v="0"/>
    <m/>
    <n v="0"/>
    <n v="1"/>
    <n v="823"/>
    <n v="6"/>
    <x v="3"/>
    <x v="0"/>
    <n v="1"/>
    <n v="81"/>
    <n v="2"/>
    <n v="5"/>
    <n v="3"/>
    <n v="19392"/>
    <n v="22539"/>
    <n v="7"/>
    <n v="13"/>
    <n v="3"/>
    <n v="4"/>
    <n v="80"/>
    <n v="0"/>
    <n v="21"/>
    <n v="3"/>
    <n v="16"/>
    <n v="12"/>
    <n v="6"/>
    <n v="14"/>
  </r>
  <r>
    <x v="1"/>
    <s v="Travel_Rarely"/>
    <x v="1"/>
    <s v="Current Employees"/>
    <x v="1"/>
    <x v="4"/>
    <s v="STAFF-1786"/>
    <n v="1786"/>
    <x v="0"/>
    <x v="5"/>
    <x v="1"/>
    <s v="No"/>
    <s v="Y"/>
    <n v="2"/>
    <n v="-2"/>
    <n v="0"/>
    <n v="51"/>
    <n v="0"/>
    <m/>
    <n v="0"/>
    <n v="1"/>
    <n v="942"/>
    <n v="3"/>
    <x v="3"/>
    <x v="0"/>
    <n v="4"/>
    <n v="53"/>
    <n v="3"/>
    <n v="3"/>
    <n v="4"/>
    <n v="13116"/>
    <n v="22984"/>
    <n v="2"/>
    <n v="11"/>
    <n v="3"/>
    <n v="4"/>
    <n v="80"/>
    <n v="0"/>
    <n v="15"/>
    <n v="3"/>
    <n v="2"/>
    <n v="2"/>
    <n v="2"/>
    <n v="2"/>
  </r>
  <r>
    <x v="1"/>
    <s v="Travel_Rarely"/>
    <x v="2"/>
    <s v="Current Employees"/>
    <x v="1"/>
    <x v="0"/>
    <s v="STAFF-1701"/>
    <n v="1701"/>
    <x v="0"/>
    <x v="1"/>
    <x v="1"/>
    <s v="No"/>
    <s v="Y"/>
    <n v="3"/>
    <n v="-2"/>
    <n v="0"/>
    <n v="34"/>
    <n v="0"/>
    <m/>
    <n v="0"/>
    <n v="1"/>
    <n v="678"/>
    <n v="19"/>
    <x v="3"/>
    <x v="0"/>
    <n v="2"/>
    <n v="35"/>
    <n v="2"/>
    <n v="1"/>
    <n v="4"/>
    <n v="2929"/>
    <n v="20338"/>
    <n v="1"/>
    <n v="12"/>
    <n v="3"/>
    <n v="2"/>
    <n v="80"/>
    <n v="0"/>
    <n v="10"/>
    <n v="3"/>
    <n v="10"/>
    <n v="9"/>
    <n v="8"/>
    <n v="7"/>
  </r>
  <r>
    <x v="1"/>
    <s v="Travel_Rarely"/>
    <x v="2"/>
    <s v="Current Employees"/>
    <x v="1"/>
    <x v="2"/>
    <s v="STAFF-1647"/>
    <n v="1647"/>
    <x v="0"/>
    <x v="1"/>
    <x v="1"/>
    <s v="No"/>
    <s v="Y"/>
    <n v="0"/>
    <n v="-2"/>
    <n v="0"/>
    <n v="27"/>
    <n v="0"/>
    <m/>
    <n v="0"/>
    <n v="1"/>
    <n v="486"/>
    <n v="8"/>
    <x v="3"/>
    <x v="0"/>
    <n v="2"/>
    <n v="86"/>
    <n v="4"/>
    <n v="1"/>
    <n v="3"/>
    <n v="3517"/>
    <n v="22490"/>
    <n v="7"/>
    <n v="17"/>
    <n v="3"/>
    <n v="1"/>
    <n v="80"/>
    <n v="0"/>
    <n v="5"/>
    <n v="3"/>
    <n v="3"/>
    <n v="2"/>
    <n v="0"/>
    <n v="2"/>
  </r>
  <r>
    <x v="1"/>
    <s v="Travel_Rarely"/>
    <x v="1"/>
    <s v="Current Employees"/>
    <x v="1"/>
    <x v="1"/>
    <s v="STAFF-1409"/>
    <n v="1409"/>
    <x v="0"/>
    <x v="2"/>
    <x v="1"/>
    <s v="No"/>
    <s v="Y"/>
    <n v="2"/>
    <n v="-2"/>
    <n v="0"/>
    <n v="52"/>
    <n v="0"/>
    <m/>
    <n v="0"/>
    <n v="1"/>
    <n v="258"/>
    <n v="8"/>
    <x v="2"/>
    <x v="0"/>
    <n v="3"/>
    <n v="54"/>
    <n v="3"/>
    <n v="1"/>
    <n v="3"/>
    <n v="2950"/>
    <n v="17363"/>
    <n v="9"/>
    <n v="13"/>
    <n v="3"/>
    <n v="3"/>
    <n v="80"/>
    <n v="0"/>
    <n v="12"/>
    <n v="1"/>
    <n v="5"/>
    <n v="4"/>
    <n v="0"/>
    <n v="4"/>
  </r>
  <r>
    <x v="1"/>
    <s v="Travel_Rarely"/>
    <x v="0"/>
    <s v="Current Employees"/>
    <x v="1"/>
    <x v="2"/>
    <s v="STAFF-2015"/>
    <n v="2015"/>
    <x v="0"/>
    <x v="7"/>
    <x v="1"/>
    <s v="No"/>
    <s v="Y"/>
    <n v="3"/>
    <n v="-2"/>
    <n v="0"/>
    <n v="38"/>
    <n v="0"/>
    <m/>
    <n v="0"/>
    <n v="1"/>
    <n v="201"/>
    <n v="10"/>
    <x v="3"/>
    <x v="0"/>
    <n v="2"/>
    <n v="99"/>
    <n v="1"/>
    <n v="3"/>
    <n v="3"/>
    <n v="13206"/>
    <n v="3376"/>
    <n v="3"/>
    <n v="12"/>
    <n v="3"/>
    <n v="1"/>
    <n v="80"/>
    <n v="1"/>
    <n v="20"/>
    <n v="3"/>
    <n v="18"/>
    <n v="16"/>
    <n v="1"/>
    <n v="11"/>
  </r>
  <r>
    <x v="1"/>
    <s v="Travel_Rarely"/>
    <x v="0"/>
    <s v="Current Employees"/>
    <x v="1"/>
    <x v="2"/>
    <s v="STAFF-1640"/>
    <n v="1640"/>
    <x v="0"/>
    <x v="1"/>
    <x v="1"/>
    <s v="No"/>
    <s v="Y"/>
    <n v="2"/>
    <n v="-2"/>
    <n v="0"/>
    <n v="37"/>
    <n v="0"/>
    <m/>
    <n v="0"/>
    <n v="1"/>
    <n v="1470"/>
    <n v="10"/>
    <x v="3"/>
    <x v="0"/>
    <n v="2"/>
    <n v="71"/>
    <n v="3"/>
    <n v="1"/>
    <n v="2"/>
    <n v="3936"/>
    <n v="9953"/>
    <n v="1"/>
    <n v="11"/>
    <n v="3"/>
    <n v="1"/>
    <n v="80"/>
    <n v="1"/>
    <n v="8"/>
    <n v="1"/>
    <n v="8"/>
    <n v="4"/>
    <n v="7"/>
    <n v="7"/>
  </r>
  <r>
    <x v="1"/>
    <s v="Travel_Rarely"/>
    <x v="2"/>
    <s v="Current Employees"/>
    <x v="1"/>
    <x v="1"/>
    <s v="STAFF-1544"/>
    <n v="1544"/>
    <x v="0"/>
    <x v="4"/>
    <x v="1"/>
    <s v="No"/>
    <s v="Y"/>
    <n v="3"/>
    <n v="-2"/>
    <n v="0"/>
    <n v="29"/>
    <n v="0"/>
    <m/>
    <n v="0"/>
    <n v="1"/>
    <n v="441"/>
    <n v="8"/>
    <x v="1"/>
    <x v="0"/>
    <n v="3"/>
    <n v="39"/>
    <n v="1"/>
    <n v="2"/>
    <n v="3"/>
    <n v="9715"/>
    <n v="7288"/>
    <n v="3"/>
    <n v="13"/>
    <n v="3"/>
    <n v="3"/>
    <n v="80"/>
    <n v="1"/>
    <n v="9"/>
    <n v="3"/>
    <n v="7"/>
    <n v="7"/>
    <n v="0"/>
    <n v="7"/>
  </r>
  <r>
    <x v="1"/>
    <s v="Travel_Rarely"/>
    <x v="0"/>
    <s v="Current Employees"/>
    <x v="1"/>
    <x v="0"/>
    <s v="STAFF-2052"/>
    <n v="2052"/>
    <x v="0"/>
    <x v="1"/>
    <x v="1"/>
    <s v="No"/>
    <s v="Y"/>
    <n v="5"/>
    <n v="-2"/>
    <n v="0"/>
    <n v="35"/>
    <n v="0"/>
    <m/>
    <n v="0"/>
    <n v="1"/>
    <n v="287"/>
    <n v="1"/>
    <x v="2"/>
    <x v="0"/>
    <n v="3"/>
    <n v="62"/>
    <n v="1"/>
    <n v="1"/>
    <n v="4"/>
    <n v="2977"/>
    <n v="8952"/>
    <n v="1"/>
    <n v="12"/>
    <n v="3"/>
    <n v="4"/>
    <n v="80"/>
    <n v="1"/>
    <n v="4"/>
    <n v="3"/>
    <n v="4"/>
    <n v="3"/>
    <n v="1"/>
    <n v="1"/>
  </r>
  <r>
    <x v="1"/>
    <s v="Travel_Rarely"/>
    <x v="0"/>
    <s v="Current Employees"/>
    <x v="1"/>
    <x v="0"/>
    <s v="STAFF-1802"/>
    <n v="1802"/>
    <x v="0"/>
    <x v="2"/>
    <x v="1"/>
    <s v="No"/>
    <s v="Y"/>
    <n v="5"/>
    <n v="-2"/>
    <n v="0"/>
    <n v="40"/>
    <n v="0"/>
    <m/>
    <n v="0"/>
    <n v="1"/>
    <n v="616"/>
    <n v="2"/>
    <x v="0"/>
    <x v="0"/>
    <n v="3"/>
    <n v="99"/>
    <n v="3"/>
    <n v="1"/>
    <n v="3"/>
    <n v="3377"/>
    <n v="25605"/>
    <n v="4"/>
    <n v="17"/>
    <n v="3"/>
    <n v="4"/>
    <n v="80"/>
    <n v="1"/>
    <n v="7"/>
    <n v="2"/>
    <n v="4"/>
    <n v="3"/>
    <n v="0"/>
    <n v="2"/>
  </r>
  <r>
    <x v="1"/>
    <s v="Travel_Rarely"/>
    <x v="1"/>
    <s v="Current Employees"/>
    <x v="1"/>
    <x v="0"/>
    <s v="STAFF-1617"/>
    <n v="1617"/>
    <x v="0"/>
    <x v="2"/>
    <x v="1"/>
    <s v="No"/>
    <s v="Y"/>
    <n v="3"/>
    <n v="-2"/>
    <n v="0"/>
    <n v="49"/>
    <n v="0"/>
    <m/>
    <n v="0"/>
    <n v="1"/>
    <n v="722"/>
    <n v="25"/>
    <x v="2"/>
    <x v="0"/>
    <n v="3"/>
    <n v="84"/>
    <n v="3"/>
    <n v="1"/>
    <n v="3"/>
    <n v="3211"/>
    <n v="22102"/>
    <n v="1"/>
    <n v="14"/>
    <n v="3"/>
    <n v="4"/>
    <n v="80"/>
    <n v="1"/>
    <n v="10"/>
    <n v="2"/>
    <n v="9"/>
    <n v="6"/>
    <n v="1"/>
    <n v="4"/>
  </r>
  <r>
    <x v="1"/>
    <s v="Travel_Rarely"/>
    <x v="1"/>
    <s v="Current Employees"/>
    <x v="1"/>
    <x v="1"/>
    <s v="STAFF-1576"/>
    <n v="1576"/>
    <x v="0"/>
    <x v="1"/>
    <x v="1"/>
    <s v="No"/>
    <s v="Y"/>
    <n v="3"/>
    <n v="-2"/>
    <n v="0"/>
    <n v="48"/>
    <n v="0"/>
    <m/>
    <n v="0"/>
    <n v="1"/>
    <n v="1108"/>
    <n v="15"/>
    <x v="2"/>
    <x v="0"/>
    <n v="3"/>
    <n v="65"/>
    <n v="3"/>
    <n v="1"/>
    <n v="3"/>
    <n v="2367"/>
    <n v="16530"/>
    <n v="8"/>
    <n v="12"/>
    <n v="3"/>
    <n v="4"/>
    <n v="80"/>
    <n v="1"/>
    <n v="10"/>
    <n v="2"/>
    <n v="8"/>
    <n v="2"/>
    <n v="7"/>
    <n v="6"/>
  </r>
  <r>
    <x v="1"/>
    <s v="Travel_Rarely"/>
    <x v="2"/>
    <s v="Current Employees"/>
    <x v="1"/>
    <x v="0"/>
    <s v="STAFF-1447"/>
    <n v="1447"/>
    <x v="0"/>
    <x v="2"/>
    <x v="1"/>
    <s v="No"/>
    <s v="Y"/>
    <n v="2"/>
    <n v="-2"/>
    <n v="0"/>
    <n v="34"/>
    <n v="0"/>
    <m/>
    <n v="0"/>
    <n v="1"/>
    <n v="401"/>
    <n v="1"/>
    <x v="3"/>
    <x v="0"/>
    <n v="4"/>
    <n v="86"/>
    <n v="2"/>
    <n v="1"/>
    <n v="2"/>
    <n v="3294"/>
    <n v="3708"/>
    <n v="5"/>
    <n v="17"/>
    <n v="3"/>
    <n v="1"/>
    <n v="80"/>
    <n v="1"/>
    <n v="7"/>
    <n v="2"/>
    <n v="5"/>
    <n v="4"/>
    <n v="0"/>
    <n v="2"/>
  </r>
  <r>
    <x v="1"/>
    <s v="Travel_Rarely"/>
    <x v="2"/>
    <s v="Current Employees"/>
    <x v="1"/>
    <x v="0"/>
    <s v="STAFF-1555"/>
    <n v="1555"/>
    <x v="0"/>
    <x v="1"/>
    <x v="1"/>
    <s v="No"/>
    <s v="Y"/>
    <n v="2"/>
    <n v="-2"/>
    <n v="0"/>
    <n v="32"/>
    <n v="0"/>
    <m/>
    <n v="0"/>
    <n v="1"/>
    <n v="824"/>
    <n v="5"/>
    <x v="0"/>
    <x v="0"/>
    <n v="4"/>
    <n v="67"/>
    <n v="2"/>
    <n v="2"/>
    <n v="2"/>
    <n v="5878"/>
    <n v="15624"/>
    <n v="3"/>
    <n v="12"/>
    <n v="3"/>
    <n v="1"/>
    <n v="80"/>
    <n v="1"/>
    <n v="12"/>
    <n v="3"/>
    <n v="7"/>
    <n v="1"/>
    <n v="2"/>
    <n v="5"/>
  </r>
  <r>
    <x v="1"/>
    <s v="Travel_Rarely"/>
    <x v="0"/>
    <s v="Current Employees"/>
    <x v="1"/>
    <x v="1"/>
    <s v="STAFF-1782"/>
    <n v="1782"/>
    <x v="0"/>
    <x v="2"/>
    <x v="1"/>
    <s v="No"/>
    <s v="Y"/>
    <n v="3"/>
    <n v="-2"/>
    <n v="0"/>
    <n v="38"/>
    <n v="0"/>
    <m/>
    <n v="0"/>
    <n v="1"/>
    <n v="1153"/>
    <n v="6"/>
    <x v="0"/>
    <x v="0"/>
    <n v="4"/>
    <n v="40"/>
    <n v="2"/>
    <n v="1"/>
    <n v="3"/>
    <n v="3702"/>
    <n v="16376"/>
    <n v="1"/>
    <n v="11"/>
    <n v="3"/>
    <n v="2"/>
    <n v="80"/>
    <n v="1"/>
    <n v="5"/>
    <n v="3"/>
    <n v="5"/>
    <n v="4"/>
    <n v="0"/>
    <n v="4"/>
  </r>
  <r>
    <x v="1"/>
    <s v="Travel_Rarely"/>
    <x v="0"/>
    <s v="Current Employees"/>
    <x v="1"/>
    <x v="2"/>
    <s v="STAFF-1687"/>
    <n v="1687"/>
    <x v="0"/>
    <x v="2"/>
    <x v="1"/>
    <s v="No"/>
    <s v="Y"/>
    <n v="5"/>
    <n v="-2"/>
    <n v="0"/>
    <n v="38"/>
    <n v="0"/>
    <m/>
    <n v="0"/>
    <n v="1"/>
    <n v="1495"/>
    <n v="4"/>
    <x v="0"/>
    <x v="0"/>
    <n v="4"/>
    <n v="87"/>
    <n v="3"/>
    <n v="1"/>
    <n v="3"/>
    <n v="3306"/>
    <n v="26176"/>
    <n v="7"/>
    <n v="19"/>
    <n v="3"/>
    <n v="4"/>
    <n v="80"/>
    <n v="1"/>
    <n v="7"/>
    <n v="2"/>
    <n v="0"/>
    <n v="0"/>
    <n v="0"/>
    <n v="0"/>
  </r>
  <r>
    <x v="1"/>
    <s v="Travel_Rarely"/>
    <x v="2"/>
    <s v="Current Employees"/>
    <x v="1"/>
    <x v="2"/>
    <s v="STAFF-1709"/>
    <n v="1709"/>
    <x v="0"/>
    <x v="2"/>
    <x v="1"/>
    <s v="No"/>
    <s v="Y"/>
    <n v="2"/>
    <n v="-2"/>
    <n v="0"/>
    <n v="29"/>
    <n v="0"/>
    <m/>
    <n v="0"/>
    <n v="1"/>
    <n v="1082"/>
    <n v="9"/>
    <x v="2"/>
    <x v="0"/>
    <n v="4"/>
    <n v="43"/>
    <n v="3"/>
    <n v="1"/>
    <n v="3"/>
    <n v="2974"/>
    <n v="25412"/>
    <n v="9"/>
    <n v="17"/>
    <n v="3"/>
    <n v="3"/>
    <n v="80"/>
    <n v="1"/>
    <n v="9"/>
    <n v="3"/>
    <n v="5"/>
    <n v="3"/>
    <n v="1"/>
    <n v="2"/>
  </r>
  <r>
    <x v="1"/>
    <s v="Travel_Rarely"/>
    <x v="1"/>
    <s v="Current Employees"/>
    <x v="1"/>
    <x v="2"/>
    <s v="STAFF-1830"/>
    <n v="1830"/>
    <x v="0"/>
    <x v="1"/>
    <x v="1"/>
    <s v="No"/>
    <s v="Y"/>
    <n v="2"/>
    <n v="-2"/>
    <n v="0"/>
    <n v="54"/>
    <n v="0"/>
    <m/>
    <n v="0"/>
    <n v="1"/>
    <n v="431"/>
    <n v="7"/>
    <x v="2"/>
    <x v="0"/>
    <n v="4"/>
    <n v="68"/>
    <n v="3"/>
    <n v="2"/>
    <n v="4"/>
    <n v="6854"/>
    <n v="15696"/>
    <n v="4"/>
    <n v="15"/>
    <n v="3"/>
    <n v="2"/>
    <n v="80"/>
    <n v="1"/>
    <n v="14"/>
    <n v="2"/>
    <n v="7"/>
    <n v="1"/>
    <n v="1"/>
    <n v="7"/>
  </r>
  <r>
    <x v="1"/>
    <s v="Travel_Rarely"/>
    <x v="0"/>
    <s v="Current Employees"/>
    <x v="1"/>
    <x v="0"/>
    <s v="STAFF-1628"/>
    <n v="1628"/>
    <x v="0"/>
    <x v="3"/>
    <x v="1"/>
    <s v="No"/>
    <s v="Y"/>
    <n v="2"/>
    <n v="-2"/>
    <n v="0"/>
    <n v="40"/>
    <n v="0"/>
    <m/>
    <n v="0"/>
    <n v="1"/>
    <n v="884"/>
    <n v="15"/>
    <x v="3"/>
    <x v="0"/>
    <n v="1"/>
    <n v="80"/>
    <n v="2"/>
    <n v="3"/>
    <n v="3"/>
    <n v="10435"/>
    <n v="25800"/>
    <n v="1"/>
    <n v="13"/>
    <n v="3"/>
    <n v="4"/>
    <n v="80"/>
    <n v="2"/>
    <n v="18"/>
    <n v="3"/>
    <n v="18"/>
    <n v="15"/>
    <n v="14"/>
    <n v="12"/>
  </r>
  <r>
    <x v="1"/>
    <s v="Travel_Rarely"/>
    <x v="1"/>
    <s v="Current Employees"/>
    <x v="1"/>
    <x v="1"/>
    <s v="STAFF-1655"/>
    <n v="1655"/>
    <x v="0"/>
    <x v="7"/>
    <x v="1"/>
    <s v="No"/>
    <s v="Y"/>
    <n v="2"/>
    <n v="-2"/>
    <n v="0"/>
    <n v="49"/>
    <n v="0"/>
    <m/>
    <n v="0"/>
    <n v="1"/>
    <n v="301"/>
    <n v="22"/>
    <x v="2"/>
    <x v="0"/>
    <n v="1"/>
    <n v="72"/>
    <n v="3"/>
    <n v="4"/>
    <n v="2"/>
    <n v="16413"/>
    <n v="3498"/>
    <n v="3"/>
    <n v="16"/>
    <n v="3"/>
    <n v="2"/>
    <n v="80"/>
    <n v="2"/>
    <n v="27"/>
    <n v="3"/>
    <n v="4"/>
    <n v="2"/>
    <n v="1"/>
    <n v="2"/>
  </r>
  <r>
    <x v="1"/>
    <s v="Travel_Rarely"/>
    <x v="1"/>
    <s v="Current Employees"/>
    <x v="1"/>
    <x v="0"/>
    <s v="STAFF-1969"/>
    <n v="1969"/>
    <x v="0"/>
    <x v="1"/>
    <x v="1"/>
    <s v="No"/>
    <s v="Y"/>
    <n v="6"/>
    <n v="-2"/>
    <n v="0"/>
    <n v="54"/>
    <n v="0"/>
    <m/>
    <n v="0"/>
    <n v="1"/>
    <n v="155"/>
    <n v="9"/>
    <x v="0"/>
    <x v="0"/>
    <n v="1"/>
    <n v="67"/>
    <n v="3"/>
    <n v="2"/>
    <n v="3"/>
    <n v="2897"/>
    <n v="22474"/>
    <n v="3"/>
    <n v="11"/>
    <n v="3"/>
    <n v="3"/>
    <n v="80"/>
    <n v="2"/>
    <n v="9"/>
    <n v="2"/>
    <n v="4"/>
    <n v="3"/>
    <n v="2"/>
    <n v="3"/>
  </r>
  <r>
    <x v="1"/>
    <s v="Travel_Rarely"/>
    <x v="1"/>
    <s v="Current Employees"/>
    <x v="1"/>
    <x v="2"/>
    <s v="STAFF-1443"/>
    <n v="1443"/>
    <x v="0"/>
    <x v="7"/>
    <x v="1"/>
    <s v="No"/>
    <s v="Y"/>
    <n v="2"/>
    <n v="-2"/>
    <n v="0"/>
    <n v="47"/>
    <n v="0"/>
    <m/>
    <n v="0"/>
    <n v="1"/>
    <n v="359"/>
    <n v="2"/>
    <x v="2"/>
    <x v="0"/>
    <n v="1"/>
    <n v="82"/>
    <n v="3"/>
    <n v="4"/>
    <n v="3"/>
    <n v="17169"/>
    <n v="26703"/>
    <n v="3"/>
    <n v="19"/>
    <n v="3"/>
    <n v="2"/>
    <n v="80"/>
    <n v="2"/>
    <n v="26"/>
    <n v="4"/>
    <n v="20"/>
    <n v="17"/>
    <n v="5"/>
    <n v="6"/>
  </r>
  <r>
    <x v="1"/>
    <s v="Travel_Rarely"/>
    <x v="1"/>
    <s v="Current Employees"/>
    <x v="1"/>
    <x v="0"/>
    <s v="STAFF-1888"/>
    <n v="1888"/>
    <x v="0"/>
    <x v="3"/>
    <x v="1"/>
    <s v="No"/>
    <s v="Y"/>
    <n v="2"/>
    <n v="-2"/>
    <n v="0"/>
    <n v="45"/>
    <n v="0"/>
    <m/>
    <n v="0"/>
    <n v="1"/>
    <n v="556"/>
    <n v="25"/>
    <x v="0"/>
    <x v="0"/>
    <n v="2"/>
    <n v="93"/>
    <n v="2"/>
    <n v="2"/>
    <n v="4"/>
    <n v="5906"/>
    <n v="23888"/>
    <n v="0"/>
    <n v="13"/>
    <n v="3"/>
    <n v="4"/>
    <n v="80"/>
    <n v="2"/>
    <n v="10"/>
    <n v="2"/>
    <n v="9"/>
    <n v="8"/>
    <n v="3"/>
    <n v="8"/>
  </r>
  <r>
    <x v="1"/>
    <s v="Travel_Rarely"/>
    <x v="0"/>
    <s v="Current Employees"/>
    <x v="1"/>
    <x v="0"/>
    <s v="STAFF-1651"/>
    <n v="1651"/>
    <x v="0"/>
    <x v="4"/>
    <x v="1"/>
    <s v="No"/>
    <s v="Y"/>
    <n v="6"/>
    <n v="-2"/>
    <n v="0"/>
    <n v="36"/>
    <n v="0"/>
    <m/>
    <n v="0"/>
    <n v="1"/>
    <n v="711"/>
    <n v="5"/>
    <x v="2"/>
    <x v="0"/>
    <n v="2"/>
    <n v="42"/>
    <n v="3"/>
    <n v="3"/>
    <n v="3"/>
    <n v="8008"/>
    <n v="22792"/>
    <n v="4"/>
    <n v="12"/>
    <n v="3"/>
    <n v="3"/>
    <n v="80"/>
    <n v="2"/>
    <n v="9"/>
    <n v="3"/>
    <n v="3"/>
    <n v="2"/>
    <n v="0"/>
    <n v="2"/>
  </r>
  <r>
    <x v="1"/>
    <s v="Travel_Rarely"/>
    <x v="2"/>
    <s v="Current Employees"/>
    <x v="1"/>
    <x v="1"/>
    <s v="STAFF-1607"/>
    <n v="1607"/>
    <x v="0"/>
    <x v="1"/>
    <x v="1"/>
    <s v="No"/>
    <s v="Y"/>
    <n v="3"/>
    <n v="-2"/>
    <n v="0"/>
    <n v="32"/>
    <n v="0"/>
    <m/>
    <n v="0"/>
    <n v="1"/>
    <n v="634"/>
    <n v="5"/>
    <x v="2"/>
    <x v="0"/>
    <n v="2"/>
    <n v="35"/>
    <n v="4"/>
    <n v="1"/>
    <n v="4"/>
    <n v="3312"/>
    <n v="18783"/>
    <n v="3"/>
    <n v="17"/>
    <n v="3"/>
    <n v="4"/>
    <n v="80"/>
    <n v="2"/>
    <n v="6"/>
    <n v="3"/>
    <n v="3"/>
    <n v="2"/>
    <n v="0"/>
    <n v="2"/>
  </r>
  <r>
    <x v="1"/>
    <s v="Travel_Rarely"/>
    <x v="0"/>
    <s v="Current Employees"/>
    <x v="1"/>
    <x v="2"/>
    <s v="STAFF-2051"/>
    <n v="2051"/>
    <x v="0"/>
    <x v="1"/>
    <x v="1"/>
    <s v="No"/>
    <s v="Y"/>
    <n v="2"/>
    <n v="-2"/>
    <n v="0"/>
    <n v="40"/>
    <n v="0"/>
    <m/>
    <n v="0"/>
    <n v="1"/>
    <n v="1194"/>
    <n v="2"/>
    <x v="2"/>
    <x v="0"/>
    <n v="3"/>
    <n v="98"/>
    <n v="3"/>
    <n v="1"/>
    <n v="3"/>
    <n v="2001"/>
    <n v="12549"/>
    <n v="2"/>
    <n v="14"/>
    <n v="3"/>
    <n v="2"/>
    <n v="80"/>
    <n v="3"/>
    <n v="20"/>
    <n v="3"/>
    <n v="5"/>
    <n v="3"/>
    <n v="0"/>
    <n v="2"/>
  </r>
  <r>
    <x v="1"/>
    <s v="Travel_Rarely"/>
    <x v="2"/>
    <s v="Current Employees"/>
    <x v="1"/>
    <x v="0"/>
    <s v="STAFF-1430"/>
    <n v="1430"/>
    <x v="0"/>
    <x v="7"/>
    <x v="0"/>
    <s v="No"/>
    <s v="Y"/>
    <n v="3"/>
    <n v="-2"/>
    <n v="0"/>
    <n v="31"/>
    <n v="0"/>
    <m/>
    <n v="0"/>
    <n v="1"/>
    <n v="182"/>
    <n v="8"/>
    <x v="4"/>
    <x v="0"/>
    <n v="1"/>
    <n v="93"/>
    <n v="3"/>
    <n v="4"/>
    <n v="2"/>
    <n v="16422"/>
    <n v="8847"/>
    <n v="3"/>
    <n v="11"/>
    <n v="3"/>
    <n v="3"/>
    <n v="80"/>
    <n v="0"/>
    <n v="9"/>
    <n v="4"/>
    <n v="3"/>
    <n v="2"/>
    <n v="1"/>
    <n v="0"/>
  </r>
  <r>
    <x v="1"/>
    <s v="Travel_Rarely"/>
    <x v="0"/>
    <s v="Current Employees"/>
    <x v="1"/>
    <x v="2"/>
    <s v="STAFF-1411"/>
    <n v="1411"/>
    <x v="0"/>
    <x v="2"/>
    <x v="0"/>
    <s v="No"/>
    <s v="Y"/>
    <n v="6"/>
    <n v="-2"/>
    <n v="0"/>
    <n v="37"/>
    <n v="0"/>
    <m/>
    <n v="0"/>
    <n v="1"/>
    <n v="1462"/>
    <n v="11"/>
    <x v="3"/>
    <x v="0"/>
    <n v="1"/>
    <n v="94"/>
    <n v="3"/>
    <n v="1"/>
    <n v="3"/>
    <n v="3629"/>
    <n v="19106"/>
    <n v="4"/>
    <n v="18"/>
    <n v="3"/>
    <n v="1"/>
    <n v="80"/>
    <n v="0"/>
    <n v="8"/>
    <n v="3"/>
    <n v="3"/>
    <n v="2"/>
    <n v="0"/>
    <n v="2"/>
  </r>
  <r>
    <x v="1"/>
    <s v="Travel_Rarely"/>
    <x v="2"/>
    <s v="Current Employees"/>
    <x v="1"/>
    <x v="2"/>
    <s v="STAFF-1816"/>
    <n v="1816"/>
    <x v="0"/>
    <x v="3"/>
    <x v="0"/>
    <s v="No"/>
    <s v="Y"/>
    <n v="3"/>
    <n v="-2"/>
    <n v="0"/>
    <n v="30"/>
    <n v="0"/>
    <m/>
    <n v="0"/>
    <n v="1"/>
    <n v="1092"/>
    <n v="10"/>
    <x v="3"/>
    <x v="0"/>
    <n v="1"/>
    <n v="64"/>
    <n v="3"/>
    <n v="3"/>
    <n v="3"/>
    <n v="9667"/>
    <n v="2739"/>
    <n v="9"/>
    <n v="14"/>
    <n v="3"/>
    <n v="2"/>
    <n v="80"/>
    <n v="0"/>
    <n v="9"/>
    <n v="3"/>
    <n v="7"/>
    <n v="7"/>
    <n v="0"/>
    <n v="2"/>
  </r>
  <r>
    <x v="1"/>
    <s v="Travel_Rarely"/>
    <x v="0"/>
    <s v="Current Employees"/>
    <x v="1"/>
    <x v="0"/>
    <s v="STAFF-1525"/>
    <n v="1525"/>
    <x v="0"/>
    <x v="3"/>
    <x v="0"/>
    <s v="No"/>
    <s v="Y"/>
    <n v="3"/>
    <n v="-2"/>
    <n v="0"/>
    <n v="39"/>
    <n v="0"/>
    <m/>
    <n v="0"/>
    <n v="1"/>
    <n v="1089"/>
    <n v="6"/>
    <x v="3"/>
    <x v="0"/>
    <n v="2"/>
    <n v="32"/>
    <n v="3"/>
    <n v="3"/>
    <n v="2"/>
    <n v="8376"/>
    <n v="9150"/>
    <n v="4"/>
    <n v="18"/>
    <n v="3"/>
    <n v="4"/>
    <n v="80"/>
    <n v="0"/>
    <n v="9"/>
    <n v="3"/>
    <n v="2"/>
    <n v="0"/>
    <n v="2"/>
    <n v="2"/>
  </r>
  <r>
    <x v="1"/>
    <s v="Travel_Rarely"/>
    <x v="1"/>
    <s v="Current Employees"/>
    <x v="1"/>
    <x v="0"/>
    <s v="STAFF-1856"/>
    <n v="1856"/>
    <x v="0"/>
    <x v="2"/>
    <x v="0"/>
    <s v="No"/>
    <s v="Y"/>
    <n v="2"/>
    <n v="-2"/>
    <n v="0"/>
    <n v="47"/>
    <n v="0"/>
    <m/>
    <n v="0"/>
    <n v="1"/>
    <n v="207"/>
    <n v="9"/>
    <x v="2"/>
    <x v="0"/>
    <n v="2"/>
    <n v="64"/>
    <n v="3"/>
    <n v="1"/>
    <n v="3"/>
    <n v="2105"/>
    <n v="5411"/>
    <n v="4"/>
    <n v="12"/>
    <n v="3"/>
    <n v="3"/>
    <n v="80"/>
    <n v="0"/>
    <n v="7"/>
    <n v="3"/>
    <n v="2"/>
    <n v="2"/>
    <n v="2"/>
    <n v="0"/>
  </r>
  <r>
    <x v="1"/>
    <s v="Travel_Rarely"/>
    <x v="2"/>
    <s v="Current Employees"/>
    <x v="1"/>
    <x v="0"/>
    <s v="STAFF-2010"/>
    <n v="2010"/>
    <x v="0"/>
    <x v="2"/>
    <x v="0"/>
    <s v="No"/>
    <s v="Y"/>
    <n v="3"/>
    <n v="-2"/>
    <n v="0"/>
    <n v="32"/>
    <n v="0"/>
    <m/>
    <n v="0"/>
    <n v="1"/>
    <n v="267"/>
    <n v="29"/>
    <x v="2"/>
    <x v="0"/>
    <n v="3"/>
    <n v="49"/>
    <n v="2"/>
    <n v="1"/>
    <n v="2"/>
    <n v="2837"/>
    <n v="15919"/>
    <n v="1"/>
    <n v="13"/>
    <n v="3"/>
    <n v="3"/>
    <n v="80"/>
    <n v="0"/>
    <n v="6"/>
    <n v="3"/>
    <n v="6"/>
    <n v="2"/>
    <n v="4"/>
    <n v="1"/>
  </r>
  <r>
    <x v="1"/>
    <s v="Travel_Rarely"/>
    <x v="4"/>
    <s v="Current Employees"/>
    <x v="1"/>
    <x v="2"/>
    <s v="STAFF-1735"/>
    <n v="1735"/>
    <x v="0"/>
    <x v="2"/>
    <x v="0"/>
    <s v="No"/>
    <s v="Y"/>
    <n v="3"/>
    <n v="-2"/>
    <n v="0"/>
    <n v="23"/>
    <n v="0"/>
    <m/>
    <n v="0"/>
    <n v="1"/>
    <n v="160"/>
    <n v="4"/>
    <x v="1"/>
    <x v="0"/>
    <n v="3"/>
    <n v="51"/>
    <n v="3"/>
    <n v="1"/>
    <n v="2"/>
    <n v="3295"/>
    <n v="12862"/>
    <n v="1"/>
    <n v="13"/>
    <n v="3"/>
    <n v="3"/>
    <n v="80"/>
    <n v="0"/>
    <n v="3"/>
    <n v="1"/>
    <n v="3"/>
    <n v="2"/>
    <n v="1"/>
    <n v="2"/>
  </r>
  <r>
    <x v="1"/>
    <s v="Travel_Rarely"/>
    <x v="2"/>
    <s v="Current Employees"/>
    <x v="1"/>
    <x v="2"/>
    <s v="STAFF-1751"/>
    <n v="1751"/>
    <x v="0"/>
    <x v="1"/>
    <x v="0"/>
    <s v="No"/>
    <s v="Y"/>
    <n v="5"/>
    <n v="-2"/>
    <n v="0"/>
    <n v="27"/>
    <n v="0"/>
    <m/>
    <n v="0"/>
    <n v="1"/>
    <n v="1054"/>
    <n v="8"/>
    <x v="3"/>
    <x v="0"/>
    <n v="3"/>
    <n v="67"/>
    <n v="3"/>
    <n v="1"/>
    <n v="4"/>
    <n v="3445"/>
    <n v="6152"/>
    <n v="1"/>
    <n v="11"/>
    <n v="3"/>
    <n v="3"/>
    <n v="80"/>
    <n v="0"/>
    <n v="6"/>
    <n v="2"/>
    <n v="6"/>
    <n v="2"/>
    <n v="1"/>
    <n v="4"/>
  </r>
  <r>
    <x v="1"/>
    <s v="Travel_Rarely"/>
    <x v="2"/>
    <s v="Current Employees"/>
    <x v="1"/>
    <x v="2"/>
    <s v="STAFF-2054"/>
    <n v="2054"/>
    <x v="0"/>
    <x v="1"/>
    <x v="0"/>
    <s v="No"/>
    <s v="Y"/>
    <n v="3"/>
    <n v="-2"/>
    <n v="0"/>
    <n v="29"/>
    <n v="0"/>
    <m/>
    <n v="0"/>
    <n v="1"/>
    <n v="468"/>
    <n v="28"/>
    <x v="2"/>
    <x v="0"/>
    <n v="4"/>
    <n v="73"/>
    <n v="2"/>
    <n v="1"/>
    <n v="3"/>
    <n v="3785"/>
    <n v="8489"/>
    <n v="1"/>
    <n v="14"/>
    <n v="3"/>
    <n v="2"/>
    <n v="80"/>
    <n v="0"/>
    <n v="5"/>
    <n v="1"/>
    <n v="5"/>
    <n v="4"/>
    <n v="0"/>
    <n v="4"/>
  </r>
  <r>
    <x v="1"/>
    <s v="Travel_Rarely"/>
    <x v="0"/>
    <s v="Current Employees"/>
    <x v="1"/>
    <x v="0"/>
    <s v="STAFF-1529"/>
    <n v="1529"/>
    <x v="0"/>
    <x v="4"/>
    <x v="0"/>
    <s v="No"/>
    <s v="Y"/>
    <n v="3"/>
    <n v="-2"/>
    <n v="0"/>
    <n v="35"/>
    <n v="0"/>
    <m/>
    <n v="0"/>
    <n v="1"/>
    <n v="1029"/>
    <n v="16"/>
    <x v="3"/>
    <x v="0"/>
    <n v="4"/>
    <n v="91"/>
    <n v="2"/>
    <n v="3"/>
    <n v="2"/>
    <n v="8606"/>
    <n v="21195"/>
    <n v="1"/>
    <n v="19"/>
    <n v="3"/>
    <n v="4"/>
    <n v="80"/>
    <n v="0"/>
    <n v="11"/>
    <n v="1"/>
    <n v="11"/>
    <n v="8"/>
    <n v="3"/>
    <n v="3"/>
  </r>
  <r>
    <x v="1"/>
    <s v="Travel_Rarely"/>
    <x v="1"/>
    <s v="Current Employees"/>
    <x v="1"/>
    <x v="4"/>
    <s v="STAFF-1719"/>
    <n v="1719"/>
    <x v="0"/>
    <x v="7"/>
    <x v="0"/>
    <s v="No"/>
    <s v="Y"/>
    <n v="2"/>
    <n v="-2"/>
    <n v="0"/>
    <n v="45"/>
    <n v="0"/>
    <m/>
    <n v="0"/>
    <n v="1"/>
    <n v="1005"/>
    <n v="28"/>
    <x v="0"/>
    <x v="0"/>
    <n v="4"/>
    <n v="48"/>
    <n v="2"/>
    <n v="4"/>
    <n v="4"/>
    <n v="16704"/>
    <n v="17119"/>
    <n v="1"/>
    <n v="11"/>
    <n v="3"/>
    <n v="3"/>
    <n v="80"/>
    <n v="0"/>
    <n v="21"/>
    <n v="3"/>
    <n v="21"/>
    <n v="6"/>
    <n v="8"/>
    <n v="6"/>
  </r>
  <r>
    <x v="1"/>
    <s v="Travel_Rarely"/>
    <x v="1"/>
    <s v="Current Employees"/>
    <x v="1"/>
    <x v="2"/>
    <s v="STAFF-1422"/>
    <n v="1422"/>
    <x v="0"/>
    <x v="7"/>
    <x v="0"/>
    <s v="No"/>
    <s v="Y"/>
    <n v="3"/>
    <n v="-2"/>
    <n v="0"/>
    <n v="54"/>
    <n v="0"/>
    <m/>
    <n v="0"/>
    <n v="1"/>
    <n v="971"/>
    <n v="1"/>
    <x v="3"/>
    <x v="0"/>
    <n v="4"/>
    <n v="54"/>
    <n v="3"/>
    <n v="4"/>
    <n v="4"/>
    <n v="17328"/>
    <n v="5652"/>
    <n v="6"/>
    <n v="19"/>
    <n v="3"/>
    <n v="4"/>
    <n v="80"/>
    <n v="0"/>
    <n v="29"/>
    <n v="2"/>
    <n v="20"/>
    <n v="7"/>
    <n v="12"/>
    <n v="7"/>
  </r>
  <r>
    <x v="1"/>
    <s v="Travel_Rarely"/>
    <x v="1"/>
    <s v="Current Employees"/>
    <x v="0"/>
    <x v="4"/>
    <s v="STAFF-1863"/>
    <n v="1863"/>
    <x v="0"/>
    <x v="0"/>
    <x v="2"/>
    <s v="No"/>
    <s v="Y"/>
    <n v="5"/>
    <n v="-2"/>
    <n v="0"/>
    <n v="46"/>
    <n v="0"/>
    <m/>
    <n v="0"/>
    <n v="1"/>
    <n v="1319"/>
    <n v="3"/>
    <x v="3"/>
    <x v="0"/>
    <n v="4"/>
    <n v="45"/>
    <n v="4"/>
    <n v="4"/>
    <n v="4"/>
    <n v="13225"/>
    <n v="7739"/>
    <n v="2"/>
    <n v="12"/>
    <n v="3"/>
    <n v="4"/>
    <n v="80"/>
    <n v="1"/>
    <n v="25"/>
    <n v="3"/>
    <n v="19"/>
    <n v="17"/>
    <n v="2"/>
    <n v="8"/>
  </r>
  <r>
    <x v="1"/>
    <s v="Travel_Rarely"/>
    <x v="1"/>
    <s v="Current Employees"/>
    <x v="0"/>
    <x v="0"/>
    <s v="STAFF-1557"/>
    <n v="1557"/>
    <x v="0"/>
    <x v="0"/>
    <x v="2"/>
    <s v="No"/>
    <s v="Y"/>
    <n v="2"/>
    <n v="-2"/>
    <n v="0"/>
    <n v="48"/>
    <n v="0"/>
    <m/>
    <n v="0"/>
    <n v="1"/>
    <n v="492"/>
    <n v="16"/>
    <x v="2"/>
    <x v="0"/>
    <n v="3"/>
    <n v="96"/>
    <n v="3"/>
    <n v="2"/>
    <n v="3"/>
    <n v="6439"/>
    <n v="13693"/>
    <n v="8"/>
    <n v="14"/>
    <n v="3"/>
    <n v="3"/>
    <n v="80"/>
    <n v="1"/>
    <n v="18"/>
    <n v="3"/>
    <n v="8"/>
    <n v="7"/>
    <n v="7"/>
    <n v="7"/>
  </r>
  <r>
    <x v="1"/>
    <s v="Travel_Rarely"/>
    <x v="2"/>
    <s v="Current Employees"/>
    <x v="0"/>
    <x v="3"/>
    <s v="STAFF-1428"/>
    <n v="1428"/>
    <x v="0"/>
    <x v="0"/>
    <x v="2"/>
    <s v="No"/>
    <s v="Y"/>
    <n v="3"/>
    <n v="-2"/>
    <n v="0"/>
    <n v="30"/>
    <n v="0"/>
    <m/>
    <n v="0"/>
    <n v="1"/>
    <n v="855"/>
    <n v="7"/>
    <x v="2"/>
    <x v="0"/>
    <n v="4"/>
    <n v="73"/>
    <n v="3"/>
    <n v="2"/>
    <n v="2"/>
    <n v="4779"/>
    <n v="12761"/>
    <n v="7"/>
    <n v="14"/>
    <n v="3"/>
    <n v="2"/>
    <n v="80"/>
    <n v="2"/>
    <n v="8"/>
    <n v="3"/>
    <n v="3"/>
    <n v="2"/>
    <n v="0"/>
    <n v="2"/>
  </r>
  <r>
    <x v="1"/>
    <s v="Travel_Rarely"/>
    <x v="1"/>
    <s v="Current Employees"/>
    <x v="0"/>
    <x v="0"/>
    <s v="STAFF-1676"/>
    <n v="1676"/>
    <x v="0"/>
    <x v="5"/>
    <x v="2"/>
    <s v="No"/>
    <s v="Y"/>
    <n v="2"/>
    <n v="-2"/>
    <n v="0"/>
    <n v="47"/>
    <n v="0"/>
    <m/>
    <n v="0"/>
    <n v="1"/>
    <n v="1225"/>
    <n v="2"/>
    <x v="2"/>
    <x v="0"/>
    <n v="2"/>
    <n v="47"/>
    <n v="4"/>
    <n v="4"/>
    <n v="2"/>
    <n v="15972"/>
    <n v="21086"/>
    <n v="6"/>
    <n v="14"/>
    <n v="3"/>
    <n v="3"/>
    <n v="80"/>
    <n v="3"/>
    <n v="29"/>
    <n v="3"/>
    <n v="3"/>
    <n v="2"/>
    <n v="1"/>
    <n v="2"/>
  </r>
  <r>
    <x v="1"/>
    <s v="Travel_Rarely"/>
    <x v="0"/>
    <s v="Current Employees"/>
    <x v="0"/>
    <x v="0"/>
    <s v="STAFF-2041"/>
    <n v="2041"/>
    <x v="0"/>
    <x v="0"/>
    <x v="1"/>
    <s v="No"/>
    <s v="Y"/>
    <n v="1"/>
    <n v="-2"/>
    <n v="0"/>
    <n v="38"/>
    <n v="0"/>
    <m/>
    <n v="0"/>
    <n v="1"/>
    <n v="345"/>
    <n v="10"/>
    <x v="0"/>
    <x v="0"/>
    <n v="1"/>
    <n v="100"/>
    <n v="3"/>
    <n v="2"/>
    <n v="4"/>
    <n v="5343"/>
    <n v="5982"/>
    <n v="1"/>
    <n v="11"/>
    <n v="3"/>
    <n v="3"/>
    <n v="80"/>
    <n v="1"/>
    <n v="10"/>
    <n v="3"/>
    <n v="10"/>
    <n v="7"/>
    <n v="1"/>
    <n v="9"/>
  </r>
  <r>
    <x v="1"/>
    <s v="Travel_Rarely"/>
    <x v="0"/>
    <s v="Current Employees"/>
    <x v="0"/>
    <x v="3"/>
    <s v="STAFF-2045"/>
    <n v="2045"/>
    <x v="0"/>
    <x v="0"/>
    <x v="1"/>
    <s v="No"/>
    <s v="Y"/>
    <n v="2"/>
    <n v="-2"/>
    <n v="0"/>
    <n v="36"/>
    <n v="0"/>
    <m/>
    <n v="0"/>
    <n v="1"/>
    <n v="1120"/>
    <n v="11"/>
    <x v="2"/>
    <x v="0"/>
    <n v="2"/>
    <n v="100"/>
    <n v="2"/>
    <n v="2"/>
    <n v="2"/>
    <n v="6652"/>
    <n v="14369"/>
    <n v="4"/>
    <n v="13"/>
    <n v="3"/>
    <n v="1"/>
    <n v="80"/>
    <n v="1"/>
    <n v="8"/>
    <n v="2"/>
    <n v="6"/>
    <n v="3"/>
    <n v="0"/>
    <n v="0"/>
  </r>
  <r>
    <x v="1"/>
    <s v="Travel_Rarely"/>
    <x v="0"/>
    <s v="Current Employees"/>
    <x v="0"/>
    <x v="3"/>
    <s v="STAFF-2056"/>
    <n v="2056"/>
    <x v="0"/>
    <x v="0"/>
    <x v="1"/>
    <s v="No"/>
    <s v="Y"/>
    <n v="2"/>
    <n v="-2"/>
    <n v="0"/>
    <n v="39"/>
    <n v="0"/>
    <m/>
    <n v="0"/>
    <n v="1"/>
    <n v="722"/>
    <n v="24"/>
    <x v="1"/>
    <x v="0"/>
    <n v="2"/>
    <n v="60"/>
    <n v="2"/>
    <n v="4"/>
    <n v="2"/>
    <n v="12031"/>
    <n v="8828"/>
    <n v="0"/>
    <n v="11"/>
    <n v="3"/>
    <n v="1"/>
    <n v="80"/>
    <n v="1"/>
    <n v="21"/>
    <n v="2"/>
    <n v="20"/>
    <n v="9"/>
    <n v="9"/>
    <n v="6"/>
  </r>
  <r>
    <x v="1"/>
    <s v="Travel_Rarely"/>
    <x v="0"/>
    <s v="Current Employees"/>
    <x v="0"/>
    <x v="3"/>
    <s v="STAFF-1986"/>
    <n v="1986"/>
    <x v="0"/>
    <x v="0"/>
    <x v="1"/>
    <s v="No"/>
    <s v="Y"/>
    <n v="4"/>
    <n v="-2"/>
    <n v="0"/>
    <n v="40"/>
    <n v="0"/>
    <m/>
    <n v="0"/>
    <n v="1"/>
    <n v="444"/>
    <n v="2"/>
    <x v="0"/>
    <x v="0"/>
    <n v="2"/>
    <n v="92"/>
    <n v="3"/>
    <n v="2"/>
    <n v="2"/>
    <n v="5677"/>
    <n v="4258"/>
    <n v="3"/>
    <n v="14"/>
    <n v="3"/>
    <n v="3"/>
    <n v="80"/>
    <n v="1"/>
    <n v="15"/>
    <n v="3"/>
    <n v="11"/>
    <n v="8"/>
    <n v="5"/>
    <n v="10"/>
  </r>
  <r>
    <x v="1"/>
    <s v="Travel_Rarely"/>
    <x v="2"/>
    <s v="Current Employees"/>
    <x v="0"/>
    <x v="2"/>
    <s v="STAFF-1875"/>
    <n v="1875"/>
    <x v="0"/>
    <x v="6"/>
    <x v="1"/>
    <s v="No"/>
    <s v="Y"/>
    <n v="3"/>
    <n v="-2"/>
    <n v="0"/>
    <n v="28"/>
    <n v="0"/>
    <m/>
    <n v="0"/>
    <n v="1"/>
    <n v="1172"/>
    <n v="3"/>
    <x v="3"/>
    <x v="0"/>
    <n v="2"/>
    <n v="78"/>
    <n v="3"/>
    <n v="1"/>
    <n v="2"/>
    <n v="2856"/>
    <n v="3692"/>
    <n v="1"/>
    <n v="19"/>
    <n v="3"/>
    <n v="4"/>
    <n v="80"/>
    <n v="1"/>
    <n v="1"/>
    <n v="3"/>
    <n v="1"/>
    <n v="0"/>
    <n v="0"/>
    <n v="0"/>
  </r>
  <r>
    <x v="1"/>
    <s v="Travel_Rarely"/>
    <x v="1"/>
    <s v="Current Employees"/>
    <x v="0"/>
    <x v="0"/>
    <s v="STAFF-1527"/>
    <n v="1527"/>
    <x v="0"/>
    <x v="5"/>
    <x v="1"/>
    <s v="No"/>
    <s v="Y"/>
    <n v="2"/>
    <n v="-2"/>
    <n v="0"/>
    <n v="46"/>
    <n v="0"/>
    <m/>
    <n v="0"/>
    <n v="1"/>
    <n v="228"/>
    <n v="3"/>
    <x v="3"/>
    <x v="0"/>
    <n v="3"/>
    <n v="51"/>
    <n v="3"/>
    <n v="4"/>
    <n v="2"/>
    <n v="16606"/>
    <n v="11380"/>
    <n v="8"/>
    <n v="12"/>
    <n v="3"/>
    <n v="4"/>
    <n v="80"/>
    <n v="1"/>
    <n v="23"/>
    <n v="4"/>
    <n v="13"/>
    <n v="12"/>
    <n v="5"/>
    <n v="1"/>
  </r>
  <r>
    <x v="1"/>
    <s v="Travel_Rarely"/>
    <x v="3"/>
    <s v="Current Employees"/>
    <x v="0"/>
    <x v="3"/>
    <s v="STAFF-1935"/>
    <n v="1935"/>
    <x v="0"/>
    <x v="0"/>
    <x v="1"/>
    <s v="No"/>
    <s v="Y"/>
    <n v="3"/>
    <n v="-2"/>
    <n v="0"/>
    <n v="56"/>
    <n v="0"/>
    <m/>
    <n v="0"/>
    <n v="1"/>
    <n v="1443"/>
    <n v="11"/>
    <x v="4"/>
    <x v="0"/>
    <n v="4"/>
    <n v="89"/>
    <n v="2"/>
    <n v="2"/>
    <n v="2"/>
    <n v="5380"/>
    <n v="20328"/>
    <n v="4"/>
    <n v="16"/>
    <n v="3"/>
    <n v="3"/>
    <n v="80"/>
    <n v="1"/>
    <n v="6"/>
    <n v="3"/>
    <n v="0"/>
    <n v="0"/>
    <n v="0"/>
    <n v="0"/>
  </r>
  <r>
    <x v="1"/>
    <s v="Travel_Rarely"/>
    <x v="0"/>
    <s v="Current Employees"/>
    <x v="0"/>
    <x v="0"/>
    <s v="STAFF-1598"/>
    <n v="1598"/>
    <x v="0"/>
    <x v="0"/>
    <x v="1"/>
    <s v="No"/>
    <s v="Y"/>
    <n v="2"/>
    <n v="-2"/>
    <n v="0"/>
    <n v="40"/>
    <n v="0"/>
    <m/>
    <n v="0"/>
    <n v="1"/>
    <n v="118"/>
    <n v="14"/>
    <x v="0"/>
    <x v="0"/>
    <n v="4"/>
    <n v="84"/>
    <n v="3"/>
    <n v="2"/>
    <n v="3"/>
    <n v="4639"/>
    <n v="11262"/>
    <n v="1"/>
    <n v="15"/>
    <n v="3"/>
    <n v="3"/>
    <n v="80"/>
    <n v="1"/>
    <n v="5"/>
    <n v="3"/>
    <n v="5"/>
    <n v="4"/>
    <n v="1"/>
    <n v="2"/>
  </r>
  <r>
    <x v="1"/>
    <s v="Travel_Rarely"/>
    <x v="2"/>
    <s v="Current Employees"/>
    <x v="0"/>
    <x v="3"/>
    <s v="STAFF-1784"/>
    <n v="1784"/>
    <x v="0"/>
    <x v="0"/>
    <x v="1"/>
    <s v="No"/>
    <s v="Y"/>
    <n v="3"/>
    <n v="-2"/>
    <n v="0"/>
    <n v="31"/>
    <n v="0"/>
    <m/>
    <n v="0"/>
    <n v="1"/>
    <n v="196"/>
    <n v="29"/>
    <x v="2"/>
    <x v="0"/>
    <n v="1"/>
    <n v="91"/>
    <n v="2"/>
    <n v="2"/>
    <n v="2"/>
    <n v="5468"/>
    <n v="13402"/>
    <n v="1"/>
    <n v="14"/>
    <n v="3"/>
    <n v="1"/>
    <n v="80"/>
    <n v="2"/>
    <n v="13"/>
    <n v="3"/>
    <n v="12"/>
    <n v="7"/>
    <n v="5"/>
    <n v="7"/>
  </r>
  <r>
    <x v="1"/>
    <s v="Travel_Rarely"/>
    <x v="0"/>
    <s v="Current Employees"/>
    <x v="0"/>
    <x v="2"/>
    <s v="STAFF-2024"/>
    <n v="2024"/>
    <x v="0"/>
    <x v="0"/>
    <x v="1"/>
    <s v="No"/>
    <s v="Y"/>
    <n v="2"/>
    <n v="-2"/>
    <n v="0"/>
    <n v="36"/>
    <n v="0"/>
    <m/>
    <n v="0"/>
    <n v="1"/>
    <n v="557"/>
    <n v="3"/>
    <x v="3"/>
    <x v="0"/>
    <n v="1"/>
    <n v="94"/>
    <n v="2"/>
    <n v="3"/>
    <n v="4"/>
    <n v="7644"/>
    <n v="12695"/>
    <n v="0"/>
    <n v="19"/>
    <n v="3"/>
    <n v="3"/>
    <n v="80"/>
    <n v="2"/>
    <n v="10"/>
    <n v="3"/>
    <n v="9"/>
    <n v="7"/>
    <n v="3"/>
    <n v="4"/>
  </r>
  <r>
    <x v="1"/>
    <s v="Travel_Rarely"/>
    <x v="2"/>
    <s v="Current Employees"/>
    <x v="0"/>
    <x v="0"/>
    <s v="STAFF-1673"/>
    <n v="1673"/>
    <x v="0"/>
    <x v="0"/>
    <x v="1"/>
    <s v="No"/>
    <s v="Y"/>
    <n v="2"/>
    <n v="-2"/>
    <n v="0"/>
    <n v="31"/>
    <n v="0"/>
    <m/>
    <n v="0"/>
    <n v="1"/>
    <n v="1112"/>
    <n v="5"/>
    <x v="2"/>
    <x v="0"/>
    <n v="1"/>
    <n v="67"/>
    <n v="3"/>
    <n v="2"/>
    <n v="4"/>
    <n v="5476"/>
    <n v="22589"/>
    <n v="1"/>
    <n v="11"/>
    <n v="3"/>
    <n v="1"/>
    <n v="80"/>
    <n v="2"/>
    <n v="10"/>
    <n v="3"/>
    <n v="10"/>
    <n v="0"/>
    <n v="0"/>
    <n v="2"/>
  </r>
  <r>
    <x v="1"/>
    <s v="Travel_Rarely"/>
    <x v="0"/>
    <s v="Current Employees"/>
    <x v="0"/>
    <x v="3"/>
    <s v="STAFF-1436"/>
    <n v="1436"/>
    <x v="0"/>
    <x v="0"/>
    <x v="1"/>
    <s v="No"/>
    <s v="Y"/>
    <n v="3"/>
    <n v="-2"/>
    <n v="0"/>
    <n v="36"/>
    <n v="0"/>
    <m/>
    <n v="0"/>
    <n v="1"/>
    <n v="329"/>
    <n v="16"/>
    <x v="2"/>
    <x v="0"/>
    <n v="3"/>
    <n v="98"/>
    <n v="2"/>
    <n v="2"/>
    <n v="2"/>
    <n v="5647"/>
    <n v="13494"/>
    <n v="4"/>
    <n v="13"/>
    <n v="3"/>
    <n v="1"/>
    <n v="80"/>
    <n v="2"/>
    <n v="11"/>
    <n v="2"/>
    <n v="3"/>
    <n v="2"/>
    <n v="0"/>
    <n v="2"/>
  </r>
  <r>
    <x v="1"/>
    <s v="Travel_Rarely"/>
    <x v="2"/>
    <s v="Current Employees"/>
    <x v="0"/>
    <x v="3"/>
    <s v="STAFF-2016"/>
    <n v="2016"/>
    <x v="0"/>
    <x v="0"/>
    <x v="1"/>
    <s v="No"/>
    <s v="Y"/>
    <n v="3"/>
    <n v="-2"/>
    <n v="0"/>
    <n v="32"/>
    <n v="0"/>
    <m/>
    <n v="0"/>
    <n v="1"/>
    <n v="801"/>
    <n v="1"/>
    <x v="2"/>
    <x v="0"/>
    <n v="3"/>
    <n v="48"/>
    <n v="3"/>
    <n v="3"/>
    <n v="2"/>
    <n v="10422"/>
    <n v="24032"/>
    <n v="1"/>
    <n v="19"/>
    <n v="3"/>
    <n v="3"/>
    <n v="80"/>
    <n v="2"/>
    <n v="14"/>
    <n v="3"/>
    <n v="14"/>
    <n v="10"/>
    <n v="5"/>
    <n v="7"/>
  </r>
  <r>
    <x v="1"/>
    <s v="Travel_Rarely"/>
    <x v="2"/>
    <s v="Current Employees"/>
    <x v="0"/>
    <x v="2"/>
    <s v="STAFF-1898"/>
    <n v="1898"/>
    <x v="0"/>
    <x v="0"/>
    <x v="0"/>
    <s v="No"/>
    <s v="Y"/>
    <n v="5"/>
    <n v="-2"/>
    <n v="0"/>
    <n v="27"/>
    <n v="0"/>
    <m/>
    <n v="0"/>
    <n v="1"/>
    <n v="511"/>
    <n v="2"/>
    <x v="0"/>
    <x v="0"/>
    <n v="1"/>
    <n v="89"/>
    <n v="4"/>
    <n v="2"/>
    <n v="3"/>
    <n v="6500"/>
    <n v="26997"/>
    <n v="0"/>
    <n v="14"/>
    <n v="3"/>
    <n v="2"/>
    <n v="80"/>
    <n v="0"/>
    <n v="9"/>
    <n v="2"/>
    <n v="8"/>
    <n v="7"/>
    <n v="0"/>
    <n v="7"/>
  </r>
  <r>
    <x v="1"/>
    <s v="Travel_Rarely"/>
    <x v="0"/>
    <s v="Current Employees"/>
    <x v="0"/>
    <x v="0"/>
    <s v="STAFF-1583"/>
    <n v="1583"/>
    <x v="0"/>
    <x v="0"/>
    <x v="0"/>
    <s v="No"/>
    <s v="Y"/>
    <n v="5"/>
    <n v="-2"/>
    <n v="0"/>
    <n v="38"/>
    <n v="0"/>
    <m/>
    <n v="0"/>
    <n v="1"/>
    <n v="437"/>
    <n v="16"/>
    <x v="3"/>
    <x v="0"/>
    <n v="2"/>
    <n v="90"/>
    <n v="3"/>
    <n v="2"/>
    <n v="2"/>
    <n v="4198"/>
    <n v="16379"/>
    <n v="2"/>
    <n v="12"/>
    <n v="3"/>
    <n v="2"/>
    <n v="80"/>
    <n v="0"/>
    <n v="8"/>
    <n v="4"/>
    <n v="3"/>
    <n v="2"/>
    <n v="1"/>
    <n v="2"/>
  </r>
  <r>
    <x v="1"/>
    <s v="Travel_Rarely"/>
    <x v="0"/>
    <s v="Current Employees"/>
    <x v="0"/>
    <x v="0"/>
    <s v="STAFF-1585"/>
    <n v="1585"/>
    <x v="0"/>
    <x v="0"/>
    <x v="0"/>
    <s v="No"/>
    <s v="Y"/>
    <n v="5"/>
    <n v="-2"/>
    <n v="0"/>
    <n v="36"/>
    <n v="0"/>
    <m/>
    <n v="0"/>
    <n v="1"/>
    <n v="884"/>
    <n v="1"/>
    <x v="2"/>
    <x v="0"/>
    <n v="2"/>
    <n v="73"/>
    <n v="3"/>
    <n v="2"/>
    <n v="3"/>
    <n v="6815"/>
    <n v="21447"/>
    <n v="6"/>
    <n v="13"/>
    <n v="3"/>
    <n v="1"/>
    <n v="80"/>
    <n v="0"/>
    <n v="15"/>
    <n v="3"/>
    <n v="1"/>
    <n v="0"/>
    <n v="0"/>
    <n v="0"/>
  </r>
  <r>
    <x v="1"/>
    <s v="Travel_Rarely"/>
    <x v="4"/>
    <s v="Current Employees"/>
    <x v="0"/>
    <x v="2"/>
    <s v="STAFF-1657"/>
    <n v="1657"/>
    <x v="0"/>
    <x v="6"/>
    <x v="0"/>
    <s v="No"/>
    <s v="Y"/>
    <n v="3"/>
    <n v="-2"/>
    <n v="0"/>
    <n v="20"/>
    <n v="0"/>
    <m/>
    <n v="0"/>
    <n v="1"/>
    <n v="1141"/>
    <n v="2"/>
    <x v="3"/>
    <x v="0"/>
    <n v="3"/>
    <n v="31"/>
    <n v="3"/>
    <n v="1"/>
    <n v="3"/>
    <n v="2783"/>
    <n v="13251"/>
    <n v="1"/>
    <n v="19"/>
    <n v="3"/>
    <n v="1"/>
    <n v="80"/>
    <n v="0"/>
    <n v="2"/>
    <n v="3"/>
    <n v="2"/>
    <n v="2"/>
    <n v="2"/>
    <n v="2"/>
  </r>
  <r>
    <x v="1"/>
    <s v="Travel_Rarely"/>
    <x v="0"/>
    <s v="Current Employees"/>
    <x v="0"/>
    <x v="0"/>
    <s v="STAFF-1710"/>
    <n v="1710"/>
    <x v="0"/>
    <x v="6"/>
    <x v="0"/>
    <s v="No"/>
    <s v="Y"/>
    <n v="2"/>
    <n v="-2"/>
    <n v="0"/>
    <n v="36"/>
    <n v="0"/>
    <m/>
    <n v="0"/>
    <n v="1"/>
    <n v="530"/>
    <n v="2"/>
    <x v="2"/>
    <x v="0"/>
    <n v="3"/>
    <n v="51"/>
    <n v="3"/>
    <n v="2"/>
    <n v="4"/>
    <n v="4502"/>
    <n v="7439"/>
    <n v="3"/>
    <n v="15"/>
    <n v="3"/>
    <n v="3"/>
    <n v="80"/>
    <n v="0"/>
    <n v="17"/>
    <n v="2"/>
    <n v="13"/>
    <n v="7"/>
    <n v="6"/>
    <n v="7"/>
  </r>
  <r>
    <x v="1"/>
    <s v="Travel_Rarely"/>
    <x v="2"/>
    <s v="Current Employees"/>
    <x v="0"/>
    <x v="0"/>
    <s v="STAFF-1779"/>
    <n v="1779"/>
    <x v="0"/>
    <x v="0"/>
    <x v="0"/>
    <s v="No"/>
    <s v="Y"/>
    <n v="3"/>
    <n v="-2"/>
    <n v="0"/>
    <n v="34"/>
    <n v="0"/>
    <m/>
    <n v="0"/>
    <n v="1"/>
    <n v="511"/>
    <n v="3"/>
    <x v="0"/>
    <x v="0"/>
    <n v="4"/>
    <n v="32"/>
    <n v="1"/>
    <n v="2"/>
    <n v="4"/>
    <n v="6029"/>
    <n v="25353"/>
    <n v="5"/>
    <n v="12"/>
    <n v="3"/>
    <n v="1"/>
    <n v="80"/>
    <n v="0"/>
    <n v="6"/>
    <n v="3"/>
    <n v="2"/>
    <n v="2"/>
    <n v="2"/>
    <n v="2"/>
  </r>
  <r>
    <x v="1"/>
    <s v="Travel_Rarely"/>
    <x v="2"/>
    <s v="Current Employees"/>
    <x v="0"/>
    <x v="1"/>
    <s v="STAFF-2060"/>
    <n v="2060"/>
    <x v="0"/>
    <x v="6"/>
    <x v="0"/>
    <s v="No"/>
    <s v="Y"/>
    <n v="2"/>
    <n v="-2"/>
    <n v="0"/>
    <n v="26"/>
    <n v="0"/>
    <m/>
    <n v="0"/>
    <n v="1"/>
    <n v="1167"/>
    <n v="5"/>
    <x v="3"/>
    <x v="0"/>
    <n v="4"/>
    <n v="30"/>
    <n v="2"/>
    <n v="1"/>
    <n v="3"/>
    <n v="2966"/>
    <n v="21378"/>
    <n v="0"/>
    <n v="18"/>
    <n v="3"/>
    <n v="4"/>
    <n v="80"/>
    <n v="0"/>
    <n v="5"/>
    <n v="3"/>
    <n v="4"/>
    <n v="2"/>
    <n v="0"/>
    <n v="0"/>
  </r>
  <r>
    <x v="1"/>
    <s v="Travel_Rarely"/>
    <x v="1"/>
    <s v="Current Employees"/>
    <x v="0"/>
    <x v="0"/>
    <s v="STAFF-2046"/>
    <n v="2046"/>
    <x v="0"/>
    <x v="0"/>
    <x v="0"/>
    <s v="No"/>
    <s v="Y"/>
    <n v="3"/>
    <n v="-2"/>
    <n v="0"/>
    <n v="45"/>
    <n v="0"/>
    <m/>
    <n v="0"/>
    <n v="1"/>
    <n v="374"/>
    <n v="20"/>
    <x v="3"/>
    <x v="0"/>
    <n v="4"/>
    <n v="50"/>
    <n v="3"/>
    <n v="2"/>
    <n v="3"/>
    <n v="4850"/>
    <n v="23333"/>
    <n v="8"/>
    <n v="15"/>
    <n v="3"/>
    <n v="3"/>
    <n v="80"/>
    <n v="0"/>
    <n v="8"/>
    <n v="3"/>
    <n v="5"/>
    <n v="3"/>
    <n v="0"/>
    <n v="1"/>
  </r>
  <r>
    <x v="1"/>
    <s v="Travel_Rarely"/>
    <x v="1"/>
    <s v="Current Employees"/>
    <x v="0"/>
    <x v="3"/>
    <s v="STAFF-1757"/>
    <n v="1757"/>
    <x v="0"/>
    <x v="0"/>
    <x v="0"/>
    <s v="No"/>
    <s v="Y"/>
    <n v="1"/>
    <n v="-2"/>
    <n v="0"/>
    <n v="49"/>
    <n v="0"/>
    <m/>
    <n v="0"/>
    <n v="1"/>
    <n v="1313"/>
    <n v="11"/>
    <x v="2"/>
    <x v="0"/>
    <n v="4"/>
    <n v="80"/>
    <n v="3"/>
    <n v="2"/>
    <n v="2"/>
    <n v="4507"/>
    <n v="8191"/>
    <n v="3"/>
    <n v="12"/>
    <n v="3"/>
    <n v="3"/>
    <n v="80"/>
    <n v="0"/>
    <n v="8"/>
    <n v="4"/>
    <n v="5"/>
    <n v="1"/>
    <n v="0"/>
    <n v="4"/>
  </r>
  <r>
    <x v="1"/>
    <s v="Non-Travel"/>
    <x v="2"/>
    <s v="Current Employees"/>
    <x v="2"/>
    <x v="0"/>
    <s v="STAFF-1858"/>
    <n v="1858"/>
    <x v="1"/>
    <x v="8"/>
    <x v="2"/>
    <s v="No"/>
    <s v="Y"/>
    <n v="2"/>
    <n v="-2"/>
    <n v="0"/>
    <n v="28"/>
    <n v="0"/>
    <m/>
    <n v="0"/>
    <n v="1"/>
    <n v="280"/>
    <n v="1"/>
    <x v="0"/>
    <x v="0"/>
    <n v="3"/>
    <n v="43"/>
    <n v="3"/>
    <n v="1"/>
    <n v="4"/>
    <n v="2706"/>
    <n v="10494"/>
    <n v="1"/>
    <n v="15"/>
    <n v="3"/>
    <n v="2"/>
    <n v="80"/>
    <n v="1"/>
    <n v="3"/>
    <n v="3"/>
    <n v="3"/>
    <n v="2"/>
    <n v="2"/>
    <n v="2"/>
  </r>
  <r>
    <x v="1"/>
    <s v="Non-Travel"/>
    <x v="0"/>
    <s v="Current Employees"/>
    <x v="2"/>
    <x v="5"/>
    <s v="STAFF-1805"/>
    <n v="1805"/>
    <x v="1"/>
    <x v="8"/>
    <x v="2"/>
    <s v="No"/>
    <s v="Y"/>
    <n v="3"/>
    <n v="-2"/>
    <n v="0"/>
    <n v="38"/>
    <n v="0"/>
    <m/>
    <n v="0"/>
    <n v="1"/>
    <n v="1336"/>
    <n v="2"/>
    <x v="3"/>
    <x v="0"/>
    <n v="1"/>
    <n v="100"/>
    <n v="3"/>
    <n v="1"/>
    <n v="2"/>
    <n v="2592"/>
    <n v="7129"/>
    <n v="5"/>
    <n v="13"/>
    <n v="3"/>
    <n v="4"/>
    <n v="80"/>
    <n v="3"/>
    <n v="13"/>
    <n v="3"/>
    <n v="11"/>
    <n v="10"/>
    <n v="3"/>
    <n v="8"/>
  </r>
  <r>
    <x v="1"/>
    <s v="Non-Travel"/>
    <x v="0"/>
    <s v="Current Employees"/>
    <x v="2"/>
    <x v="5"/>
    <s v="STAFF-1722"/>
    <n v="1722"/>
    <x v="1"/>
    <x v="8"/>
    <x v="1"/>
    <s v="No"/>
    <s v="Y"/>
    <n v="4"/>
    <n v="-2"/>
    <n v="0"/>
    <n v="41"/>
    <n v="0"/>
    <m/>
    <n v="0"/>
    <n v="1"/>
    <n v="552"/>
    <n v="4"/>
    <x v="3"/>
    <x v="0"/>
    <n v="3"/>
    <n v="60"/>
    <n v="1"/>
    <n v="2"/>
    <n v="2"/>
    <n v="6430"/>
    <n v="20794"/>
    <n v="6"/>
    <n v="19"/>
    <n v="3"/>
    <n v="2"/>
    <n v="80"/>
    <n v="1"/>
    <n v="10"/>
    <n v="3"/>
    <n v="3"/>
    <n v="2"/>
    <n v="1"/>
    <n v="2"/>
  </r>
  <r>
    <x v="1"/>
    <s v="Non-Travel"/>
    <x v="0"/>
    <s v="Current Employees"/>
    <x v="1"/>
    <x v="2"/>
    <s v="STAFF-1804"/>
    <n v="1804"/>
    <x v="1"/>
    <x v="3"/>
    <x v="2"/>
    <s v="No"/>
    <s v="Y"/>
    <n v="6"/>
    <n v="-2"/>
    <n v="0"/>
    <n v="35"/>
    <n v="0"/>
    <m/>
    <n v="0"/>
    <n v="1"/>
    <n v="1180"/>
    <n v="2"/>
    <x v="0"/>
    <x v="0"/>
    <n v="2"/>
    <n v="90"/>
    <n v="3"/>
    <n v="2"/>
    <n v="4"/>
    <n v="5762"/>
    <n v="24442"/>
    <n v="2"/>
    <n v="14"/>
    <n v="3"/>
    <n v="3"/>
    <n v="80"/>
    <n v="1"/>
    <n v="15"/>
    <n v="3"/>
    <n v="7"/>
    <n v="7"/>
    <n v="1"/>
    <n v="7"/>
  </r>
  <r>
    <x v="1"/>
    <s v="Non-Travel"/>
    <x v="0"/>
    <s v="Current Employees"/>
    <x v="1"/>
    <x v="2"/>
    <s v="STAFF-1468"/>
    <n v="1468"/>
    <x v="1"/>
    <x v="7"/>
    <x v="2"/>
    <s v="No"/>
    <s v="Y"/>
    <n v="5"/>
    <n v="-2"/>
    <n v="0"/>
    <n v="40"/>
    <n v="0"/>
    <m/>
    <n v="0"/>
    <n v="1"/>
    <n v="218"/>
    <n v="8"/>
    <x v="1"/>
    <x v="0"/>
    <n v="4"/>
    <n v="55"/>
    <n v="2"/>
    <n v="3"/>
    <n v="2"/>
    <n v="13757"/>
    <n v="25178"/>
    <n v="2"/>
    <n v="11"/>
    <n v="3"/>
    <n v="3"/>
    <n v="80"/>
    <n v="1"/>
    <n v="16"/>
    <n v="3"/>
    <n v="9"/>
    <n v="8"/>
    <n v="4"/>
    <n v="8"/>
  </r>
  <r>
    <x v="1"/>
    <s v="Non-Travel"/>
    <x v="2"/>
    <s v="Current Employees"/>
    <x v="1"/>
    <x v="4"/>
    <s v="STAFF-1482"/>
    <n v="1482"/>
    <x v="1"/>
    <x v="1"/>
    <x v="2"/>
    <s v="No"/>
    <s v="Y"/>
    <n v="2"/>
    <n v="-2"/>
    <n v="0"/>
    <n v="30"/>
    <n v="0"/>
    <m/>
    <n v="0"/>
    <n v="1"/>
    <n v="990"/>
    <n v="7"/>
    <x v="3"/>
    <x v="0"/>
    <n v="4"/>
    <n v="64"/>
    <n v="3"/>
    <n v="1"/>
    <n v="4"/>
    <n v="1274"/>
    <n v="7152"/>
    <n v="1"/>
    <n v="13"/>
    <n v="3"/>
    <n v="2"/>
    <n v="80"/>
    <n v="2"/>
    <n v="1"/>
    <n v="2"/>
    <n v="1"/>
    <n v="0"/>
    <n v="0"/>
    <n v="0"/>
  </r>
  <r>
    <x v="1"/>
    <s v="Non-Travel"/>
    <x v="0"/>
    <s v="Current Employees"/>
    <x v="1"/>
    <x v="1"/>
    <s v="STAFF-1449"/>
    <n v="1449"/>
    <x v="1"/>
    <x v="2"/>
    <x v="2"/>
    <s v="No"/>
    <s v="Y"/>
    <n v="2"/>
    <n v="-2"/>
    <n v="0"/>
    <n v="40"/>
    <n v="0"/>
    <m/>
    <n v="0"/>
    <n v="1"/>
    <n v="663"/>
    <n v="9"/>
    <x v="2"/>
    <x v="0"/>
    <n v="3"/>
    <n v="81"/>
    <n v="3"/>
    <n v="2"/>
    <n v="3"/>
    <n v="3975"/>
    <n v="23099"/>
    <n v="3"/>
    <n v="11"/>
    <n v="3"/>
    <n v="3"/>
    <n v="80"/>
    <n v="2"/>
    <n v="11"/>
    <n v="4"/>
    <n v="8"/>
    <n v="7"/>
    <n v="0"/>
    <n v="7"/>
  </r>
  <r>
    <x v="1"/>
    <s v="Non-Travel"/>
    <x v="2"/>
    <s v="Current Employees"/>
    <x v="1"/>
    <x v="4"/>
    <s v="STAFF-1771"/>
    <n v="1771"/>
    <x v="1"/>
    <x v="1"/>
    <x v="2"/>
    <s v="No"/>
    <s v="Y"/>
    <n v="2"/>
    <n v="-2"/>
    <n v="0"/>
    <n v="33"/>
    <n v="0"/>
    <m/>
    <n v="0"/>
    <n v="1"/>
    <n v="775"/>
    <n v="4"/>
    <x v="3"/>
    <x v="0"/>
    <n v="4"/>
    <n v="90"/>
    <n v="3"/>
    <n v="2"/>
    <n v="4"/>
    <n v="3055"/>
    <n v="6194"/>
    <n v="5"/>
    <n v="15"/>
    <n v="3"/>
    <n v="4"/>
    <n v="80"/>
    <n v="2"/>
    <n v="11"/>
    <n v="2"/>
    <n v="9"/>
    <n v="8"/>
    <n v="1"/>
    <n v="7"/>
  </r>
  <r>
    <x v="1"/>
    <s v="Non-Travel"/>
    <x v="2"/>
    <s v="Current Employees"/>
    <x v="1"/>
    <x v="2"/>
    <s v="STAFF-1994"/>
    <n v="1994"/>
    <x v="1"/>
    <x v="2"/>
    <x v="2"/>
    <s v="No"/>
    <s v="Y"/>
    <n v="2"/>
    <n v="-2"/>
    <n v="0"/>
    <n v="33"/>
    <n v="0"/>
    <m/>
    <n v="0"/>
    <n v="1"/>
    <n v="1313"/>
    <n v="1"/>
    <x v="0"/>
    <x v="0"/>
    <n v="2"/>
    <n v="59"/>
    <n v="2"/>
    <n v="1"/>
    <n v="3"/>
    <n v="2008"/>
    <n v="20439"/>
    <n v="1"/>
    <n v="12"/>
    <n v="3"/>
    <n v="3"/>
    <n v="80"/>
    <n v="3"/>
    <n v="1"/>
    <n v="2"/>
    <n v="1"/>
    <n v="1"/>
    <n v="0"/>
    <n v="0"/>
  </r>
  <r>
    <x v="1"/>
    <s v="Non-Travel"/>
    <x v="1"/>
    <s v="Current Employees"/>
    <x v="1"/>
    <x v="4"/>
    <s v="STAFF-1934"/>
    <n v="1934"/>
    <x v="1"/>
    <x v="1"/>
    <x v="1"/>
    <s v="No"/>
    <s v="Y"/>
    <n v="4"/>
    <n v="-2"/>
    <n v="0"/>
    <n v="47"/>
    <n v="0"/>
    <m/>
    <n v="0"/>
    <n v="1"/>
    <n v="1169"/>
    <n v="14"/>
    <x v="2"/>
    <x v="0"/>
    <n v="4"/>
    <n v="64"/>
    <n v="3"/>
    <n v="2"/>
    <n v="4"/>
    <n v="5467"/>
    <n v="2125"/>
    <n v="8"/>
    <n v="18"/>
    <n v="3"/>
    <n v="3"/>
    <n v="80"/>
    <n v="1"/>
    <n v="16"/>
    <n v="4"/>
    <n v="8"/>
    <n v="7"/>
    <n v="1"/>
    <n v="7"/>
  </r>
  <r>
    <x v="1"/>
    <s v="Non-Travel"/>
    <x v="2"/>
    <s v="Current Employees"/>
    <x v="1"/>
    <x v="4"/>
    <s v="STAFF-1574"/>
    <n v="1574"/>
    <x v="1"/>
    <x v="1"/>
    <x v="1"/>
    <s v="No"/>
    <s v="Y"/>
    <n v="3"/>
    <n v="-2"/>
    <n v="0"/>
    <n v="32"/>
    <n v="0"/>
    <m/>
    <n v="0"/>
    <n v="1"/>
    <n v="1200"/>
    <n v="1"/>
    <x v="2"/>
    <x v="0"/>
    <n v="4"/>
    <n v="62"/>
    <n v="3"/>
    <n v="2"/>
    <n v="4"/>
    <n v="4087"/>
    <n v="25174"/>
    <n v="4"/>
    <n v="14"/>
    <n v="3"/>
    <n v="2"/>
    <n v="80"/>
    <n v="1"/>
    <n v="9"/>
    <n v="2"/>
    <n v="6"/>
    <n v="5"/>
    <n v="1"/>
    <n v="2"/>
  </r>
  <r>
    <x v="1"/>
    <s v="Non-Travel"/>
    <x v="0"/>
    <s v="Current Employees"/>
    <x v="1"/>
    <x v="0"/>
    <s v="STAFF-1813"/>
    <n v="1813"/>
    <x v="1"/>
    <x v="1"/>
    <x v="0"/>
    <s v="No"/>
    <s v="Y"/>
    <n v="2"/>
    <n v="-2"/>
    <n v="0"/>
    <n v="43"/>
    <n v="0"/>
    <m/>
    <n v="0"/>
    <n v="1"/>
    <n v="343"/>
    <n v="9"/>
    <x v="3"/>
    <x v="0"/>
    <n v="1"/>
    <n v="52"/>
    <n v="3"/>
    <n v="1"/>
    <n v="3"/>
    <n v="2438"/>
    <n v="24978"/>
    <n v="4"/>
    <n v="13"/>
    <n v="3"/>
    <n v="3"/>
    <n v="80"/>
    <n v="0"/>
    <n v="7"/>
    <n v="2"/>
    <n v="3"/>
    <n v="2"/>
    <n v="1"/>
    <n v="2"/>
  </r>
  <r>
    <x v="1"/>
    <s v="Non-Travel"/>
    <x v="2"/>
    <s v="Current Employees"/>
    <x v="1"/>
    <x v="2"/>
    <s v="STAFF-2057"/>
    <n v="2057"/>
    <x v="1"/>
    <x v="3"/>
    <x v="0"/>
    <s v="No"/>
    <s v="Y"/>
    <n v="2"/>
    <n v="-2"/>
    <n v="0"/>
    <n v="31"/>
    <n v="0"/>
    <m/>
    <n v="0"/>
    <n v="1"/>
    <n v="325"/>
    <n v="5"/>
    <x v="3"/>
    <x v="0"/>
    <n v="2"/>
    <n v="74"/>
    <n v="3"/>
    <n v="2"/>
    <n v="3"/>
    <n v="9936"/>
    <n v="3787"/>
    <n v="0"/>
    <n v="19"/>
    <n v="3"/>
    <n v="2"/>
    <n v="80"/>
    <n v="0"/>
    <n v="10"/>
    <n v="3"/>
    <n v="9"/>
    <n v="4"/>
    <n v="1"/>
    <n v="7"/>
  </r>
  <r>
    <x v="1"/>
    <s v="Non-Travel"/>
    <x v="2"/>
    <s v="Current Employees"/>
    <x v="1"/>
    <x v="4"/>
    <s v="STAFF-1764"/>
    <n v="1764"/>
    <x v="1"/>
    <x v="1"/>
    <x v="0"/>
    <s v="No"/>
    <s v="Y"/>
    <n v="3"/>
    <n v="-2"/>
    <n v="0"/>
    <n v="32"/>
    <n v="0"/>
    <m/>
    <n v="0"/>
    <n v="1"/>
    <n v="953"/>
    <n v="5"/>
    <x v="2"/>
    <x v="0"/>
    <n v="4"/>
    <n v="65"/>
    <n v="3"/>
    <n v="1"/>
    <n v="4"/>
    <n v="2718"/>
    <n v="17674"/>
    <n v="2"/>
    <n v="14"/>
    <n v="3"/>
    <n v="2"/>
    <n v="80"/>
    <n v="0"/>
    <n v="12"/>
    <n v="3"/>
    <n v="7"/>
    <n v="7"/>
    <n v="0"/>
    <n v="7"/>
  </r>
  <r>
    <x v="1"/>
    <s v="Non-Travel"/>
    <x v="0"/>
    <s v="Current Employees"/>
    <x v="1"/>
    <x v="0"/>
    <s v="STAFF-1471"/>
    <n v="1471"/>
    <x v="1"/>
    <x v="2"/>
    <x v="0"/>
    <s v="No"/>
    <s v="Y"/>
    <n v="5"/>
    <n v="-2"/>
    <n v="0"/>
    <n v="44"/>
    <n v="0"/>
    <m/>
    <n v="0"/>
    <n v="1"/>
    <n v="981"/>
    <n v="5"/>
    <x v="3"/>
    <x v="0"/>
    <n v="3"/>
    <n v="90"/>
    <n v="2"/>
    <n v="1"/>
    <n v="3"/>
    <n v="3162"/>
    <n v="7973"/>
    <n v="3"/>
    <n v="14"/>
    <n v="3"/>
    <n v="4"/>
    <n v="80"/>
    <n v="0"/>
    <n v="7"/>
    <n v="3"/>
    <n v="5"/>
    <n v="2"/>
    <n v="0"/>
    <n v="3"/>
  </r>
  <r>
    <x v="1"/>
    <s v="Non-Travel"/>
    <x v="2"/>
    <s v="Current Employees"/>
    <x v="1"/>
    <x v="2"/>
    <s v="STAFF-1947"/>
    <n v="1947"/>
    <x v="1"/>
    <x v="1"/>
    <x v="0"/>
    <s v="No"/>
    <s v="Y"/>
    <n v="3"/>
    <n v="-2"/>
    <n v="0"/>
    <n v="28"/>
    <n v="0"/>
    <m/>
    <n v="0"/>
    <n v="1"/>
    <n v="1103"/>
    <n v="16"/>
    <x v="3"/>
    <x v="0"/>
    <n v="3"/>
    <n v="49"/>
    <n v="3"/>
    <n v="1"/>
    <n v="3"/>
    <n v="2144"/>
    <n v="2122"/>
    <n v="1"/>
    <n v="14"/>
    <n v="3"/>
    <n v="3"/>
    <n v="80"/>
    <n v="0"/>
    <n v="5"/>
    <n v="2"/>
    <n v="5"/>
    <n v="3"/>
    <n v="1"/>
    <n v="4"/>
  </r>
  <r>
    <x v="1"/>
    <s v="Non-Travel"/>
    <x v="0"/>
    <s v="Current Employees"/>
    <x v="1"/>
    <x v="4"/>
    <s v="STAFF-1440"/>
    <n v="1440"/>
    <x v="1"/>
    <x v="2"/>
    <x v="0"/>
    <s v="No"/>
    <s v="Y"/>
    <n v="2"/>
    <n v="-2"/>
    <n v="0"/>
    <n v="37"/>
    <n v="0"/>
    <m/>
    <n v="0"/>
    <n v="1"/>
    <n v="1413"/>
    <n v="5"/>
    <x v="0"/>
    <x v="0"/>
    <n v="4"/>
    <n v="84"/>
    <n v="4"/>
    <n v="1"/>
    <n v="4"/>
    <n v="3500"/>
    <n v="25470"/>
    <n v="0"/>
    <n v="14"/>
    <n v="3"/>
    <n v="1"/>
    <n v="80"/>
    <n v="0"/>
    <n v="7"/>
    <n v="1"/>
    <n v="6"/>
    <n v="5"/>
    <n v="1"/>
    <n v="3"/>
  </r>
  <r>
    <x v="1"/>
    <s v="Non-Travel"/>
    <x v="0"/>
    <s v="Current Employees"/>
    <x v="1"/>
    <x v="0"/>
    <s v="STAFF-1976"/>
    <n v="1976"/>
    <x v="1"/>
    <x v="1"/>
    <x v="0"/>
    <s v="No"/>
    <s v="Y"/>
    <n v="2"/>
    <n v="-2"/>
    <n v="0"/>
    <n v="42"/>
    <n v="0"/>
    <m/>
    <n v="0"/>
    <n v="1"/>
    <n v="335"/>
    <n v="23"/>
    <x v="0"/>
    <x v="0"/>
    <n v="4"/>
    <n v="37"/>
    <n v="2"/>
    <n v="2"/>
    <n v="3"/>
    <n v="4332"/>
    <n v="14811"/>
    <n v="1"/>
    <n v="12"/>
    <n v="3"/>
    <n v="4"/>
    <n v="80"/>
    <n v="0"/>
    <n v="20"/>
    <n v="3"/>
    <n v="20"/>
    <n v="9"/>
    <n v="3"/>
    <n v="7"/>
  </r>
  <r>
    <x v="1"/>
    <s v="Non-Travel"/>
    <x v="0"/>
    <s v="Current Employees"/>
    <x v="1"/>
    <x v="0"/>
    <s v="STAFF-2022"/>
    <n v="2022"/>
    <x v="1"/>
    <x v="5"/>
    <x v="0"/>
    <s v="No"/>
    <s v="Y"/>
    <n v="3"/>
    <n v="-2"/>
    <n v="0"/>
    <n v="39"/>
    <n v="0"/>
    <m/>
    <n v="0"/>
    <n v="1"/>
    <n v="105"/>
    <n v="9"/>
    <x v="3"/>
    <x v="0"/>
    <n v="4"/>
    <n v="87"/>
    <n v="3"/>
    <n v="5"/>
    <n v="4"/>
    <n v="19431"/>
    <n v="15302"/>
    <n v="2"/>
    <n v="13"/>
    <n v="3"/>
    <n v="3"/>
    <n v="80"/>
    <n v="0"/>
    <n v="21"/>
    <n v="2"/>
    <n v="6"/>
    <n v="0"/>
    <n v="1"/>
    <n v="3"/>
  </r>
  <r>
    <x v="1"/>
    <s v="Non-Travel"/>
    <x v="1"/>
    <s v="Current Employees"/>
    <x v="0"/>
    <x v="0"/>
    <s v="STAFF-2019"/>
    <n v="2019"/>
    <x v="1"/>
    <x v="6"/>
    <x v="2"/>
    <s v="No"/>
    <s v="Y"/>
    <n v="3"/>
    <n v="-2"/>
    <n v="0"/>
    <n v="52"/>
    <n v="0"/>
    <m/>
    <n v="0"/>
    <n v="1"/>
    <n v="585"/>
    <n v="29"/>
    <x v="2"/>
    <x v="0"/>
    <n v="1"/>
    <n v="40"/>
    <n v="3"/>
    <n v="1"/>
    <n v="4"/>
    <n v="3482"/>
    <n v="19788"/>
    <n v="2"/>
    <n v="15"/>
    <n v="3"/>
    <n v="2"/>
    <n v="80"/>
    <n v="2"/>
    <n v="16"/>
    <n v="2"/>
    <n v="9"/>
    <n v="8"/>
    <n v="0"/>
    <n v="0"/>
  </r>
  <r>
    <x v="1"/>
    <s v="Non-Travel"/>
    <x v="1"/>
    <s v="Current Employees"/>
    <x v="0"/>
    <x v="3"/>
    <s v="STAFF-1612"/>
    <n v="1612"/>
    <x v="1"/>
    <x v="0"/>
    <x v="1"/>
    <s v="No"/>
    <s v="Y"/>
    <n v="2"/>
    <n v="-2"/>
    <n v="0"/>
    <n v="45"/>
    <n v="0"/>
    <m/>
    <n v="0"/>
    <n v="1"/>
    <n v="336"/>
    <n v="26"/>
    <x v="3"/>
    <x v="0"/>
    <n v="1"/>
    <n v="52"/>
    <n v="2"/>
    <n v="2"/>
    <n v="2"/>
    <n v="4385"/>
    <n v="24162"/>
    <n v="1"/>
    <n v="15"/>
    <n v="3"/>
    <n v="1"/>
    <n v="80"/>
    <n v="1"/>
    <n v="10"/>
    <n v="3"/>
    <n v="10"/>
    <n v="7"/>
    <n v="4"/>
    <n v="5"/>
  </r>
  <r>
    <x v="1"/>
    <s v="Non-Travel"/>
    <x v="1"/>
    <s v="Current Employees"/>
    <x v="0"/>
    <x v="3"/>
    <s v="STAFF-1731"/>
    <n v="1731"/>
    <x v="1"/>
    <x v="0"/>
    <x v="1"/>
    <s v="No"/>
    <s v="Y"/>
    <n v="3"/>
    <n v="-2"/>
    <n v="0"/>
    <n v="47"/>
    <n v="0"/>
    <m/>
    <n v="0"/>
    <n v="1"/>
    <n v="543"/>
    <n v="2"/>
    <x v="2"/>
    <x v="0"/>
    <n v="3"/>
    <n v="87"/>
    <n v="3"/>
    <n v="2"/>
    <n v="2"/>
    <n v="4978"/>
    <n v="3536"/>
    <n v="7"/>
    <n v="11"/>
    <n v="3"/>
    <n v="4"/>
    <n v="80"/>
    <n v="1"/>
    <n v="4"/>
    <n v="1"/>
    <n v="1"/>
    <n v="0"/>
    <n v="0"/>
    <n v="0"/>
  </r>
  <r>
    <x v="1"/>
    <s v="Non-Travel"/>
    <x v="1"/>
    <s v="Current Employees"/>
    <x v="0"/>
    <x v="0"/>
    <s v="STAFF-1801"/>
    <n v="1801"/>
    <x v="1"/>
    <x v="0"/>
    <x v="0"/>
    <s v="No"/>
    <s v="Y"/>
    <n v="3"/>
    <n v="-2"/>
    <n v="0"/>
    <n v="46"/>
    <n v="0"/>
    <m/>
    <n v="0"/>
    <n v="1"/>
    <n v="849"/>
    <n v="26"/>
    <x v="0"/>
    <x v="0"/>
    <n v="2"/>
    <n v="98"/>
    <n v="2"/>
    <n v="2"/>
    <n v="2"/>
    <n v="7991"/>
    <n v="25166"/>
    <n v="8"/>
    <n v="15"/>
    <n v="3"/>
    <n v="3"/>
    <n v="80"/>
    <n v="0"/>
    <n v="6"/>
    <n v="3"/>
    <n v="2"/>
    <n v="2"/>
    <n v="2"/>
    <n v="2"/>
  </r>
  <r>
    <x v="1"/>
    <s v="Travel_Frequently"/>
    <x v="0"/>
    <s v="Current Employees"/>
    <x v="2"/>
    <x v="5"/>
    <s v="STAFF-1563"/>
    <n v="1563"/>
    <x v="1"/>
    <x v="8"/>
    <x v="1"/>
    <s v="No"/>
    <s v="Y"/>
    <n v="2"/>
    <n v="-2"/>
    <n v="0"/>
    <n v="38"/>
    <n v="0"/>
    <m/>
    <n v="0"/>
    <n v="1"/>
    <n v="888"/>
    <n v="10"/>
    <x v="2"/>
    <x v="0"/>
    <n v="3"/>
    <n v="71"/>
    <n v="3"/>
    <n v="2"/>
    <n v="3"/>
    <n v="6077"/>
    <n v="14814"/>
    <n v="3"/>
    <n v="11"/>
    <n v="3"/>
    <n v="3"/>
    <n v="80"/>
    <n v="0"/>
    <n v="10"/>
    <n v="3"/>
    <n v="6"/>
    <n v="3"/>
    <n v="1"/>
    <n v="2"/>
  </r>
  <r>
    <x v="1"/>
    <s v="Travel_Frequently"/>
    <x v="4"/>
    <s v="Current Employees"/>
    <x v="2"/>
    <x v="2"/>
    <s v="STAFF-1746"/>
    <n v="1746"/>
    <x v="1"/>
    <x v="8"/>
    <x v="1"/>
    <s v="No"/>
    <s v="Y"/>
    <n v="2"/>
    <n v="-2"/>
    <n v="0"/>
    <n v="24"/>
    <n v="0"/>
    <m/>
    <n v="0"/>
    <n v="1"/>
    <n v="897"/>
    <n v="10"/>
    <x v="3"/>
    <x v="0"/>
    <n v="1"/>
    <n v="59"/>
    <n v="3"/>
    <n v="1"/>
    <n v="4"/>
    <n v="2145"/>
    <n v="2097"/>
    <n v="0"/>
    <n v="14"/>
    <n v="3"/>
    <n v="4"/>
    <n v="80"/>
    <n v="1"/>
    <n v="3"/>
    <n v="3"/>
    <n v="2"/>
    <n v="2"/>
    <n v="2"/>
    <n v="1"/>
  </r>
  <r>
    <x v="1"/>
    <s v="Travel_Frequently"/>
    <x v="2"/>
    <s v="Current Employees"/>
    <x v="1"/>
    <x v="0"/>
    <s v="STAFF-1590"/>
    <n v="1590"/>
    <x v="1"/>
    <x v="4"/>
    <x v="2"/>
    <s v="No"/>
    <s v="Y"/>
    <n v="0"/>
    <n v="-2"/>
    <n v="0"/>
    <n v="29"/>
    <n v="0"/>
    <m/>
    <n v="0"/>
    <n v="1"/>
    <n v="995"/>
    <n v="2"/>
    <x v="1"/>
    <x v="0"/>
    <n v="1"/>
    <n v="87"/>
    <n v="3"/>
    <n v="2"/>
    <n v="4"/>
    <n v="8853"/>
    <n v="24483"/>
    <n v="1"/>
    <n v="19"/>
    <n v="3"/>
    <n v="4"/>
    <n v="80"/>
    <n v="1"/>
    <n v="6"/>
    <n v="4"/>
    <n v="6"/>
    <n v="4"/>
    <n v="1"/>
    <n v="3"/>
  </r>
  <r>
    <x v="1"/>
    <s v="Travel_Frequently"/>
    <x v="2"/>
    <s v="Current Employees"/>
    <x v="1"/>
    <x v="0"/>
    <s v="STAFF-1615"/>
    <n v="1615"/>
    <x v="1"/>
    <x v="3"/>
    <x v="2"/>
    <s v="No"/>
    <s v="Y"/>
    <n v="3"/>
    <n v="-2"/>
    <n v="0"/>
    <n v="34"/>
    <n v="0"/>
    <m/>
    <n v="0"/>
    <n v="1"/>
    <n v="426"/>
    <n v="10"/>
    <x v="2"/>
    <x v="0"/>
    <n v="3"/>
    <n v="42"/>
    <n v="4"/>
    <n v="2"/>
    <n v="4"/>
    <n v="4724"/>
    <n v="17000"/>
    <n v="1"/>
    <n v="13"/>
    <n v="3"/>
    <n v="1"/>
    <n v="80"/>
    <n v="1"/>
    <n v="9"/>
    <n v="3"/>
    <n v="9"/>
    <n v="7"/>
    <n v="7"/>
    <n v="2"/>
  </r>
  <r>
    <x v="1"/>
    <s v="Travel_Frequently"/>
    <x v="2"/>
    <s v="Current Employees"/>
    <x v="1"/>
    <x v="2"/>
    <s v="STAFF-1485"/>
    <n v="1485"/>
    <x v="1"/>
    <x v="7"/>
    <x v="2"/>
    <s v="No"/>
    <s v="Y"/>
    <n v="3"/>
    <n v="-2"/>
    <n v="0"/>
    <n v="34"/>
    <n v="0"/>
    <m/>
    <n v="0"/>
    <n v="1"/>
    <n v="829"/>
    <n v="15"/>
    <x v="3"/>
    <x v="0"/>
    <n v="2"/>
    <n v="71"/>
    <n v="3"/>
    <n v="4"/>
    <n v="3"/>
    <n v="17007"/>
    <n v="11929"/>
    <n v="7"/>
    <n v="14"/>
    <n v="3"/>
    <n v="4"/>
    <n v="80"/>
    <n v="2"/>
    <n v="16"/>
    <n v="2"/>
    <n v="14"/>
    <n v="8"/>
    <n v="6"/>
    <n v="9"/>
  </r>
  <r>
    <x v="1"/>
    <s v="Travel_Frequently"/>
    <x v="2"/>
    <s v="Current Employees"/>
    <x v="1"/>
    <x v="1"/>
    <s v="STAFF-1431"/>
    <n v="1431"/>
    <x v="1"/>
    <x v="1"/>
    <x v="2"/>
    <s v="No"/>
    <s v="Y"/>
    <n v="2"/>
    <n v="-2"/>
    <n v="0"/>
    <n v="34"/>
    <n v="0"/>
    <m/>
    <n v="0"/>
    <n v="1"/>
    <n v="560"/>
    <n v="1"/>
    <x v="2"/>
    <x v="0"/>
    <n v="4"/>
    <n v="91"/>
    <n v="3"/>
    <n v="1"/>
    <n v="3"/>
    <n v="2996"/>
    <n v="20284"/>
    <n v="5"/>
    <n v="14"/>
    <n v="3"/>
    <n v="3"/>
    <n v="80"/>
    <n v="2"/>
    <n v="10"/>
    <n v="3"/>
    <n v="4"/>
    <n v="3"/>
    <n v="1"/>
    <n v="3"/>
  </r>
  <r>
    <x v="1"/>
    <s v="Travel_Frequently"/>
    <x v="2"/>
    <s v="Current Employees"/>
    <x v="1"/>
    <x v="0"/>
    <s v="STAFF-1653"/>
    <n v="1653"/>
    <x v="1"/>
    <x v="3"/>
    <x v="2"/>
    <s v="No"/>
    <s v="Y"/>
    <n v="6"/>
    <n v="-2"/>
    <n v="0"/>
    <n v="25"/>
    <n v="0"/>
    <m/>
    <n v="0"/>
    <n v="1"/>
    <n v="772"/>
    <n v="2"/>
    <x v="1"/>
    <x v="0"/>
    <n v="4"/>
    <n v="77"/>
    <n v="4"/>
    <n v="2"/>
    <n v="3"/>
    <n v="5206"/>
    <n v="4973"/>
    <n v="1"/>
    <n v="17"/>
    <n v="3"/>
    <n v="3"/>
    <n v="80"/>
    <n v="2"/>
    <n v="7"/>
    <n v="3"/>
    <n v="7"/>
    <n v="7"/>
    <n v="0"/>
    <n v="7"/>
  </r>
  <r>
    <x v="1"/>
    <s v="Travel_Frequently"/>
    <x v="1"/>
    <s v="Current Employees"/>
    <x v="1"/>
    <x v="0"/>
    <s v="STAFF-1941"/>
    <n v="1941"/>
    <x v="1"/>
    <x v="7"/>
    <x v="1"/>
    <s v="No"/>
    <s v="Y"/>
    <n v="3"/>
    <n v="-2"/>
    <n v="0"/>
    <n v="49"/>
    <n v="0"/>
    <m/>
    <n v="0"/>
    <n v="1"/>
    <n v="1064"/>
    <n v="2"/>
    <x v="1"/>
    <x v="0"/>
    <n v="2"/>
    <n v="42"/>
    <n v="3"/>
    <n v="5"/>
    <n v="4"/>
    <n v="19161"/>
    <n v="13738"/>
    <n v="3"/>
    <n v="15"/>
    <n v="3"/>
    <n v="4"/>
    <n v="80"/>
    <n v="0"/>
    <n v="28"/>
    <n v="3"/>
    <n v="5"/>
    <n v="4"/>
    <n v="4"/>
    <n v="3"/>
  </r>
  <r>
    <x v="1"/>
    <s v="Travel_Frequently"/>
    <x v="2"/>
    <s v="Current Employees"/>
    <x v="1"/>
    <x v="2"/>
    <s v="STAFF-1852"/>
    <n v="1852"/>
    <x v="1"/>
    <x v="2"/>
    <x v="1"/>
    <s v="No"/>
    <s v="Y"/>
    <n v="3"/>
    <n v="-2"/>
    <n v="0"/>
    <n v="29"/>
    <n v="0"/>
    <m/>
    <n v="0"/>
    <n v="1"/>
    <n v="574"/>
    <n v="20"/>
    <x v="1"/>
    <x v="0"/>
    <n v="4"/>
    <n v="40"/>
    <n v="3"/>
    <n v="1"/>
    <n v="4"/>
    <n v="3812"/>
    <n v="7003"/>
    <n v="1"/>
    <n v="13"/>
    <n v="3"/>
    <n v="2"/>
    <n v="80"/>
    <n v="0"/>
    <n v="11"/>
    <n v="4"/>
    <n v="11"/>
    <n v="8"/>
    <n v="3"/>
    <n v="10"/>
  </r>
  <r>
    <x v="1"/>
    <s v="Travel_Frequently"/>
    <x v="0"/>
    <s v="Current Employees"/>
    <x v="1"/>
    <x v="0"/>
    <s v="STAFF-1997"/>
    <n v="1997"/>
    <x v="1"/>
    <x v="3"/>
    <x v="1"/>
    <s v="No"/>
    <s v="Y"/>
    <n v="1"/>
    <n v="-2"/>
    <n v="0"/>
    <n v="38"/>
    <n v="0"/>
    <m/>
    <n v="0"/>
    <n v="1"/>
    <n v="508"/>
    <n v="6"/>
    <x v="2"/>
    <x v="0"/>
    <n v="1"/>
    <n v="72"/>
    <n v="2"/>
    <n v="2"/>
    <n v="3"/>
    <n v="5321"/>
    <n v="14284"/>
    <n v="2"/>
    <n v="11"/>
    <n v="3"/>
    <n v="4"/>
    <n v="80"/>
    <n v="1"/>
    <n v="10"/>
    <n v="3"/>
    <n v="8"/>
    <n v="3"/>
    <n v="7"/>
    <n v="7"/>
  </r>
  <r>
    <x v="1"/>
    <s v="Travel_Frequently"/>
    <x v="2"/>
    <s v="Current Employees"/>
    <x v="1"/>
    <x v="0"/>
    <s v="STAFF-1720"/>
    <n v="1720"/>
    <x v="1"/>
    <x v="1"/>
    <x v="1"/>
    <s v="No"/>
    <s v="Y"/>
    <n v="3"/>
    <n v="-2"/>
    <n v="0"/>
    <n v="32"/>
    <n v="0"/>
    <m/>
    <n v="0"/>
    <n v="1"/>
    <n v="585"/>
    <n v="10"/>
    <x v="3"/>
    <x v="0"/>
    <n v="1"/>
    <n v="56"/>
    <n v="3"/>
    <n v="1"/>
    <n v="3"/>
    <n v="3433"/>
    <n v="17360"/>
    <n v="6"/>
    <n v="13"/>
    <n v="3"/>
    <n v="1"/>
    <n v="80"/>
    <n v="1"/>
    <n v="10"/>
    <n v="2"/>
    <n v="5"/>
    <n v="2"/>
    <n v="1"/>
    <n v="3"/>
  </r>
  <r>
    <x v="1"/>
    <s v="Travel_Frequently"/>
    <x v="2"/>
    <s v="Current Employees"/>
    <x v="1"/>
    <x v="1"/>
    <s v="STAFF-1918"/>
    <n v="1918"/>
    <x v="1"/>
    <x v="2"/>
    <x v="1"/>
    <s v="No"/>
    <s v="Y"/>
    <n v="3"/>
    <n v="-2"/>
    <n v="0"/>
    <n v="26"/>
    <n v="0"/>
    <m/>
    <n v="0"/>
    <n v="1"/>
    <n v="1096"/>
    <n v="6"/>
    <x v="3"/>
    <x v="0"/>
    <n v="3"/>
    <n v="61"/>
    <n v="4"/>
    <n v="1"/>
    <n v="4"/>
    <n v="2544"/>
    <n v="7102"/>
    <n v="0"/>
    <n v="18"/>
    <n v="3"/>
    <n v="1"/>
    <n v="80"/>
    <n v="1"/>
    <n v="8"/>
    <n v="3"/>
    <n v="7"/>
    <n v="7"/>
    <n v="7"/>
    <n v="7"/>
  </r>
  <r>
    <x v="1"/>
    <s v="Travel_Frequently"/>
    <x v="0"/>
    <s v="Current Employees"/>
    <x v="1"/>
    <x v="2"/>
    <s v="STAFF-2061"/>
    <n v="2061"/>
    <x v="1"/>
    <x v="2"/>
    <x v="1"/>
    <s v="No"/>
    <s v="Y"/>
    <n v="3"/>
    <n v="-2"/>
    <n v="0"/>
    <n v="36"/>
    <n v="0"/>
    <m/>
    <n v="0"/>
    <n v="1"/>
    <n v="884"/>
    <n v="23"/>
    <x v="0"/>
    <x v="0"/>
    <n v="3"/>
    <n v="41"/>
    <n v="4"/>
    <n v="2"/>
    <n v="4"/>
    <n v="2571"/>
    <n v="12290"/>
    <n v="4"/>
    <n v="17"/>
    <n v="3"/>
    <n v="3"/>
    <n v="80"/>
    <n v="1"/>
    <n v="17"/>
    <n v="3"/>
    <n v="5"/>
    <n v="2"/>
    <n v="0"/>
    <n v="3"/>
  </r>
  <r>
    <x v="1"/>
    <s v="Travel_Frequently"/>
    <x v="2"/>
    <s v="Current Employees"/>
    <x v="1"/>
    <x v="4"/>
    <s v="STAFF-1597"/>
    <n v="1597"/>
    <x v="1"/>
    <x v="4"/>
    <x v="1"/>
    <s v="No"/>
    <s v="Y"/>
    <n v="3"/>
    <n v="-2"/>
    <n v="0"/>
    <n v="34"/>
    <n v="0"/>
    <m/>
    <n v="0"/>
    <n v="1"/>
    <n v="653"/>
    <n v="10"/>
    <x v="2"/>
    <x v="0"/>
    <n v="4"/>
    <n v="92"/>
    <n v="2"/>
    <n v="2"/>
    <n v="4"/>
    <n v="5063"/>
    <n v="15332"/>
    <n v="1"/>
    <n v="14"/>
    <n v="3"/>
    <n v="2"/>
    <n v="80"/>
    <n v="1"/>
    <n v="8"/>
    <n v="2"/>
    <n v="8"/>
    <n v="2"/>
    <n v="7"/>
    <n v="7"/>
  </r>
  <r>
    <x v="1"/>
    <s v="Travel_Frequently"/>
    <x v="0"/>
    <s v="Current Employees"/>
    <x v="1"/>
    <x v="0"/>
    <s v="STAFF-1668"/>
    <n v="1668"/>
    <x v="1"/>
    <x v="1"/>
    <x v="1"/>
    <s v="No"/>
    <s v="Y"/>
    <n v="4"/>
    <n v="-2"/>
    <n v="0"/>
    <n v="38"/>
    <n v="0"/>
    <m/>
    <n v="0"/>
    <n v="1"/>
    <n v="1189"/>
    <n v="1"/>
    <x v="3"/>
    <x v="0"/>
    <n v="4"/>
    <n v="90"/>
    <n v="3"/>
    <n v="2"/>
    <n v="4"/>
    <n v="4735"/>
    <n v="9867"/>
    <n v="7"/>
    <n v="15"/>
    <n v="3"/>
    <n v="4"/>
    <n v="80"/>
    <n v="2"/>
    <n v="19"/>
    <n v="4"/>
    <n v="13"/>
    <n v="11"/>
    <n v="2"/>
    <n v="9"/>
  </r>
  <r>
    <x v="1"/>
    <s v="Travel_Frequently"/>
    <x v="1"/>
    <s v="Current Employees"/>
    <x v="1"/>
    <x v="2"/>
    <s v="STAFF-1922"/>
    <n v="1922"/>
    <x v="1"/>
    <x v="4"/>
    <x v="0"/>
    <s v="No"/>
    <s v="Y"/>
    <n v="3"/>
    <n v="-2"/>
    <n v="0"/>
    <n v="45"/>
    <n v="0"/>
    <m/>
    <n v="0"/>
    <n v="1"/>
    <n v="1297"/>
    <n v="1"/>
    <x v="2"/>
    <x v="0"/>
    <n v="2"/>
    <n v="44"/>
    <n v="3"/>
    <n v="2"/>
    <n v="3"/>
    <n v="5399"/>
    <n v="14511"/>
    <n v="4"/>
    <n v="12"/>
    <n v="3"/>
    <n v="3"/>
    <n v="80"/>
    <n v="0"/>
    <n v="12"/>
    <n v="3"/>
    <n v="4"/>
    <n v="2"/>
    <n v="0"/>
    <n v="3"/>
  </r>
  <r>
    <x v="1"/>
    <s v="Travel_Frequently"/>
    <x v="0"/>
    <s v="Current Employees"/>
    <x v="1"/>
    <x v="0"/>
    <s v="STAFF-1412"/>
    <n v="1412"/>
    <x v="1"/>
    <x v="3"/>
    <x v="0"/>
    <s v="No"/>
    <s v="Y"/>
    <n v="2"/>
    <n v="-2"/>
    <n v="0"/>
    <n v="35"/>
    <n v="0"/>
    <m/>
    <n v="0"/>
    <n v="1"/>
    <n v="200"/>
    <n v="18"/>
    <x v="0"/>
    <x v="0"/>
    <n v="3"/>
    <n v="60"/>
    <n v="3"/>
    <n v="3"/>
    <n v="4"/>
    <n v="9362"/>
    <n v="19944"/>
    <n v="2"/>
    <n v="11"/>
    <n v="3"/>
    <n v="3"/>
    <n v="80"/>
    <n v="0"/>
    <n v="10"/>
    <n v="3"/>
    <n v="2"/>
    <n v="2"/>
    <n v="2"/>
    <n v="2"/>
  </r>
  <r>
    <x v="1"/>
    <s v="Travel_Frequently"/>
    <x v="2"/>
    <s v="Current Employees"/>
    <x v="1"/>
    <x v="2"/>
    <s v="STAFF-1648"/>
    <n v="1648"/>
    <x v="1"/>
    <x v="1"/>
    <x v="0"/>
    <s v="No"/>
    <s v="Y"/>
    <n v="0"/>
    <n v="-2"/>
    <n v="0"/>
    <n v="27"/>
    <n v="0"/>
    <m/>
    <n v="0"/>
    <n v="1"/>
    <n v="591"/>
    <n v="2"/>
    <x v="3"/>
    <x v="0"/>
    <n v="4"/>
    <n v="87"/>
    <n v="3"/>
    <n v="1"/>
    <n v="4"/>
    <n v="2580"/>
    <n v="6297"/>
    <n v="2"/>
    <n v="13"/>
    <n v="3"/>
    <n v="3"/>
    <n v="80"/>
    <n v="0"/>
    <n v="6"/>
    <n v="2"/>
    <n v="4"/>
    <n v="2"/>
    <n v="1"/>
    <n v="2"/>
  </r>
  <r>
    <x v="1"/>
    <s v="Travel_Frequently"/>
    <x v="0"/>
    <s v="Current Employees"/>
    <x v="0"/>
    <x v="0"/>
    <s v="STAFF-1812"/>
    <n v="1812"/>
    <x v="1"/>
    <x v="0"/>
    <x v="2"/>
    <s v="No"/>
    <s v="Y"/>
    <n v="6"/>
    <n v="-2"/>
    <n v="0"/>
    <n v="39"/>
    <n v="0"/>
    <m/>
    <n v="0"/>
    <n v="1"/>
    <n v="766"/>
    <n v="20"/>
    <x v="3"/>
    <x v="0"/>
    <n v="3"/>
    <n v="83"/>
    <n v="3"/>
    <n v="2"/>
    <n v="4"/>
    <n v="4127"/>
    <n v="19188"/>
    <n v="2"/>
    <n v="18"/>
    <n v="3"/>
    <n v="4"/>
    <n v="80"/>
    <n v="1"/>
    <n v="7"/>
    <n v="3"/>
    <n v="2"/>
    <n v="1"/>
    <n v="2"/>
    <n v="2"/>
  </r>
  <r>
    <x v="1"/>
    <s v="Travel_Frequently"/>
    <x v="0"/>
    <s v="Current Employees"/>
    <x v="0"/>
    <x v="2"/>
    <s v="STAFF-1700"/>
    <n v="1700"/>
    <x v="1"/>
    <x v="0"/>
    <x v="2"/>
    <s v="No"/>
    <s v="Y"/>
    <n v="2"/>
    <n v="-2"/>
    <n v="0"/>
    <n v="37"/>
    <n v="0"/>
    <m/>
    <n v="0"/>
    <n v="1"/>
    <n v="1278"/>
    <n v="1"/>
    <x v="2"/>
    <x v="0"/>
    <n v="3"/>
    <n v="31"/>
    <n v="1"/>
    <n v="2"/>
    <n v="4"/>
    <n v="9525"/>
    <n v="7677"/>
    <n v="1"/>
    <n v="14"/>
    <n v="3"/>
    <n v="3"/>
    <n v="80"/>
    <n v="2"/>
    <n v="6"/>
    <n v="2"/>
    <n v="6"/>
    <n v="3"/>
    <n v="1"/>
    <n v="3"/>
  </r>
  <r>
    <x v="1"/>
    <s v="Travel_Frequently"/>
    <x v="1"/>
    <s v="Current Employees"/>
    <x v="0"/>
    <x v="2"/>
    <s v="STAFF-2065"/>
    <n v="2065"/>
    <x v="1"/>
    <x v="0"/>
    <x v="1"/>
    <s v="No"/>
    <s v="Y"/>
    <n v="3"/>
    <n v="-2"/>
    <n v="0"/>
    <n v="49"/>
    <n v="0"/>
    <m/>
    <n v="0"/>
    <n v="1"/>
    <n v="1023"/>
    <n v="2"/>
    <x v="3"/>
    <x v="0"/>
    <n v="4"/>
    <n v="63"/>
    <n v="2"/>
    <n v="2"/>
    <n v="2"/>
    <n v="5390"/>
    <n v="13243"/>
    <n v="2"/>
    <n v="14"/>
    <n v="3"/>
    <n v="4"/>
    <n v="80"/>
    <n v="0"/>
    <n v="17"/>
    <n v="2"/>
    <n v="9"/>
    <n v="6"/>
    <n v="0"/>
    <n v="8"/>
  </r>
  <r>
    <x v="1"/>
    <s v="Travel_Frequently"/>
    <x v="2"/>
    <s v="Current Employees"/>
    <x v="0"/>
    <x v="2"/>
    <s v="STAFF-1477"/>
    <n v="1477"/>
    <x v="1"/>
    <x v="0"/>
    <x v="1"/>
    <s v="No"/>
    <s v="Y"/>
    <n v="2"/>
    <n v="-2"/>
    <n v="0"/>
    <n v="33"/>
    <n v="0"/>
    <m/>
    <n v="0"/>
    <n v="1"/>
    <n v="430"/>
    <n v="7"/>
    <x v="3"/>
    <x v="0"/>
    <n v="4"/>
    <n v="54"/>
    <n v="3"/>
    <n v="2"/>
    <n v="3"/>
    <n v="4373"/>
    <n v="17456"/>
    <n v="0"/>
    <n v="14"/>
    <n v="3"/>
    <n v="1"/>
    <n v="80"/>
    <n v="2"/>
    <n v="5"/>
    <n v="3"/>
    <n v="4"/>
    <n v="3"/>
    <n v="0"/>
    <n v="3"/>
  </r>
  <r>
    <x v="1"/>
    <s v="Travel_Frequently"/>
    <x v="2"/>
    <s v="Current Employees"/>
    <x v="0"/>
    <x v="0"/>
    <s v="STAFF-1507"/>
    <n v="1507"/>
    <x v="1"/>
    <x v="0"/>
    <x v="0"/>
    <s v="No"/>
    <s v="Y"/>
    <n v="5"/>
    <n v="-2"/>
    <n v="0"/>
    <n v="28"/>
    <n v="0"/>
    <m/>
    <n v="0"/>
    <n v="1"/>
    <n v="467"/>
    <n v="7"/>
    <x v="3"/>
    <x v="0"/>
    <n v="3"/>
    <n v="55"/>
    <n v="3"/>
    <n v="2"/>
    <n v="3"/>
    <n v="4898"/>
    <n v="11827"/>
    <n v="0"/>
    <n v="14"/>
    <n v="3"/>
    <n v="4"/>
    <n v="80"/>
    <n v="0"/>
    <n v="5"/>
    <n v="3"/>
    <n v="4"/>
    <n v="2"/>
    <n v="1"/>
    <n v="3"/>
  </r>
  <r>
    <x v="1"/>
    <s v="Travel_Frequently"/>
    <x v="2"/>
    <s v="Current Employees"/>
    <x v="0"/>
    <x v="1"/>
    <s v="STAFF-1613"/>
    <n v="1613"/>
    <x v="1"/>
    <x v="0"/>
    <x v="0"/>
    <s v="No"/>
    <s v="Y"/>
    <n v="3"/>
    <n v="-2"/>
    <n v="0"/>
    <n v="31"/>
    <n v="0"/>
    <m/>
    <n v="0"/>
    <n v="1"/>
    <n v="715"/>
    <n v="2"/>
    <x v="2"/>
    <x v="0"/>
    <n v="4"/>
    <n v="54"/>
    <n v="3"/>
    <n v="2"/>
    <n v="3"/>
    <n v="5332"/>
    <n v="21602"/>
    <n v="7"/>
    <n v="13"/>
    <n v="3"/>
    <n v="4"/>
    <n v="80"/>
    <n v="0"/>
    <n v="10"/>
    <n v="3"/>
    <n v="5"/>
    <n v="2"/>
    <n v="0"/>
    <n v="3"/>
  </r>
  <r>
    <x v="1"/>
    <s v="Travel_Frequently"/>
    <x v="2"/>
    <s v="Current Employees"/>
    <x v="0"/>
    <x v="3"/>
    <s v="STAFF-1853"/>
    <n v="1853"/>
    <x v="1"/>
    <x v="0"/>
    <x v="0"/>
    <s v="No"/>
    <s v="Y"/>
    <n v="2"/>
    <n v="-2"/>
    <n v="0"/>
    <n v="32"/>
    <n v="0"/>
    <m/>
    <n v="0"/>
    <n v="1"/>
    <n v="1318"/>
    <n v="10"/>
    <x v="2"/>
    <x v="0"/>
    <n v="4"/>
    <n v="79"/>
    <n v="3"/>
    <n v="2"/>
    <n v="2"/>
    <n v="4648"/>
    <n v="26075"/>
    <n v="8"/>
    <n v="13"/>
    <n v="3"/>
    <n v="3"/>
    <n v="80"/>
    <n v="0"/>
    <n v="4"/>
    <n v="4"/>
    <n v="0"/>
    <n v="0"/>
    <n v="0"/>
    <n v="0"/>
  </r>
  <r>
    <x v="1"/>
    <s v="Travel_Rarely"/>
    <x v="0"/>
    <s v="Current Employees"/>
    <x v="2"/>
    <x v="1"/>
    <s v="STAFF-1794"/>
    <n v="1794"/>
    <x v="1"/>
    <x v="8"/>
    <x v="2"/>
    <s v="No"/>
    <s v="Y"/>
    <n v="4"/>
    <n v="-2"/>
    <n v="0"/>
    <n v="37"/>
    <n v="0"/>
    <m/>
    <n v="0"/>
    <n v="1"/>
    <n v="1239"/>
    <n v="8"/>
    <x v="0"/>
    <x v="0"/>
    <n v="3"/>
    <n v="89"/>
    <n v="3"/>
    <n v="2"/>
    <n v="2"/>
    <n v="4071"/>
    <n v="12832"/>
    <n v="2"/>
    <n v="13"/>
    <n v="3"/>
    <n v="3"/>
    <n v="80"/>
    <n v="0"/>
    <n v="19"/>
    <n v="2"/>
    <n v="10"/>
    <n v="0"/>
    <n v="4"/>
    <n v="7"/>
  </r>
  <r>
    <x v="1"/>
    <s v="Travel_Rarely"/>
    <x v="2"/>
    <s v="Current Employees"/>
    <x v="2"/>
    <x v="2"/>
    <s v="STAFF-1865"/>
    <n v="1865"/>
    <x v="1"/>
    <x v="8"/>
    <x v="1"/>
    <s v="No"/>
    <s v="Y"/>
    <n v="3"/>
    <n v="-2"/>
    <n v="0"/>
    <n v="29"/>
    <n v="0"/>
    <m/>
    <n v="0"/>
    <n v="1"/>
    <n v="352"/>
    <n v="6"/>
    <x v="1"/>
    <x v="0"/>
    <n v="4"/>
    <n v="87"/>
    <n v="2"/>
    <n v="1"/>
    <n v="2"/>
    <n v="2804"/>
    <n v="15434"/>
    <n v="1"/>
    <n v="11"/>
    <n v="3"/>
    <n v="4"/>
    <n v="80"/>
    <n v="0"/>
    <n v="1"/>
    <n v="3"/>
    <n v="1"/>
    <n v="0"/>
    <n v="0"/>
    <n v="0"/>
  </r>
  <r>
    <x v="1"/>
    <s v="Travel_Rarely"/>
    <x v="2"/>
    <s v="Current Employees"/>
    <x v="2"/>
    <x v="1"/>
    <s v="STAFF-1419"/>
    <n v="1419"/>
    <x v="1"/>
    <x v="8"/>
    <x v="0"/>
    <s v="No"/>
    <s v="Y"/>
    <n v="3"/>
    <n v="-2"/>
    <n v="0"/>
    <n v="29"/>
    <n v="0"/>
    <m/>
    <n v="0"/>
    <n v="1"/>
    <n v="332"/>
    <n v="17"/>
    <x v="3"/>
    <x v="0"/>
    <n v="2"/>
    <n v="51"/>
    <n v="2"/>
    <n v="3"/>
    <n v="3"/>
    <n v="7988"/>
    <n v="9769"/>
    <n v="1"/>
    <n v="13"/>
    <n v="3"/>
    <n v="1"/>
    <n v="80"/>
    <n v="0"/>
    <n v="10"/>
    <n v="2"/>
    <n v="10"/>
    <n v="9"/>
    <n v="0"/>
    <n v="9"/>
  </r>
  <r>
    <x v="1"/>
    <s v="Travel_Rarely"/>
    <x v="0"/>
    <s v="Current Employees"/>
    <x v="2"/>
    <x v="0"/>
    <s v="STAFF-1778"/>
    <n v="1778"/>
    <x v="1"/>
    <x v="8"/>
    <x v="0"/>
    <s v="No"/>
    <s v="Y"/>
    <n v="5"/>
    <n v="-2"/>
    <n v="0"/>
    <n v="43"/>
    <n v="0"/>
    <m/>
    <n v="0"/>
    <n v="1"/>
    <n v="244"/>
    <n v="2"/>
    <x v="3"/>
    <x v="0"/>
    <n v="2"/>
    <n v="97"/>
    <n v="3"/>
    <n v="1"/>
    <n v="4"/>
    <n v="3539"/>
    <n v="5033"/>
    <n v="0"/>
    <n v="13"/>
    <n v="3"/>
    <n v="2"/>
    <n v="80"/>
    <n v="0"/>
    <n v="10"/>
    <n v="3"/>
    <n v="9"/>
    <n v="7"/>
    <n v="1"/>
    <n v="8"/>
  </r>
  <r>
    <x v="1"/>
    <s v="Travel_Rarely"/>
    <x v="3"/>
    <s v="Current Employees"/>
    <x v="1"/>
    <x v="4"/>
    <s v="STAFF-1694"/>
    <n v="1694"/>
    <x v="1"/>
    <x v="1"/>
    <x v="2"/>
    <s v="No"/>
    <s v="Y"/>
    <n v="1"/>
    <n v="-2"/>
    <n v="0"/>
    <n v="55"/>
    <n v="0"/>
    <m/>
    <n v="0"/>
    <n v="1"/>
    <n v="1441"/>
    <n v="22"/>
    <x v="3"/>
    <x v="0"/>
    <n v="4"/>
    <n v="94"/>
    <n v="2"/>
    <n v="1"/>
    <n v="4"/>
    <n v="3537"/>
    <n v="23737"/>
    <n v="5"/>
    <n v="12"/>
    <n v="3"/>
    <n v="4"/>
    <n v="80"/>
    <n v="1"/>
    <n v="8"/>
    <n v="3"/>
    <n v="4"/>
    <n v="2"/>
    <n v="1"/>
    <n v="2"/>
  </r>
  <r>
    <x v="1"/>
    <s v="Travel_Rarely"/>
    <x v="2"/>
    <s v="Current Employees"/>
    <x v="1"/>
    <x v="0"/>
    <s v="STAFF-1506"/>
    <n v="1506"/>
    <x v="1"/>
    <x v="1"/>
    <x v="2"/>
    <s v="No"/>
    <s v="Y"/>
    <n v="2"/>
    <n v="-2"/>
    <n v="0"/>
    <n v="28"/>
    <n v="0"/>
    <m/>
    <n v="0"/>
    <n v="1"/>
    <n v="1423"/>
    <n v="1"/>
    <x v="3"/>
    <x v="0"/>
    <n v="1"/>
    <n v="72"/>
    <n v="2"/>
    <n v="1"/>
    <n v="3"/>
    <n v="1563"/>
    <n v="12530"/>
    <n v="1"/>
    <n v="14"/>
    <n v="3"/>
    <n v="4"/>
    <n v="80"/>
    <n v="1"/>
    <n v="1"/>
    <n v="1"/>
    <n v="1"/>
    <n v="0"/>
    <n v="0"/>
    <n v="0"/>
  </r>
  <r>
    <x v="1"/>
    <s v="Travel_Rarely"/>
    <x v="0"/>
    <s v="Current Employees"/>
    <x v="1"/>
    <x v="0"/>
    <s v="STAFF-1892"/>
    <n v="1892"/>
    <x v="1"/>
    <x v="5"/>
    <x v="2"/>
    <s v="No"/>
    <s v="Y"/>
    <n v="3"/>
    <n v="-2"/>
    <n v="0"/>
    <n v="40"/>
    <n v="0"/>
    <m/>
    <n v="0"/>
    <n v="1"/>
    <n v="1137"/>
    <n v="1"/>
    <x v="2"/>
    <x v="0"/>
    <n v="1"/>
    <n v="98"/>
    <n v="3"/>
    <n v="4"/>
    <n v="3"/>
    <n v="16823"/>
    <n v="18991"/>
    <n v="2"/>
    <n v="11"/>
    <n v="3"/>
    <n v="1"/>
    <n v="80"/>
    <n v="1"/>
    <n v="22"/>
    <n v="3"/>
    <n v="19"/>
    <n v="7"/>
    <n v="11"/>
    <n v="16"/>
  </r>
  <r>
    <x v="1"/>
    <s v="Travel_Rarely"/>
    <x v="2"/>
    <s v="Current Employees"/>
    <x v="1"/>
    <x v="0"/>
    <s v="STAFF-1881"/>
    <n v="1881"/>
    <x v="1"/>
    <x v="2"/>
    <x v="2"/>
    <s v="No"/>
    <s v="Y"/>
    <n v="2"/>
    <n v="-2"/>
    <n v="0"/>
    <n v="31"/>
    <n v="0"/>
    <m/>
    <n v="0"/>
    <n v="1"/>
    <n v="311"/>
    <n v="20"/>
    <x v="3"/>
    <x v="0"/>
    <n v="2"/>
    <n v="89"/>
    <n v="3"/>
    <n v="2"/>
    <n v="3"/>
    <n v="4197"/>
    <n v="18624"/>
    <n v="1"/>
    <n v="11"/>
    <n v="3"/>
    <n v="1"/>
    <n v="80"/>
    <n v="1"/>
    <n v="10"/>
    <n v="3"/>
    <n v="10"/>
    <n v="8"/>
    <n v="0"/>
    <n v="2"/>
  </r>
  <r>
    <x v="1"/>
    <s v="Travel_Rarely"/>
    <x v="0"/>
    <s v="Current Employees"/>
    <x v="1"/>
    <x v="2"/>
    <s v="STAFF-1627"/>
    <n v="1627"/>
    <x v="1"/>
    <x v="2"/>
    <x v="2"/>
    <s v="No"/>
    <s v="Y"/>
    <n v="3"/>
    <n v="-2"/>
    <n v="0"/>
    <n v="39"/>
    <n v="0"/>
    <m/>
    <n v="0"/>
    <n v="1"/>
    <n v="170"/>
    <n v="3"/>
    <x v="0"/>
    <x v="0"/>
    <n v="3"/>
    <n v="76"/>
    <n v="2"/>
    <n v="2"/>
    <n v="3"/>
    <n v="3069"/>
    <n v="10302"/>
    <n v="0"/>
    <n v="15"/>
    <n v="3"/>
    <n v="4"/>
    <n v="80"/>
    <n v="1"/>
    <n v="11"/>
    <n v="3"/>
    <n v="10"/>
    <n v="8"/>
    <n v="0"/>
    <n v="7"/>
  </r>
  <r>
    <x v="1"/>
    <s v="Travel_Rarely"/>
    <x v="0"/>
    <s v="Current Employees"/>
    <x v="1"/>
    <x v="2"/>
    <s v="STAFF-1474"/>
    <n v="1474"/>
    <x v="1"/>
    <x v="1"/>
    <x v="2"/>
    <s v="No"/>
    <s v="Y"/>
    <n v="3"/>
    <n v="-2"/>
    <n v="0"/>
    <n v="40"/>
    <n v="0"/>
    <m/>
    <n v="0"/>
    <n v="1"/>
    <n v="896"/>
    <n v="2"/>
    <x v="3"/>
    <x v="0"/>
    <n v="3"/>
    <n v="68"/>
    <n v="3"/>
    <n v="1"/>
    <n v="3"/>
    <n v="2345"/>
    <n v="8045"/>
    <n v="2"/>
    <n v="14"/>
    <n v="3"/>
    <n v="3"/>
    <n v="80"/>
    <n v="1"/>
    <n v="8"/>
    <n v="4"/>
    <n v="3"/>
    <n v="1"/>
    <n v="1"/>
    <n v="2"/>
  </r>
  <r>
    <x v="1"/>
    <s v="Travel_Rarely"/>
    <x v="1"/>
    <s v="Current Employees"/>
    <x v="1"/>
    <x v="0"/>
    <s v="STAFF-1857"/>
    <n v="1857"/>
    <x v="1"/>
    <x v="3"/>
    <x v="2"/>
    <s v="No"/>
    <s v="Y"/>
    <n v="4"/>
    <n v="-2"/>
    <n v="0"/>
    <n v="46"/>
    <n v="0"/>
    <m/>
    <n v="0"/>
    <n v="1"/>
    <n v="706"/>
    <n v="2"/>
    <x v="0"/>
    <x v="0"/>
    <n v="4"/>
    <n v="82"/>
    <n v="3"/>
    <n v="3"/>
    <n v="4"/>
    <n v="8578"/>
    <n v="19989"/>
    <n v="3"/>
    <n v="14"/>
    <n v="3"/>
    <n v="3"/>
    <n v="80"/>
    <n v="1"/>
    <n v="12"/>
    <n v="2"/>
    <n v="9"/>
    <n v="8"/>
    <n v="4"/>
    <n v="7"/>
  </r>
  <r>
    <x v="1"/>
    <s v="Travel_Rarely"/>
    <x v="0"/>
    <s v="Current Employees"/>
    <x v="1"/>
    <x v="4"/>
    <s v="STAFF-1599"/>
    <n v="1599"/>
    <x v="1"/>
    <x v="2"/>
    <x v="2"/>
    <s v="No"/>
    <s v="Y"/>
    <n v="0"/>
    <n v="-2"/>
    <n v="0"/>
    <n v="43"/>
    <n v="0"/>
    <m/>
    <n v="0"/>
    <n v="1"/>
    <n v="990"/>
    <n v="27"/>
    <x v="3"/>
    <x v="0"/>
    <n v="4"/>
    <n v="87"/>
    <n v="4"/>
    <n v="1"/>
    <n v="4"/>
    <n v="4876"/>
    <n v="5855"/>
    <n v="5"/>
    <n v="12"/>
    <n v="3"/>
    <n v="3"/>
    <n v="80"/>
    <n v="1"/>
    <n v="8"/>
    <n v="3"/>
    <n v="6"/>
    <n v="4"/>
    <n v="0"/>
    <n v="2"/>
  </r>
  <r>
    <x v="1"/>
    <s v="Travel_Rarely"/>
    <x v="0"/>
    <s v="Current Employees"/>
    <x v="1"/>
    <x v="0"/>
    <s v="STAFF-1940"/>
    <n v="1940"/>
    <x v="1"/>
    <x v="1"/>
    <x v="2"/>
    <s v="No"/>
    <s v="Y"/>
    <n v="0"/>
    <n v="-2"/>
    <n v="0"/>
    <n v="38"/>
    <n v="0"/>
    <m/>
    <n v="0"/>
    <n v="1"/>
    <n v="1206"/>
    <n v="9"/>
    <x v="0"/>
    <x v="0"/>
    <n v="2"/>
    <n v="71"/>
    <n v="3"/>
    <n v="1"/>
    <n v="4"/>
    <n v="4771"/>
    <n v="14293"/>
    <n v="2"/>
    <n v="19"/>
    <n v="3"/>
    <n v="4"/>
    <n v="80"/>
    <n v="2"/>
    <n v="10"/>
    <n v="4"/>
    <n v="5"/>
    <n v="2"/>
    <n v="0"/>
    <n v="3"/>
  </r>
  <r>
    <x v="1"/>
    <s v="Travel_Rarely"/>
    <x v="3"/>
    <s v="Current Employees"/>
    <x v="1"/>
    <x v="2"/>
    <s v="STAFF-1424"/>
    <n v="1424"/>
    <x v="1"/>
    <x v="7"/>
    <x v="2"/>
    <s v="No"/>
    <s v="Y"/>
    <n v="4"/>
    <n v="-2"/>
    <n v="0"/>
    <n v="55"/>
    <n v="0"/>
    <m/>
    <n v="0"/>
    <n v="1"/>
    <n v="1136"/>
    <n v="1"/>
    <x v="2"/>
    <x v="0"/>
    <n v="2"/>
    <n v="81"/>
    <n v="4"/>
    <n v="4"/>
    <n v="4"/>
    <n v="14732"/>
    <n v="12414"/>
    <n v="2"/>
    <n v="13"/>
    <n v="3"/>
    <n v="4"/>
    <n v="80"/>
    <n v="2"/>
    <n v="31"/>
    <n v="4"/>
    <n v="7"/>
    <n v="7"/>
    <n v="0"/>
    <n v="0"/>
  </r>
  <r>
    <x v="1"/>
    <s v="Travel_Rarely"/>
    <x v="1"/>
    <s v="Current Employees"/>
    <x v="1"/>
    <x v="0"/>
    <s v="STAFF-1484"/>
    <n v="1484"/>
    <x v="1"/>
    <x v="4"/>
    <x v="2"/>
    <s v="No"/>
    <s v="Y"/>
    <n v="3"/>
    <n v="-2"/>
    <n v="0"/>
    <n v="49"/>
    <n v="0"/>
    <m/>
    <n v="0"/>
    <n v="1"/>
    <n v="1490"/>
    <n v="7"/>
    <x v="2"/>
    <x v="0"/>
    <n v="3"/>
    <n v="35"/>
    <n v="3"/>
    <n v="3"/>
    <n v="2"/>
    <n v="10466"/>
    <n v="20948"/>
    <n v="3"/>
    <n v="14"/>
    <n v="3"/>
    <n v="2"/>
    <n v="80"/>
    <n v="2"/>
    <n v="29"/>
    <n v="3"/>
    <n v="8"/>
    <n v="7"/>
    <n v="0"/>
    <n v="7"/>
  </r>
  <r>
    <x v="1"/>
    <s v="Travel_Rarely"/>
    <x v="2"/>
    <s v="Current Employees"/>
    <x v="1"/>
    <x v="0"/>
    <s v="STAFF-1859"/>
    <n v="1859"/>
    <x v="1"/>
    <x v="4"/>
    <x v="2"/>
    <s v="No"/>
    <s v="Y"/>
    <n v="3"/>
    <n v="-2"/>
    <n v="0"/>
    <n v="29"/>
    <n v="0"/>
    <m/>
    <n v="0"/>
    <n v="1"/>
    <n v="726"/>
    <n v="29"/>
    <x v="1"/>
    <x v="0"/>
    <n v="4"/>
    <n v="93"/>
    <n v="1"/>
    <n v="2"/>
    <n v="3"/>
    <n v="6384"/>
    <n v="21143"/>
    <n v="8"/>
    <n v="17"/>
    <n v="3"/>
    <n v="4"/>
    <n v="80"/>
    <n v="2"/>
    <n v="11"/>
    <n v="3"/>
    <n v="7"/>
    <n v="0"/>
    <n v="1"/>
    <n v="6"/>
  </r>
  <r>
    <x v="1"/>
    <s v="Travel_Rarely"/>
    <x v="2"/>
    <s v="Current Employees"/>
    <x v="1"/>
    <x v="1"/>
    <s v="STAFF-1619"/>
    <n v="1619"/>
    <x v="1"/>
    <x v="2"/>
    <x v="2"/>
    <s v="No"/>
    <s v="Y"/>
    <n v="3"/>
    <n v="-2"/>
    <n v="0"/>
    <n v="27"/>
    <n v="0"/>
    <m/>
    <n v="0"/>
    <n v="1"/>
    <n v="1302"/>
    <n v="19"/>
    <x v="3"/>
    <x v="0"/>
    <n v="4"/>
    <n v="67"/>
    <n v="2"/>
    <n v="1"/>
    <n v="3"/>
    <n v="4066"/>
    <n v="16290"/>
    <n v="1"/>
    <n v="11"/>
    <n v="3"/>
    <n v="1"/>
    <n v="80"/>
    <n v="2"/>
    <n v="7"/>
    <n v="3"/>
    <n v="7"/>
    <n v="7"/>
    <n v="0"/>
    <n v="7"/>
  </r>
  <r>
    <x v="1"/>
    <s v="Travel_Rarely"/>
    <x v="2"/>
    <s v="Current Employees"/>
    <x v="1"/>
    <x v="2"/>
    <s v="STAFF-1671"/>
    <n v="1671"/>
    <x v="1"/>
    <x v="1"/>
    <x v="2"/>
    <s v="No"/>
    <s v="Y"/>
    <n v="4"/>
    <n v="-2"/>
    <n v="0"/>
    <n v="32"/>
    <n v="0"/>
    <m/>
    <n v="0"/>
    <n v="1"/>
    <n v="977"/>
    <n v="2"/>
    <x v="3"/>
    <x v="0"/>
    <n v="4"/>
    <n v="45"/>
    <n v="3"/>
    <n v="2"/>
    <n v="2"/>
    <n v="5470"/>
    <n v="25518"/>
    <n v="0"/>
    <n v="13"/>
    <n v="3"/>
    <n v="3"/>
    <n v="80"/>
    <n v="2"/>
    <n v="10"/>
    <n v="2"/>
    <n v="9"/>
    <n v="5"/>
    <n v="1"/>
    <n v="6"/>
  </r>
  <r>
    <x v="1"/>
    <s v="Travel_Rarely"/>
    <x v="1"/>
    <s v="Current Employees"/>
    <x v="1"/>
    <x v="4"/>
    <s v="STAFF-1553"/>
    <n v="1553"/>
    <x v="1"/>
    <x v="4"/>
    <x v="2"/>
    <s v="No"/>
    <s v="Y"/>
    <n v="4"/>
    <n v="-2"/>
    <n v="0"/>
    <n v="45"/>
    <n v="0"/>
    <m/>
    <n v="0"/>
    <n v="1"/>
    <n v="538"/>
    <n v="1"/>
    <x v="2"/>
    <x v="0"/>
    <n v="4"/>
    <n v="66"/>
    <n v="3"/>
    <n v="3"/>
    <n v="4"/>
    <n v="7441"/>
    <n v="20933"/>
    <n v="1"/>
    <n v="12"/>
    <n v="3"/>
    <n v="1"/>
    <n v="80"/>
    <n v="3"/>
    <n v="10"/>
    <n v="3"/>
    <n v="10"/>
    <n v="8"/>
    <n v="7"/>
    <n v="7"/>
  </r>
  <r>
    <x v="1"/>
    <s v="Travel_Rarely"/>
    <x v="4"/>
    <s v="Current Employees"/>
    <x v="1"/>
    <x v="2"/>
    <s v="STAFF-1725"/>
    <n v="1725"/>
    <x v="1"/>
    <x v="2"/>
    <x v="2"/>
    <s v="No"/>
    <s v="Y"/>
    <n v="2"/>
    <n v="-2"/>
    <n v="0"/>
    <n v="24"/>
    <n v="0"/>
    <m/>
    <n v="0"/>
    <n v="1"/>
    <n v="506"/>
    <n v="29"/>
    <x v="1"/>
    <x v="0"/>
    <n v="2"/>
    <n v="91"/>
    <n v="3"/>
    <n v="1"/>
    <n v="3"/>
    <n v="3907"/>
    <n v="3622"/>
    <n v="1"/>
    <n v="13"/>
    <n v="3"/>
    <n v="2"/>
    <n v="80"/>
    <n v="3"/>
    <n v="6"/>
    <n v="4"/>
    <n v="6"/>
    <n v="2"/>
    <n v="1"/>
    <n v="2"/>
  </r>
  <r>
    <x v="1"/>
    <s v="Travel_Rarely"/>
    <x v="4"/>
    <s v="Current Employees"/>
    <x v="1"/>
    <x v="4"/>
    <s v="STAFF-1551"/>
    <n v="1551"/>
    <x v="1"/>
    <x v="2"/>
    <x v="2"/>
    <s v="No"/>
    <s v="Y"/>
    <n v="3"/>
    <n v="-2"/>
    <n v="0"/>
    <n v="24"/>
    <n v="0"/>
    <m/>
    <n v="0"/>
    <n v="1"/>
    <n v="350"/>
    <n v="21"/>
    <x v="0"/>
    <x v="0"/>
    <n v="4"/>
    <n v="57"/>
    <n v="2"/>
    <n v="1"/>
    <n v="4"/>
    <n v="2296"/>
    <n v="10036"/>
    <n v="0"/>
    <n v="14"/>
    <n v="3"/>
    <n v="2"/>
    <n v="80"/>
    <n v="3"/>
    <n v="2"/>
    <n v="3"/>
    <n v="1"/>
    <n v="1"/>
    <n v="0"/>
    <n v="0"/>
  </r>
  <r>
    <x v="1"/>
    <s v="Travel_Rarely"/>
    <x v="0"/>
    <s v="Current Employees"/>
    <x v="1"/>
    <x v="1"/>
    <s v="STAFF-1871"/>
    <n v="1871"/>
    <x v="1"/>
    <x v="1"/>
    <x v="2"/>
    <s v="No"/>
    <s v="Y"/>
    <n v="2"/>
    <n v="-2"/>
    <n v="0"/>
    <n v="39"/>
    <n v="0"/>
    <m/>
    <n v="0"/>
    <n v="1"/>
    <n v="835"/>
    <n v="19"/>
    <x v="2"/>
    <x v="0"/>
    <n v="4"/>
    <n v="41"/>
    <n v="3"/>
    <n v="2"/>
    <n v="4"/>
    <n v="3902"/>
    <n v="5141"/>
    <n v="8"/>
    <n v="14"/>
    <n v="3"/>
    <n v="2"/>
    <n v="80"/>
    <n v="3"/>
    <n v="7"/>
    <n v="3"/>
    <n v="2"/>
    <n v="2"/>
    <n v="2"/>
    <n v="2"/>
  </r>
  <r>
    <x v="1"/>
    <s v="Travel_Rarely"/>
    <x v="0"/>
    <s v="Current Employees"/>
    <x v="1"/>
    <x v="0"/>
    <s v="STAFF-2031"/>
    <n v="2031"/>
    <x v="1"/>
    <x v="5"/>
    <x v="1"/>
    <s v="No"/>
    <s v="Y"/>
    <n v="2"/>
    <n v="-2"/>
    <n v="0"/>
    <n v="42"/>
    <n v="0"/>
    <m/>
    <n v="0"/>
    <n v="1"/>
    <n v="300"/>
    <n v="2"/>
    <x v="3"/>
    <x v="0"/>
    <n v="1"/>
    <n v="56"/>
    <n v="3"/>
    <n v="5"/>
    <n v="3"/>
    <n v="18880"/>
    <n v="17312"/>
    <n v="5"/>
    <n v="11"/>
    <n v="3"/>
    <n v="1"/>
    <n v="80"/>
    <n v="0"/>
    <n v="24"/>
    <n v="2"/>
    <n v="22"/>
    <n v="6"/>
    <n v="4"/>
    <n v="14"/>
  </r>
  <r>
    <x v="1"/>
    <s v="Travel_Rarely"/>
    <x v="0"/>
    <s v="Current Employees"/>
    <x v="1"/>
    <x v="2"/>
    <s v="STAFF-1543"/>
    <n v="1543"/>
    <x v="1"/>
    <x v="1"/>
    <x v="1"/>
    <s v="No"/>
    <s v="Y"/>
    <n v="2"/>
    <n v="-2"/>
    <n v="0"/>
    <n v="37"/>
    <n v="0"/>
    <m/>
    <n v="0"/>
    <n v="1"/>
    <n v="674"/>
    <n v="13"/>
    <x v="3"/>
    <x v="0"/>
    <n v="1"/>
    <n v="47"/>
    <n v="3"/>
    <n v="2"/>
    <n v="4"/>
    <n v="4285"/>
    <n v="3031"/>
    <n v="1"/>
    <n v="17"/>
    <n v="3"/>
    <n v="1"/>
    <n v="80"/>
    <n v="0"/>
    <n v="10"/>
    <n v="3"/>
    <n v="10"/>
    <n v="8"/>
    <n v="3"/>
    <n v="7"/>
  </r>
  <r>
    <x v="1"/>
    <s v="Travel_Rarely"/>
    <x v="2"/>
    <s v="Current Employees"/>
    <x v="1"/>
    <x v="0"/>
    <s v="STAFF-1434"/>
    <n v="1434"/>
    <x v="1"/>
    <x v="2"/>
    <x v="1"/>
    <s v="No"/>
    <s v="Y"/>
    <n v="3"/>
    <n v="-2"/>
    <n v="0"/>
    <n v="27"/>
    <n v="0"/>
    <m/>
    <n v="0"/>
    <n v="1"/>
    <n v="1377"/>
    <n v="11"/>
    <x v="1"/>
    <x v="0"/>
    <n v="2"/>
    <n v="91"/>
    <n v="3"/>
    <n v="1"/>
    <n v="3"/>
    <n v="2099"/>
    <n v="7679"/>
    <n v="0"/>
    <n v="14"/>
    <n v="3"/>
    <n v="2"/>
    <n v="80"/>
    <n v="0"/>
    <n v="6"/>
    <n v="4"/>
    <n v="5"/>
    <n v="0"/>
    <n v="1"/>
    <n v="4"/>
  </r>
  <r>
    <x v="1"/>
    <s v="Travel_Rarely"/>
    <x v="0"/>
    <s v="Current Employees"/>
    <x v="1"/>
    <x v="0"/>
    <s v="STAFF-1621"/>
    <n v="1621"/>
    <x v="1"/>
    <x v="1"/>
    <x v="1"/>
    <s v="No"/>
    <s v="Y"/>
    <n v="2"/>
    <n v="-2"/>
    <n v="0"/>
    <n v="35"/>
    <n v="0"/>
    <m/>
    <n v="0"/>
    <n v="1"/>
    <n v="819"/>
    <n v="18"/>
    <x v="4"/>
    <x v="0"/>
    <n v="2"/>
    <n v="48"/>
    <n v="4"/>
    <n v="2"/>
    <n v="3"/>
    <n v="5208"/>
    <n v="26312"/>
    <n v="1"/>
    <n v="11"/>
    <n v="3"/>
    <n v="4"/>
    <n v="80"/>
    <n v="0"/>
    <n v="16"/>
    <n v="3"/>
    <n v="16"/>
    <n v="15"/>
    <n v="1"/>
    <n v="10"/>
  </r>
  <r>
    <x v="1"/>
    <s v="Travel_Rarely"/>
    <x v="2"/>
    <s v="Current Employees"/>
    <x v="1"/>
    <x v="2"/>
    <s v="STAFF-2068"/>
    <n v="2068"/>
    <x v="1"/>
    <x v="2"/>
    <x v="1"/>
    <s v="No"/>
    <s v="Y"/>
    <n v="3"/>
    <n v="-2"/>
    <n v="0"/>
    <n v="34"/>
    <n v="0"/>
    <m/>
    <n v="0"/>
    <n v="1"/>
    <n v="628"/>
    <n v="8"/>
    <x v="3"/>
    <x v="0"/>
    <n v="2"/>
    <n v="82"/>
    <n v="4"/>
    <n v="2"/>
    <n v="3"/>
    <n v="4404"/>
    <n v="10228"/>
    <n v="2"/>
    <n v="12"/>
    <n v="3"/>
    <n v="1"/>
    <n v="80"/>
    <n v="0"/>
    <n v="6"/>
    <n v="4"/>
    <n v="4"/>
    <n v="3"/>
    <n v="1"/>
    <n v="2"/>
  </r>
  <r>
    <x v="1"/>
    <s v="Travel_Rarely"/>
    <x v="1"/>
    <s v="Current Employees"/>
    <x v="1"/>
    <x v="2"/>
    <s v="STAFF-1689"/>
    <n v="1689"/>
    <x v="1"/>
    <x v="4"/>
    <x v="1"/>
    <s v="No"/>
    <s v="Y"/>
    <n v="2"/>
    <n v="-2"/>
    <n v="0"/>
    <n v="53"/>
    <n v="0"/>
    <m/>
    <n v="0"/>
    <n v="1"/>
    <n v="1395"/>
    <n v="24"/>
    <x v="2"/>
    <x v="0"/>
    <n v="2"/>
    <n v="48"/>
    <n v="4"/>
    <n v="3"/>
    <n v="4"/>
    <n v="7005"/>
    <n v="3458"/>
    <n v="3"/>
    <n v="15"/>
    <n v="3"/>
    <n v="3"/>
    <n v="80"/>
    <n v="0"/>
    <n v="11"/>
    <n v="3"/>
    <n v="4"/>
    <n v="3"/>
    <n v="1"/>
    <n v="2"/>
  </r>
  <r>
    <x v="1"/>
    <s v="Travel_Rarely"/>
    <x v="1"/>
    <s v="Current Employees"/>
    <x v="1"/>
    <x v="0"/>
    <s v="STAFF-1867"/>
    <n v="1867"/>
    <x v="1"/>
    <x v="7"/>
    <x v="1"/>
    <s v="No"/>
    <s v="Y"/>
    <n v="3"/>
    <n v="-2"/>
    <n v="0"/>
    <n v="48"/>
    <n v="0"/>
    <m/>
    <n v="0"/>
    <n v="1"/>
    <n v="1224"/>
    <n v="10"/>
    <x v="3"/>
    <x v="0"/>
    <n v="4"/>
    <n v="91"/>
    <n v="2"/>
    <n v="5"/>
    <n v="2"/>
    <n v="19665"/>
    <n v="13583"/>
    <n v="4"/>
    <n v="12"/>
    <n v="3"/>
    <n v="4"/>
    <n v="80"/>
    <n v="0"/>
    <n v="29"/>
    <n v="3"/>
    <n v="22"/>
    <n v="10"/>
    <n v="12"/>
    <n v="9"/>
  </r>
  <r>
    <x v="1"/>
    <s v="Travel_Rarely"/>
    <x v="2"/>
    <s v="Current Employees"/>
    <x v="1"/>
    <x v="2"/>
    <s v="STAFF-1989"/>
    <n v="1989"/>
    <x v="1"/>
    <x v="2"/>
    <x v="1"/>
    <s v="No"/>
    <s v="Y"/>
    <n v="6"/>
    <n v="-2"/>
    <n v="0"/>
    <n v="30"/>
    <n v="0"/>
    <m/>
    <n v="0"/>
    <n v="1"/>
    <n v="911"/>
    <n v="1"/>
    <x v="0"/>
    <x v="0"/>
    <n v="4"/>
    <n v="76"/>
    <n v="3"/>
    <n v="1"/>
    <n v="2"/>
    <n v="3748"/>
    <n v="4077"/>
    <n v="1"/>
    <n v="13"/>
    <n v="3"/>
    <n v="3"/>
    <n v="80"/>
    <n v="0"/>
    <n v="12"/>
    <n v="2"/>
    <n v="12"/>
    <n v="8"/>
    <n v="1"/>
    <n v="7"/>
  </r>
  <r>
    <x v="1"/>
    <s v="Travel_Rarely"/>
    <x v="2"/>
    <s v="Current Employees"/>
    <x v="1"/>
    <x v="0"/>
    <s v="STAFF-1954"/>
    <n v="1954"/>
    <x v="1"/>
    <x v="4"/>
    <x v="1"/>
    <s v="No"/>
    <s v="Y"/>
    <n v="5"/>
    <n v="-2"/>
    <n v="0"/>
    <n v="29"/>
    <n v="0"/>
    <m/>
    <n v="0"/>
    <n v="1"/>
    <n v="136"/>
    <n v="1"/>
    <x v="3"/>
    <x v="0"/>
    <n v="1"/>
    <n v="89"/>
    <n v="3"/>
    <n v="2"/>
    <n v="3"/>
    <n v="5373"/>
    <n v="6225"/>
    <n v="0"/>
    <n v="12"/>
    <n v="3"/>
    <n v="1"/>
    <n v="80"/>
    <n v="1"/>
    <n v="6"/>
    <n v="2"/>
    <n v="5"/>
    <n v="3"/>
    <n v="0"/>
    <n v="2"/>
  </r>
  <r>
    <x v="1"/>
    <s v="Travel_Rarely"/>
    <x v="1"/>
    <s v="Current Employees"/>
    <x v="1"/>
    <x v="4"/>
    <s v="STAFF-1473"/>
    <n v="1473"/>
    <x v="1"/>
    <x v="4"/>
    <x v="1"/>
    <s v="No"/>
    <s v="Y"/>
    <n v="0"/>
    <n v="-2"/>
    <n v="0"/>
    <n v="49"/>
    <n v="0"/>
    <m/>
    <n v="0"/>
    <n v="1"/>
    <n v="1495"/>
    <n v="5"/>
    <x v="2"/>
    <x v="0"/>
    <n v="4"/>
    <n v="96"/>
    <n v="3"/>
    <n v="2"/>
    <n v="4"/>
    <n v="6651"/>
    <n v="21534"/>
    <n v="2"/>
    <n v="14"/>
    <n v="3"/>
    <n v="2"/>
    <n v="80"/>
    <n v="1"/>
    <n v="20"/>
    <n v="2"/>
    <n v="3"/>
    <n v="2"/>
    <n v="1"/>
    <n v="2"/>
  </r>
  <r>
    <x v="1"/>
    <s v="Travel_Rarely"/>
    <x v="0"/>
    <s v="Current Employees"/>
    <x v="1"/>
    <x v="0"/>
    <s v="STAFF-1971"/>
    <n v="1971"/>
    <x v="1"/>
    <x v="4"/>
    <x v="1"/>
    <s v="No"/>
    <s v="Y"/>
    <n v="1"/>
    <n v="-2"/>
    <n v="0"/>
    <n v="43"/>
    <n v="0"/>
    <m/>
    <n v="0"/>
    <n v="1"/>
    <n v="574"/>
    <n v="11"/>
    <x v="3"/>
    <x v="0"/>
    <n v="1"/>
    <n v="30"/>
    <n v="3"/>
    <n v="3"/>
    <n v="3"/>
    <n v="7510"/>
    <n v="16873"/>
    <n v="1"/>
    <n v="17"/>
    <n v="3"/>
    <n v="2"/>
    <n v="80"/>
    <n v="1"/>
    <n v="10"/>
    <n v="3"/>
    <n v="10"/>
    <n v="9"/>
    <n v="0"/>
    <n v="9"/>
  </r>
  <r>
    <x v="1"/>
    <s v="Travel_Rarely"/>
    <x v="2"/>
    <s v="Current Employees"/>
    <x v="1"/>
    <x v="4"/>
    <s v="STAFF-1415"/>
    <n v="1415"/>
    <x v="1"/>
    <x v="2"/>
    <x v="1"/>
    <s v="No"/>
    <s v="Y"/>
    <n v="2"/>
    <n v="-2"/>
    <n v="0"/>
    <n v="25"/>
    <n v="0"/>
    <m/>
    <n v="0"/>
    <n v="1"/>
    <n v="949"/>
    <n v="1"/>
    <x v="3"/>
    <x v="0"/>
    <n v="4"/>
    <n v="81"/>
    <n v="3"/>
    <n v="1"/>
    <n v="4"/>
    <n v="3229"/>
    <n v="4910"/>
    <n v="4"/>
    <n v="11"/>
    <n v="3"/>
    <n v="2"/>
    <n v="80"/>
    <n v="1"/>
    <n v="7"/>
    <n v="2"/>
    <n v="3"/>
    <n v="2"/>
    <n v="0"/>
    <n v="2"/>
  </r>
  <r>
    <x v="1"/>
    <s v="Travel_Rarely"/>
    <x v="1"/>
    <s v="Current Employees"/>
    <x v="1"/>
    <x v="4"/>
    <s v="STAFF-1438"/>
    <n v="1438"/>
    <x v="1"/>
    <x v="1"/>
    <x v="1"/>
    <s v="No"/>
    <s v="Y"/>
    <n v="2"/>
    <n v="-2"/>
    <n v="0"/>
    <n v="47"/>
    <n v="0"/>
    <m/>
    <n v="0"/>
    <n v="1"/>
    <n v="465"/>
    <n v="1"/>
    <x v="3"/>
    <x v="0"/>
    <n v="4"/>
    <n v="74"/>
    <n v="3"/>
    <n v="1"/>
    <n v="4"/>
    <n v="3420"/>
    <n v="10205"/>
    <n v="7"/>
    <n v="12"/>
    <n v="3"/>
    <n v="3"/>
    <n v="80"/>
    <n v="1"/>
    <n v="17"/>
    <n v="2"/>
    <n v="6"/>
    <n v="5"/>
    <n v="1"/>
    <n v="2"/>
  </r>
  <r>
    <x v="1"/>
    <s v="Travel_Rarely"/>
    <x v="0"/>
    <s v="Current Employees"/>
    <x v="1"/>
    <x v="2"/>
    <s v="STAFF-1826"/>
    <n v="1826"/>
    <x v="1"/>
    <x v="2"/>
    <x v="1"/>
    <s v="No"/>
    <s v="Y"/>
    <n v="2"/>
    <n v="-2"/>
    <n v="0"/>
    <n v="35"/>
    <n v="0"/>
    <m/>
    <n v="0"/>
    <n v="1"/>
    <n v="185"/>
    <n v="23"/>
    <x v="2"/>
    <x v="0"/>
    <n v="2"/>
    <n v="91"/>
    <n v="1"/>
    <n v="1"/>
    <n v="3"/>
    <n v="2705"/>
    <n v="9696"/>
    <n v="0"/>
    <n v="16"/>
    <n v="3"/>
    <n v="2"/>
    <n v="80"/>
    <n v="1"/>
    <n v="6"/>
    <n v="4"/>
    <n v="5"/>
    <n v="4"/>
    <n v="0"/>
    <n v="3"/>
  </r>
  <r>
    <x v="1"/>
    <s v="Travel_Rarely"/>
    <x v="2"/>
    <s v="Current Employees"/>
    <x v="1"/>
    <x v="2"/>
    <s v="STAFF-1609"/>
    <n v="1609"/>
    <x v="1"/>
    <x v="1"/>
    <x v="1"/>
    <s v="No"/>
    <s v="Y"/>
    <n v="3"/>
    <n v="-2"/>
    <n v="0"/>
    <n v="30"/>
    <n v="0"/>
    <m/>
    <n v="0"/>
    <n v="1"/>
    <n v="241"/>
    <n v="7"/>
    <x v="3"/>
    <x v="0"/>
    <n v="2"/>
    <n v="48"/>
    <n v="2"/>
    <n v="1"/>
    <n v="2"/>
    <n v="2141"/>
    <n v="5348"/>
    <n v="1"/>
    <n v="12"/>
    <n v="3"/>
    <n v="2"/>
    <n v="80"/>
    <n v="1"/>
    <n v="6"/>
    <n v="2"/>
    <n v="6"/>
    <n v="4"/>
    <n v="1"/>
    <n v="1"/>
  </r>
  <r>
    <x v="1"/>
    <s v="Travel_Rarely"/>
    <x v="2"/>
    <s v="Current Employees"/>
    <x v="1"/>
    <x v="2"/>
    <s v="STAFF-1696"/>
    <n v="1696"/>
    <x v="1"/>
    <x v="2"/>
    <x v="1"/>
    <s v="No"/>
    <s v="Y"/>
    <n v="3"/>
    <n v="-2"/>
    <n v="0"/>
    <n v="34"/>
    <n v="0"/>
    <m/>
    <n v="0"/>
    <n v="1"/>
    <n v="1157"/>
    <n v="5"/>
    <x v="0"/>
    <x v="0"/>
    <n v="2"/>
    <n v="57"/>
    <n v="2"/>
    <n v="2"/>
    <n v="4"/>
    <n v="3986"/>
    <n v="11912"/>
    <n v="1"/>
    <n v="14"/>
    <n v="3"/>
    <n v="3"/>
    <n v="80"/>
    <n v="1"/>
    <n v="15"/>
    <n v="4"/>
    <n v="15"/>
    <n v="10"/>
    <n v="4"/>
    <n v="13"/>
  </r>
  <r>
    <x v="1"/>
    <s v="Travel_Rarely"/>
    <x v="2"/>
    <s v="Current Employees"/>
    <x v="1"/>
    <x v="4"/>
    <s v="STAFF-1931"/>
    <n v="1931"/>
    <x v="1"/>
    <x v="1"/>
    <x v="1"/>
    <s v="No"/>
    <s v="Y"/>
    <n v="3"/>
    <n v="-2"/>
    <n v="0"/>
    <n v="27"/>
    <n v="0"/>
    <m/>
    <n v="0"/>
    <n v="1"/>
    <n v="1354"/>
    <n v="2"/>
    <x v="2"/>
    <x v="0"/>
    <n v="4"/>
    <n v="41"/>
    <n v="3"/>
    <n v="1"/>
    <n v="4"/>
    <n v="2226"/>
    <n v="6073"/>
    <n v="1"/>
    <n v="11"/>
    <n v="3"/>
    <n v="3"/>
    <n v="80"/>
    <n v="1"/>
    <n v="6"/>
    <n v="2"/>
    <n v="5"/>
    <n v="3"/>
    <n v="1"/>
    <n v="2"/>
  </r>
  <r>
    <x v="1"/>
    <s v="Travel_Rarely"/>
    <x v="2"/>
    <s v="Current Employees"/>
    <x v="1"/>
    <x v="0"/>
    <s v="STAFF-1721"/>
    <n v="1721"/>
    <x v="1"/>
    <x v="2"/>
    <x v="1"/>
    <s v="No"/>
    <s v="Y"/>
    <n v="2"/>
    <n v="-2"/>
    <n v="0"/>
    <n v="31"/>
    <n v="0"/>
    <m/>
    <n v="0"/>
    <n v="1"/>
    <n v="741"/>
    <n v="2"/>
    <x v="2"/>
    <x v="0"/>
    <n v="2"/>
    <n v="69"/>
    <n v="3"/>
    <n v="1"/>
    <n v="3"/>
    <n v="3477"/>
    <n v="18103"/>
    <n v="1"/>
    <n v="14"/>
    <n v="3"/>
    <n v="4"/>
    <n v="80"/>
    <n v="1"/>
    <n v="6"/>
    <n v="4"/>
    <n v="5"/>
    <n v="2"/>
    <n v="0"/>
    <n v="3"/>
  </r>
  <r>
    <x v="1"/>
    <s v="Travel_Rarely"/>
    <x v="2"/>
    <s v="Current Employees"/>
    <x v="1"/>
    <x v="0"/>
    <s v="STAFF-1729"/>
    <n v="1729"/>
    <x v="1"/>
    <x v="1"/>
    <x v="1"/>
    <s v="No"/>
    <s v="Y"/>
    <n v="2"/>
    <n v="-2"/>
    <n v="0"/>
    <n v="30"/>
    <n v="0"/>
    <m/>
    <n v="0"/>
    <n v="1"/>
    <n v="793"/>
    <n v="16"/>
    <x v="1"/>
    <x v="0"/>
    <n v="2"/>
    <n v="33"/>
    <n v="3"/>
    <n v="1"/>
    <n v="4"/>
    <n v="2862"/>
    <n v="3811"/>
    <n v="1"/>
    <n v="12"/>
    <n v="3"/>
    <n v="2"/>
    <n v="80"/>
    <n v="1"/>
    <n v="10"/>
    <n v="2"/>
    <n v="10"/>
    <n v="0"/>
    <n v="0"/>
    <n v="8"/>
  </r>
  <r>
    <x v="1"/>
    <s v="Travel_Rarely"/>
    <x v="2"/>
    <s v="Current Employees"/>
    <x v="1"/>
    <x v="0"/>
    <s v="STAFF-1580"/>
    <n v="1580"/>
    <x v="1"/>
    <x v="1"/>
    <x v="1"/>
    <s v="No"/>
    <s v="Y"/>
    <n v="3"/>
    <n v="-2"/>
    <n v="0"/>
    <n v="34"/>
    <n v="0"/>
    <m/>
    <n v="0"/>
    <n v="1"/>
    <n v="1351"/>
    <n v="1"/>
    <x v="2"/>
    <x v="0"/>
    <n v="2"/>
    <n v="45"/>
    <n v="3"/>
    <n v="2"/>
    <n v="4"/>
    <n v="5484"/>
    <n v="13008"/>
    <n v="9"/>
    <n v="17"/>
    <n v="3"/>
    <n v="2"/>
    <n v="80"/>
    <n v="1"/>
    <n v="9"/>
    <n v="2"/>
    <n v="2"/>
    <n v="2"/>
    <n v="2"/>
    <n v="1"/>
  </r>
  <r>
    <x v="1"/>
    <s v="Travel_Rarely"/>
    <x v="0"/>
    <s v="Current Employees"/>
    <x v="1"/>
    <x v="0"/>
    <s v="STAFF-1903"/>
    <n v="1903"/>
    <x v="1"/>
    <x v="4"/>
    <x v="1"/>
    <s v="No"/>
    <s v="Y"/>
    <n v="5"/>
    <n v="-2"/>
    <n v="0"/>
    <n v="44"/>
    <n v="0"/>
    <m/>
    <n v="0"/>
    <n v="1"/>
    <n v="170"/>
    <n v="1"/>
    <x v="2"/>
    <x v="0"/>
    <n v="2"/>
    <n v="78"/>
    <n v="4"/>
    <n v="2"/>
    <n v="3"/>
    <n v="5033"/>
    <n v="9364"/>
    <n v="2"/>
    <n v="15"/>
    <n v="3"/>
    <n v="4"/>
    <n v="80"/>
    <n v="1"/>
    <n v="10"/>
    <n v="3"/>
    <n v="2"/>
    <n v="0"/>
    <n v="2"/>
    <n v="2"/>
  </r>
  <r>
    <x v="1"/>
    <s v="Travel_Rarely"/>
    <x v="0"/>
    <s v="Current Employees"/>
    <x v="1"/>
    <x v="2"/>
    <s v="STAFF-1542"/>
    <n v="1542"/>
    <x v="1"/>
    <x v="2"/>
    <x v="1"/>
    <s v="No"/>
    <s v="Y"/>
    <n v="3"/>
    <n v="-2"/>
    <n v="0"/>
    <n v="42"/>
    <n v="0"/>
    <m/>
    <n v="0"/>
    <n v="1"/>
    <n v="1210"/>
    <n v="2"/>
    <x v="3"/>
    <x v="0"/>
    <n v="3"/>
    <n v="68"/>
    <n v="2"/>
    <n v="1"/>
    <n v="2"/>
    <n v="4841"/>
    <n v="24052"/>
    <n v="4"/>
    <n v="14"/>
    <n v="3"/>
    <n v="2"/>
    <n v="80"/>
    <n v="1"/>
    <n v="4"/>
    <n v="3"/>
    <n v="1"/>
    <n v="0"/>
    <n v="0"/>
    <n v="0"/>
  </r>
  <r>
    <x v="1"/>
    <s v="Travel_Rarely"/>
    <x v="0"/>
    <s v="Current Employees"/>
    <x v="1"/>
    <x v="0"/>
    <s v="STAFF-1601"/>
    <n v="1601"/>
    <x v="1"/>
    <x v="2"/>
    <x v="1"/>
    <s v="No"/>
    <s v="Y"/>
    <n v="5"/>
    <n v="-2"/>
    <n v="0"/>
    <n v="35"/>
    <n v="0"/>
    <m/>
    <n v="0"/>
    <n v="1"/>
    <n v="1349"/>
    <n v="7"/>
    <x v="0"/>
    <x v="0"/>
    <n v="3"/>
    <n v="63"/>
    <n v="2"/>
    <n v="1"/>
    <n v="4"/>
    <n v="2690"/>
    <n v="7713"/>
    <n v="1"/>
    <n v="18"/>
    <n v="3"/>
    <n v="4"/>
    <n v="80"/>
    <n v="1"/>
    <n v="1"/>
    <n v="2"/>
    <n v="1"/>
    <n v="0"/>
    <n v="0"/>
    <n v="1"/>
  </r>
  <r>
    <x v="1"/>
    <s v="Travel_Rarely"/>
    <x v="0"/>
    <s v="Current Employees"/>
    <x v="1"/>
    <x v="2"/>
    <s v="STAFF-1911"/>
    <n v="1911"/>
    <x v="1"/>
    <x v="7"/>
    <x v="1"/>
    <s v="No"/>
    <s v="Y"/>
    <n v="3"/>
    <n v="-2"/>
    <n v="0"/>
    <n v="42"/>
    <n v="0"/>
    <m/>
    <n v="0"/>
    <n v="1"/>
    <n v="1396"/>
    <n v="6"/>
    <x v="3"/>
    <x v="0"/>
    <n v="3"/>
    <n v="83"/>
    <n v="3"/>
    <n v="3"/>
    <n v="3"/>
    <n v="13348"/>
    <n v="14842"/>
    <n v="9"/>
    <n v="13"/>
    <n v="3"/>
    <n v="2"/>
    <n v="80"/>
    <n v="1"/>
    <n v="18"/>
    <n v="4"/>
    <n v="13"/>
    <n v="7"/>
    <n v="5"/>
    <n v="7"/>
  </r>
  <r>
    <x v="1"/>
    <s v="Travel_Rarely"/>
    <x v="2"/>
    <s v="Current Employees"/>
    <x v="1"/>
    <x v="0"/>
    <s v="STAFF-1799"/>
    <n v="1799"/>
    <x v="1"/>
    <x v="1"/>
    <x v="1"/>
    <s v="No"/>
    <s v="Y"/>
    <n v="6"/>
    <n v="-2"/>
    <n v="0"/>
    <n v="28"/>
    <n v="0"/>
    <m/>
    <n v="0"/>
    <n v="1"/>
    <n v="1181"/>
    <n v="1"/>
    <x v="3"/>
    <x v="0"/>
    <n v="3"/>
    <n v="82"/>
    <n v="3"/>
    <n v="1"/>
    <n v="4"/>
    <n v="2044"/>
    <n v="5531"/>
    <n v="1"/>
    <n v="11"/>
    <n v="3"/>
    <n v="3"/>
    <n v="80"/>
    <n v="1"/>
    <n v="5"/>
    <n v="4"/>
    <n v="5"/>
    <n v="3"/>
    <n v="0"/>
    <n v="3"/>
  </r>
  <r>
    <x v="1"/>
    <s v="Travel_Rarely"/>
    <x v="2"/>
    <s v="Current Employees"/>
    <x v="1"/>
    <x v="0"/>
    <s v="STAFF-1763"/>
    <n v="1763"/>
    <x v="1"/>
    <x v="4"/>
    <x v="1"/>
    <s v="No"/>
    <s v="Y"/>
    <n v="3"/>
    <n v="-2"/>
    <n v="0"/>
    <n v="30"/>
    <n v="0"/>
    <m/>
    <n v="0"/>
    <n v="1"/>
    <n v="305"/>
    <n v="16"/>
    <x v="3"/>
    <x v="0"/>
    <n v="3"/>
    <n v="58"/>
    <n v="4"/>
    <n v="2"/>
    <n v="3"/>
    <n v="5294"/>
    <n v="9128"/>
    <n v="3"/>
    <n v="16"/>
    <n v="3"/>
    <n v="3"/>
    <n v="80"/>
    <n v="1"/>
    <n v="10"/>
    <n v="3"/>
    <n v="7"/>
    <n v="0"/>
    <n v="1"/>
    <n v="7"/>
  </r>
  <r>
    <x v="1"/>
    <s v="Travel_Rarely"/>
    <x v="4"/>
    <s v="Current Employees"/>
    <x v="1"/>
    <x v="2"/>
    <s v="STAFF-1707"/>
    <n v="1707"/>
    <x v="1"/>
    <x v="1"/>
    <x v="1"/>
    <s v="No"/>
    <s v="Y"/>
    <n v="1"/>
    <n v="-2"/>
    <n v="0"/>
    <n v="24"/>
    <n v="0"/>
    <m/>
    <n v="0"/>
    <n v="1"/>
    <n v="581"/>
    <n v="9"/>
    <x v="3"/>
    <x v="0"/>
    <n v="3"/>
    <n v="62"/>
    <n v="4"/>
    <n v="1"/>
    <n v="3"/>
    <n v="4401"/>
    <n v="17616"/>
    <n v="1"/>
    <n v="16"/>
    <n v="3"/>
    <n v="4"/>
    <n v="80"/>
    <n v="1"/>
    <n v="5"/>
    <n v="3"/>
    <n v="5"/>
    <n v="3"/>
    <n v="0"/>
    <n v="4"/>
  </r>
  <r>
    <x v="1"/>
    <s v="Travel_Rarely"/>
    <x v="0"/>
    <s v="Current Employees"/>
    <x v="1"/>
    <x v="2"/>
    <s v="STAFF-2062"/>
    <n v="2062"/>
    <x v="1"/>
    <x v="4"/>
    <x v="1"/>
    <s v="No"/>
    <s v="Y"/>
    <n v="5"/>
    <n v="-2"/>
    <n v="0"/>
    <n v="39"/>
    <n v="0"/>
    <m/>
    <n v="0"/>
    <n v="1"/>
    <n v="613"/>
    <n v="6"/>
    <x v="1"/>
    <x v="0"/>
    <n v="4"/>
    <n v="42"/>
    <n v="2"/>
    <n v="3"/>
    <n v="3"/>
    <n v="9991"/>
    <n v="21457"/>
    <n v="4"/>
    <n v="15"/>
    <n v="3"/>
    <n v="1"/>
    <n v="80"/>
    <n v="1"/>
    <n v="9"/>
    <n v="3"/>
    <n v="7"/>
    <n v="7"/>
    <n v="1"/>
    <n v="7"/>
  </r>
  <r>
    <x v="1"/>
    <s v="Travel_Rarely"/>
    <x v="0"/>
    <s v="Current Employees"/>
    <x v="1"/>
    <x v="0"/>
    <s v="STAFF-1523"/>
    <n v="1523"/>
    <x v="1"/>
    <x v="7"/>
    <x v="1"/>
    <s v="No"/>
    <s v="Y"/>
    <n v="1"/>
    <n v="-2"/>
    <n v="0"/>
    <n v="44"/>
    <n v="0"/>
    <m/>
    <n v="0"/>
    <n v="1"/>
    <n v="136"/>
    <n v="28"/>
    <x v="3"/>
    <x v="0"/>
    <n v="4"/>
    <n v="32"/>
    <n v="3"/>
    <n v="4"/>
    <n v="3"/>
    <n v="16328"/>
    <n v="22074"/>
    <n v="3"/>
    <n v="13"/>
    <n v="3"/>
    <n v="3"/>
    <n v="80"/>
    <n v="1"/>
    <n v="24"/>
    <n v="4"/>
    <n v="20"/>
    <n v="6"/>
    <n v="14"/>
    <n v="17"/>
  </r>
  <r>
    <x v="1"/>
    <s v="Travel_Rarely"/>
    <x v="0"/>
    <s v="Current Employees"/>
    <x v="1"/>
    <x v="0"/>
    <s v="STAFF-1728"/>
    <n v="1728"/>
    <x v="1"/>
    <x v="3"/>
    <x v="1"/>
    <s v="No"/>
    <s v="Y"/>
    <n v="3"/>
    <n v="-2"/>
    <n v="0"/>
    <n v="35"/>
    <n v="0"/>
    <m/>
    <n v="0"/>
    <n v="1"/>
    <n v="1370"/>
    <n v="27"/>
    <x v="2"/>
    <x v="0"/>
    <n v="4"/>
    <n v="49"/>
    <n v="3"/>
    <n v="2"/>
    <n v="3"/>
    <n v="6883"/>
    <n v="5151"/>
    <n v="2"/>
    <n v="16"/>
    <n v="3"/>
    <n v="2"/>
    <n v="80"/>
    <n v="1"/>
    <n v="17"/>
    <n v="3"/>
    <n v="7"/>
    <n v="7"/>
    <n v="0"/>
    <n v="7"/>
  </r>
  <r>
    <x v="1"/>
    <s v="Travel_Rarely"/>
    <x v="2"/>
    <s v="Current Employees"/>
    <x v="1"/>
    <x v="0"/>
    <s v="STAFF-1798"/>
    <n v="1798"/>
    <x v="1"/>
    <x v="1"/>
    <x v="1"/>
    <s v="No"/>
    <s v="Y"/>
    <n v="1"/>
    <n v="-2"/>
    <n v="0"/>
    <n v="33"/>
    <n v="0"/>
    <m/>
    <n v="0"/>
    <n v="1"/>
    <n v="867"/>
    <n v="8"/>
    <x v="2"/>
    <x v="0"/>
    <n v="4"/>
    <n v="90"/>
    <n v="4"/>
    <n v="1"/>
    <n v="3"/>
    <n v="3143"/>
    <n v="6076"/>
    <n v="6"/>
    <n v="19"/>
    <n v="3"/>
    <n v="2"/>
    <n v="80"/>
    <n v="1"/>
    <n v="14"/>
    <n v="3"/>
    <n v="10"/>
    <n v="8"/>
    <n v="7"/>
    <n v="6"/>
  </r>
  <r>
    <x v="1"/>
    <s v="Travel_Rarely"/>
    <x v="4"/>
    <s v="Current Employees"/>
    <x v="1"/>
    <x v="4"/>
    <s v="STAFF-1592"/>
    <n v="1592"/>
    <x v="1"/>
    <x v="1"/>
    <x v="1"/>
    <s v="No"/>
    <s v="Y"/>
    <n v="2"/>
    <n v="-2"/>
    <n v="0"/>
    <n v="23"/>
    <n v="0"/>
    <m/>
    <n v="0"/>
    <n v="1"/>
    <n v="977"/>
    <n v="10"/>
    <x v="3"/>
    <x v="0"/>
    <n v="4"/>
    <n v="45"/>
    <n v="4"/>
    <n v="1"/>
    <n v="4"/>
    <n v="2073"/>
    <n v="12826"/>
    <n v="2"/>
    <n v="16"/>
    <n v="3"/>
    <n v="4"/>
    <n v="80"/>
    <n v="1"/>
    <n v="4"/>
    <n v="3"/>
    <n v="2"/>
    <n v="2"/>
    <n v="2"/>
    <n v="2"/>
  </r>
  <r>
    <x v="1"/>
    <s v="Travel_Rarely"/>
    <x v="0"/>
    <s v="Current Employees"/>
    <x v="1"/>
    <x v="0"/>
    <s v="STAFF-1682"/>
    <n v="1682"/>
    <x v="1"/>
    <x v="4"/>
    <x v="1"/>
    <s v="No"/>
    <s v="Y"/>
    <n v="2"/>
    <n v="-2"/>
    <n v="0"/>
    <n v="36"/>
    <n v="0"/>
    <m/>
    <n v="0"/>
    <n v="1"/>
    <n v="1351"/>
    <n v="26"/>
    <x v="2"/>
    <x v="0"/>
    <n v="1"/>
    <n v="80"/>
    <n v="3"/>
    <n v="2"/>
    <n v="3"/>
    <n v="5347"/>
    <n v="7419"/>
    <n v="6"/>
    <n v="14"/>
    <n v="3"/>
    <n v="2"/>
    <n v="80"/>
    <n v="2"/>
    <n v="10"/>
    <n v="2"/>
    <n v="3"/>
    <n v="2"/>
    <n v="0"/>
    <n v="2"/>
  </r>
  <r>
    <x v="1"/>
    <s v="Travel_Rarely"/>
    <x v="0"/>
    <s v="Current Employees"/>
    <x v="1"/>
    <x v="0"/>
    <s v="STAFF-2012"/>
    <n v="2012"/>
    <x v="1"/>
    <x v="2"/>
    <x v="1"/>
    <s v="No"/>
    <s v="Y"/>
    <n v="3"/>
    <n v="-2"/>
    <n v="0"/>
    <n v="40"/>
    <n v="0"/>
    <m/>
    <n v="0"/>
    <n v="1"/>
    <n v="543"/>
    <n v="1"/>
    <x v="2"/>
    <x v="0"/>
    <n v="1"/>
    <n v="83"/>
    <n v="3"/>
    <n v="1"/>
    <n v="4"/>
    <n v="2406"/>
    <n v="4060"/>
    <n v="8"/>
    <n v="19"/>
    <n v="3"/>
    <n v="3"/>
    <n v="80"/>
    <n v="2"/>
    <n v="8"/>
    <n v="2"/>
    <n v="1"/>
    <n v="0"/>
    <n v="0"/>
    <n v="0"/>
  </r>
  <r>
    <x v="1"/>
    <s v="Travel_Rarely"/>
    <x v="0"/>
    <s v="Current Employees"/>
    <x v="1"/>
    <x v="2"/>
    <s v="STAFF-1803"/>
    <n v="1803"/>
    <x v="1"/>
    <x v="4"/>
    <x v="1"/>
    <s v="No"/>
    <s v="Y"/>
    <n v="2"/>
    <n v="-2"/>
    <n v="0"/>
    <n v="42"/>
    <n v="0"/>
    <m/>
    <n v="0"/>
    <n v="1"/>
    <n v="1128"/>
    <n v="13"/>
    <x v="3"/>
    <x v="0"/>
    <n v="2"/>
    <n v="95"/>
    <n v="4"/>
    <n v="2"/>
    <n v="3"/>
    <n v="5538"/>
    <n v="5696"/>
    <n v="5"/>
    <n v="18"/>
    <n v="3"/>
    <n v="3"/>
    <n v="80"/>
    <n v="2"/>
    <n v="10"/>
    <n v="2"/>
    <n v="0"/>
    <n v="0"/>
    <n v="0"/>
    <n v="0"/>
  </r>
  <r>
    <x v="1"/>
    <s v="Travel_Rarely"/>
    <x v="0"/>
    <s v="Current Employees"/>
    <x v="1"/>
    <x v="0"/>
    <s v="STAFF-1596"/>
    <n v="1596"/>
    <x v="1"/>
    <x v="2"/>
    <x v="1"/>
    <s v="No"/>
    <s v="Y"/>
    <n v="3"/>
    <n v="-2"/>
    <n v="0"/>
    <n v="35"/>
    <n v="0"/>
    <m/>
    <n v="0"/>
    <n v="1"/>
    <n v="750"/>
    <n v="28"/>
    <x v="3"/>
    <x v="0"/>
    <n v="2"/>
    <n v="46"/>
    <n v="4"/>
    <n v="2"/>
    <n v="3"/>
    <n v="3407"/>
    <n v="25348"/>
    <n v="1"/>
    <n v="17"/>
    <n v="3"/>
    <n v="4"/>
    <n v="80"/>
    <n v="2"/>
    <n v="10"/>
    <n v="2"/>
    <n v="10"/>
    <n v="9"/>
    <n v="6"/>
    <n v="8"/>
  </r>
  <r>
    <x v="1"/>
    <s v="Travel_Rarely"/>
    <x v="2"/>
    <s v="Current Employees"/>
    <x v="1"/>
    <x v="0"/>
    <s v="STAFF-1514"/>
    <n v="1514"/>
    <x v="1"/>
    <x v="3"/>
    <x v="1"/>
    <s v="No"/>
    <s v="Y"/>
    <n v="2"/>
    <n v="-2"/>
    <n v="0"/>
    <n v="28"/>
    <n v="0"/>
    <m/>
    <n v="0"/>
    <n v="1"/>
    <n v="1083"/>
    <n v="29"/>
    <x v="1"/>
    <x v="0"/>
    <n v="3"/>
    <n v="96"/>
    <n v="1"/>
    <n v="2"/>
    <n v="2"/>
    <n v="6549"/>
    <n v="3173"/>
    <n v="1"/>
    <n v="14"/>
    <n v="3"/>
    <n v="2"/>
    <n v="80"/>
    <n v="2"/>
    <n v="8"/>
    <n v="2"/>
    <n v="8"/>
    <n v="6"/>
    <n v="1"/>
    <n v="7"/>
  </r>
  <r>
    <x v="1"/>
    <s v="Travel_Rarely"/>
    <x v="2"/>
    <s v="Current Employees"/>
    <x v="1"/>
    <x v="0"/>
    <s v="STAFF-1558"/>
    <n v="1558"/>
    <x v="1"/>
    <x v="1"/>
    <x v="1"/>
    <s v="No"/>
    <s v="Y"/>
    <n v="2"/>
    <n v="-2"/>
    <n v="0"/>
    <n v="29"/>
    <n v="0"/>
    <m/>
    <n v="0"/>
    <n v="1"/>
    <n v="598"/>
    <n v="9"/>
    <x v="3"/>
    <x v="0"/>
    <n v="3"/>
    <n v="91"/>
    <n v="4"/>
    <n v="1"/>
    <n v="3"/>
    <n v="2451"/>
    <n v="22376"/>
    <n v="6"/>
    <n v="18"/>
    <n v="3"/>
    <n v="1"/>
    <n v="80"/>
    <n v="2"/>
    <n v="5"/>
    <n v="2"/>
    <n v="1"/>
    <n v="0"/>
    <n v="0"/>
    <n v="0"/>
  </r>
  <r>
    <x v="1"/>
    <s v="Travel_Rarely"/>
    <x v="0"/>
    <s v="Current Employees"/>
    <x v="1"/>
    <x v="2"/>
    <s v="STAFF-1618"/>
    <n v="1618"/>
    <x v="1"/>
    <x v="3"/>
    <x v="1"/>
    <s v="No"/>
    <s v="Y"/>
    <n v="3"/>
    <n v="-2"/>
    <n v="0"/>
    <n v="39"/>
    <n v="0"/>
    <m/>
    <n v="0"/>
    <n v="1"/>
    <n v="1387"/>
    <n v="10"/>
    <x v="4"/>
    <x v="0"/>
    <n v="2"/>
    <n v="76"/>
    <n v="3"/>
    <n v="2"/>
    <n v="1"/>
    <n v="5377"/>
    <n v="3835"/>
    <n v="2"/>
    <n v="13"/>
    <n v="3"/>
    <n v="4"/>
    <n v="80"/>
    <n v="3"/>
    <n v="10"/>
    <n v="3"/>
    <n v="7"/>
    <n v="7"/>
    <n v="7"/>
    <n v="7"/>
  </r>
  <r>
    <x v="1"/>
    <s v="Travel_Rarely"/>
    <x v="2"/>
    <s v="Current Employees"/>
    <x v="1"/>
    <x v="2"/>
    <s v="STAFF-1698"/>
    <n v="1698"/>
    <x v="1"/>
    <x v="2"/>
    <x v="1"/>
    <s v="No"/>
    <s v="Y"/>
    <n v="6"/>
    <n v="-2"/>
    <n v="0"/>
    <n v="33"/>
    <n v="0"/>
    <m/>
    <n v="0"/>
    <n v="1"/>
    <n v="267"/>
    <n v="21"/>
    <x v="3"/>
    <x v="0"/>
    <n v="2"/>
    <n v="79"/>
    <n v="4"/>
    <n v="1"/>
    <n v="2"/>
    <n v="2028"/>
    <n v="13637"/>
    <n v="1"/>
    <n v="18"/>
    <n v="3"/>
    <n v="4"/>
    <n v="80"/>
    <n v="3"/>
    <n v="14"/>
    <n v="3"/>
    <n v="14"/>
    <n v="11"/>
    <n v="2"/>
    <n v="13"/>
  </r>
  <r>
    <x v="1"/>
    <s v="Travel_Rarely"/>
    <x v="3"/>
    <s v="Current Employees"/>
    <x v="1"/>
    <x v="2"/>
    <s v="STAFF-1770"/>
    <n v="1770"/>
    <x v="1"/>
    <x v="7"/>
    <x v="1"/>
    <s v="No"/>
    <s v="Y"/>
    <n v="2"/>
    <n v="-2"/>
    <n v="0"/>
    <n v="55"/>
    <n v="0"/>
    <m/>
    <n v="0"/>
    <n v="1"/>
    <n v="478"/>
    <n v="2"/>
    <x v="3"/>
    <x v="0"/>
    <n v="3"/>
    <n v="60"/>
    <n v="2"/>
    <n v="5"/>
    <n v="1"/>
    <n v="19038"/>
    <n v="19805"/>
    <n v="8"/>
    <n v="12"/>
    <n v="3"/>
    <n v="2"/>
    <n v="80"/>
    <n v="3"/>
    <n v="34"/>
    <n v="3"/>
    <n v="1"/>
    <n v="0"/>
    <n v="0"/>
    <n v="0"/>
  </r>
  <r>
    <x v="1"/>
    <s v="Travel_Rarely"/>
    <x v="0"/>
    <s v="Current Employees"/>
    <x v="1"/>
    <x v="0"/>
    <s v="STAFF-1631"/>
    <n v="1631"/>
    <x v="1"/>
    <x v="3"/>
    <x v="1"/>
    <s v="No"/>
    <s v="Y"/>
    <n v="2"/>
    <n v="-2"/>
    <n v="0"/>
    <n v="37"/>
    <n v="0"/>
    <m/>
    <n v="0"/>
    <n v="1"/>
    <n v="671"/>
    <n v="19"/>
    <x v="3"/>
    <x v="0"/>
    <n v="3"/>
    <n v="85"/>
    <n v="3"/>
    <n v="2"/>
    <n v="3"/>
    <n v="5768"/>
    <n v="26493"/>
    <n v="3"/>
    <n v="17"/>
    <n v="3"/>
    <n v="1"/>
    <n v="80"/>
    <n v="3"/>
    <n v="9"/>
    <n v="2"/>
    <n v="4"/>
    <n v="3"/>
    <n v="0"/>
    <n v="2"/>
  </r>
  <r>
    <x v="1"/>
    <s v="Travel_Rarely"/>
    <x v="2"/>
    <s v="Current Employees"/>
    <x v="1"/>
    <x v="2"/>
    <s v="STAFF-1718"/>
    <n v="1718"/>
    <x v="1"/>
    <x v="2"/>
    <x v="1"/>
    <s v="No"/>
    <s v="Y"/>
    <n v="3"/>
    <n v="-2"/>
    <n v="0"/>
    <n v="26"/>
    <n v="0"/>
    <m/>
    <n v="0"/>
    <n v="1"/>
    <n v="390"/>
    <n v="17"/>
    <x v="2"/>
    <x v="0"/>
    <n v="4"/>
    <n v="62"/>
    <n v="1"/>
    <n v="1"/>
    <n v="3"/>
    <n v="2305"/>
    <n v="6217"/>
    <n v="1"/>
    <n v="15"/>
    <n v="3"/>
    <n v="3"/>
    <n v="80"/>
    <n v="3"/>
    <n v="3"/>
    <n v="4"/>
    <n v="3"/>
    <n v="2"/>
    <n v="0"/>
    <n v="2"/>
  </r>
  <r>
    <x v="1"/>
    <s v="Travel_Rarely"/>
    <x v="0"/>
    <s v="Current Employees"/>
    <x v="1"/>
    <x v="0"/>
    <s v="STAFF-1435"/>
    <n v="1435"/>
    <x v="1"/>
    <x v="2"/>
    <x v="0"/>
    <s v="No"/>
    <s v="Y"/>
    <n v="2"/>
    <n v="-2"/>
    <n v="0"/>
    <n v="36"/>
    <n v="0"/>
    <m/>
    <n v="0"/>
    <n v="1"/>
    <n v="172"/>
    <n v="4"/>
    <x v="2"/>
    <x v="0"/>
    <n v="1"/>
    <n v="37"/>
    <n v="2"/>
    <n v="2"/>
    <n v="4"/>
    <n v="5810"/>
    <n v="22604"/>
    <n v="1"/>
    <n v="16"/>
    <n v="3"/>
    <n v="3"/>
    <n v="80"/>
    <n v="0"/>
    <n v="10"/>
    <n v="2"/>
    <n v="10"/>
    <n v="4"/>
    <n v="1"/>
    <n v="8"/>
  </r>
  <r>
    <x v="1"/>
    <s v="Travel_Rarely"/>
    <x v="0"/>
    <s v="Current Employees"/>
    <x v="1"/>
    <x v="0"/>
    <s v="STAFF-1659"/>
    <n v="1659"/>
    <x v="1"/>
    <x v="2"/>
    <x v="0"/>
    <s v="No"/>
    <s v="Y"/>
    <n v="4"/>
    <n v="-2"/>
    <n v="0"/>
    <n v="36"/>
    <n v="0"/>
    <m/>
    <n v="0"/>
    <n v="1"/>
    <n v="311"/>
    <n v="7"/>
    <x v="3"/>
    <x v="0"/>
    <n v="1"/>
    <n v="77"/>
    <n v="3"/>
    <n v="1"/>
    <n v="2"/>
    <n v="2013"/>
    <n v="10950"/>
    <n v="2"/>
    <n v="11"/>
    <n v="3"/>
    <n v="3"/>
    <n v="80"/>
    <n v="0"/>
    <n v="15"/>
    <n v="3"/>
    <n v="4"/>
    <n v="3"/>
    <n v="1"/>
    <n v="3"/>
  </r>
  <r>
    <x v="1"/>
    <s v="Travel_Rarely"/>
    <x v="4"/>
    <s v="Current Employees"/>
    <x v="1"/>
    <x v="0"/>
    <s v="STAFF-1533"/>
    <n v="1533"/>
    <x v="1"/>
    <x v="2"/>
    <x v="0"/>
    <s v="No"/>
    <s v="Y"/>
    <n v="2"/>
    <n v="-2"/>
    <n v="0"/>
    <n v="23"/>
    <n v="0"/>
    <m/>
    <n v="0"/>
    <n v="1"/>
    <n v="507"/>
    <n v="20"/>
    <x v="1"/>
    <x v="0"/>
    <n v="1"/>
    <n v="97"/>
    <n v="3"/>
    <n v="2"/>
    <n v="3"/>
    <n v="2272"/>
    <n v="24812"/>
    <n v="0"/>
    <n v="14"/>
    <n v="3"/>
    <n v="2"/>
    <n v="80"/>
    <n v="0"/>
    <n v="5"/>
    <n v="3"/>
    <n v="4"/>
    <n v="3"/>
    <n v="1"/>
    <n v="2"/>
  </r>
  <r>
    <x v="1"/>
    <s v="Travel_Rarely"/>
    <x v="2"/>
    <s v="Current Employees"/>
    <x v="1"/>
    <x v="2"/>
    <s v="STAFF-1577"/>
    <n v="1577"/>
    <x v="1"/>
    <x v="1"/>
    <x v="0"/>
    <s v="No"/>
    <s v="Y"/>
    <n v="4"/>
    <n v="-2"/>
    <n v="0"/>
    <n v="34"/>
    <n v="0"/>
    <m/>
    <n v="0"/>
    <n v="1"/>
    <n v="479"/>
    <n v="7"/>
    <x v="2"/>
    <x v="0"/>
    <n v="1"/>
    <n v="35"/>
    <n v="3"/>
    <n v="1"/>
    <n v="4"/>
    <n v="2972"/>
    <n v="22061"/>
    <n v="1"/>
    <n v="13"/>
    <n v="3"/>
    <n v="3"/>
    <n v="80"/>
    <n v="0"/>
    <n v="1"/>
    <n v="1"/>
    <n v="1"/>
    <n v="0"/>
    <n v="0"/>
    <n v="0"/>
  </r>
  <r>
    <x v="1"/>
    <s v="Travel_Rarely"/>
    <x v="0"/>
    <s v="Current Employees"/>
    <x v="1"/>
    <x v="0"/>
    <s v="STAFF-2014"/>
    <n v="2014"/>
    <x v="1"/>
    <x v="1"/>
    <x v="0"/>
    <s v="No"/>
    <s v="Y"/>
    <n v="2"/>
    <n v="-2"/>
    <n v="0"/>
    <n v="39"/>
    <n v="0"/>
    <m/>
    <n v="0"/>
    <n v="1"/>
    <n v="116"/>
    <n v="24"/>
    <x v="1"/>
    <x v="0"/>
    <n v="1"/>
    <n v="52"/>
    <n v="3"/>
    <n v="2"/>
    <n v="4"/>
    <n v="4108"/>
    <n v="5340"/>
    <n v="7"/>
    <n v="13"/>
    <n v="3"/>
    <n v="1"/>
    <n v="80"/>
    <n v="0"/>
    <n v="18"/>
    <n v="3"/>
    <n v="7"/>
    <n v="7"/>
    <n v="1"/>
    <n v="7"/>
  </r>
  <r>
    <x v="1"/>
    <s v="Travel_Rarely"/>
    <x v="4"/>
    <s v="Current Employees"/>
    <x v="1"/>
    <x v="0"/>
    <s v="STAFF-1981"/>
    <n v="1981"/>
    <x v="1"/>
    <x v="4"/>
    <x v="0"/>
    <s v="No"/>
    <s v="Y"/>
    <n v="2"/>
    <n v="-2"/>
    <n v="0"/>
    <n v="24"/>
    <n v="0"/>
    <m/>
    <n v="0"/>
    <n v="1"/>
    <n v="771"/>
    <n v="1"/>
    <x v="0"/>
    <x v="0"/>
    <n v="2"/>
    <n v="45"/>
    <n v="2"/>
    <n v="2"/>
    <n v="3"/>
    <n v="4617"/>
    <n v="14120"/>
    <n v="1"/>
    <n v="12"/>
    <n v="3"/>
    <n v="2"/>
    <n v="80"/>
    <n v="0"/>
    <n v="4"/>
    <n v="2"/>
    <n v="4"/>
    <n v="3"/>
    <n v="1"/>
    <n v="2"/>
  </r>
  <r>
    <x v="1"/>
    <s v="Travel_Rarely"/>
    <x v="0"/>
    <s v="Current Employees"/>
    <x v="1"/>
    <x v="2"/>
    <s v="STAFF-2008"/>
    <n v="2008"/>
    <x v="1"/>
    <x v="1"/>
    <x v="0"/>
    <s v="No"/>
    <s v="Y"/>
    <n v="5"/>
    <n v="-2"/>
    <n v="0"/>
    <n v="35"/>
    <n v="0"/>
    <m/>
    <n v="0"/>
    <n v="1"/>
    <n v="1395"/>
    <n v="9"/>
    <x v="2"/>
    <x v="0"/>
    <n v="2"/>
    <n v="48"/>
    <n v="3"/>
    <n v="2"/>
    <n v="3"/>
    <n v="5098"/>
    <n v="18698"/>
    <n v="1"/>
    <n v="19"/>
    <n v="3"/>
    <n v="2"/>
    <n v="80"/>
    <n v="0"/>
    <n v="10"/>
    <n v="3"/>
    <n v="10"/>
    <n v="7"/>
    <n v="0"/>
    <n v="8"/>
  </r>
  <r>
    <x v="1"/>
    <s v="Travel_Rarely"/>
    <x v="0"/>
    <s v="Current Employees"/>
    <x v="1"/>
    <x v="0"/>
    <s v="STAFF-1814"/>
    <n v="1814"/>
    <x v="1"/>
    <x v="4"/>
    <x v="0"/>
    <s v="No"/>
    <s v="Y"/>
    <n v="3"/>
    <n v="-2"/>
    <n v="0"/>
    <n v="41"/>
    <n v="0"/>
    <m/>
    <n v="0"/>
    <n v="1"/>
    <n v="447"/>
    <n v="5"/>
    <x v="3"/>
    <x v="0"/>
    <n v="2"/>
    <n v="85"/>
    <n v="4"/>
    <n v="2"/>
    <n v="2"/>
    <n v="6870"/>
    <n v="15530"/>
    <n v="3"/>
    <n v="12"/>
    <n v="3"/>
    <n v="1"/>
    <n v="80"/>
    <n v="0"/>
    <n v="11"/>
    <n v="1"/>
    <n v="3"/>
    <n v="2"/>
    <n v="1"/>
    <n v="2"/>
  </r>
  <r>
    <x v="1"/>
    <s v="Travel_Rarely"/>
    <x v="0"/>
    <s v="Current Employees"/>
    <x v="1"/>
    <x v="0"/>
    <s v="STAFF-2048"/>
    <n v="2048"/>
    <x v="1"/>
    <x v="1"/>
    <x v="0"/>
    <s v="No"/>
    <s v="Y"/>
    <n v="2"/>
    <n v="-2"/>
    <n v="0"/>
    <n v="40"/>
    <n v="0"/>
    <m/>
    <n v="0"/>
    <n v="1"/>
    <n v="1322"/>
    <n v="2"/>
    <x v="2"/>
    <x v="0"/>
    <n v="3"/>
    <n v="52"/>
    <n v="2"/>
    <n v="1"/>
    <n v="3"/>
    <n v="2809"/>
    <n v="2725"/>
    <n v="2"/>
    <n v="14"/>
    <n v="3"/>
    <n v="4"/>
    <n v="80"/>
    <n v="0"/>
    <n v="8"/>
    <n v="3"/>
    <n v="2"/>
    <n v="2"/>
    <n v="2"/>
    <n v="2"/>
  </r>
  <r>
    <x v="1"/>
    <s v="Travel_Rarely"/>
    <x v="2"/>
    <s v="Current Employees"/>
    <x v="1"/>
    <x v="2"/>
    <s v="STAFF-1952"/>
    <n v="1952"/>
    <x v="1"/>
    <x v="2"/>
    <x v="0"/>
    <s v="No"/>
    <s v="Y"/>
    <n v="6"/>
    <n v="-2"/>
    <n v="0"/>
    <n v="26"/>
    <n v="0"/>
    <m/>
    <n v="0"/>
    <n v="1"/>
    <n v="157"/>
    <n v="1"/>
    <x v="3"/>
    <x v="0"/>
    <n v="3"/>
    <n v="95"/>
    <n v="3"/>
    <n v="1"/>
    <n v="1"/>
    <n v="2867"/>
    <n v="20006"/>
    <n v="0"/>
    <n v="13"/>
    <n v="3"/>
    <n v="4"/>
    <n v="80"/>
    <n v="0"/>
    <n v="8"/>
    <n v="2"/>
    <n v="7"/>
    <n v="7"/>
    <n v="7"/>
    <n v="6"/>
  </r>
  <r>
    <x v="1"/>
    <s v="Travel_Rarely"/>
    <x v="1"/>
    <s v="Current Employees"/>
    <x v="1"/>
    <x v="0"/>
    <s v="STAFF-1727"/>
    <n v="1727"/>
    <x v="1"/>
    <x v="4"/>
    <x v="0"/>
    <s v="No"/>
    <s v="Y"/>
    <n v="3"/>
    <n v="-2"/>
    <n v="0"/>
    <n v="46"/>
    <n v="0"/>
    <m/>
    <n v="0"/>
    <n v="1"/>
    <n v="717"/>
    <n v="13"/>
    <x v="2"/>
    <x v="0"/>
    <n v="3"/>
    <n v="34"/>
    <n v="3"/>
    <n v="2"/>
    <n v="2"/>
    <n v="5562"/>
    <n v="9697"/>
    <n v="6"/>
    <n v="14"/>
    <n v="3"/>
    <n v="4"/>
    <n v="80"/>
    <n v="0"/>
    <n v="19"/>
    <n v="3"/>
    <n v="10"/>
    <n v="7"/>
    <n v="0"/>
    <n v="9"/>
  </r>
  <r>
    <x v="1"/>
    <s v="Travel_Rarely"/>
    <x v="1"/>
    <s v="Current Employees"/>
    <x v="1"/>
    <x v="0"/>
    <s v="STAFF-1677"/>
    <n v="1677"/>
    <x v="1"/>
    <x v="5"/>
    <x v="0"/>
    <s v="No"/>
    <s v="Y"/>
    <n v="2"/>
    <n v="-2"/>
    <n v="0"/>
    <n v="49"/>
    <n v="0"/>
    <m/>
    <n v="0"/>
    <n v="1"/>
    <n v="809"/>
    <n v="1"/>
    <x v="3"/>
    <x v="0"/>
    <n v="3"/>
    <n v="36"/>
    <n v="3"/>
    <n v="4"/>
    <n v="3"/>
    <n v="15379"/>
    <n v="22384"/>
    <n v="4"/>
    <n v="14"/>
    <n v="3"/>
    <n v="1"/>
    <n v="80"/>
    <n v="0"/>
    <n v="23"/>
    <n v="3"/>
    <n v="8"/>
    <n v="7"/>
    <n v="0"/>
    <n v="0"/>
  </r>
  <r>
    <x v="1"/>
    <s v="Travel_Rarely"/>
    <x v="4"/>
    <s v="Current Employees"/>
    <x v="1"/>
    <x v="2"/>
    <s v="STAFF-1623"/>
    <n v="1623"/>
    <x v="1"/>
    <x v="1"/>
    <x v="0"/>
    <s v="No"/>
    <s v="Y"/>
    <n v="2"/>
    <n v="-2"/>
    <n v="0"/>
    <n v="21"/>
    <n v="0"/>
    <m/>
    <n v="0"/>
    <n v="1"/>
    <n v="546"/>
    <n v="5"/>
    <x v="1"/>
    <x v="0"/>
    <n v="3"/>
    <n v="97"/>
    <n v="3"/>
    <n v="1"/>
    <n v="4"/>
    <n v="3117"/>
    <n v="26009"/>
    <n v="1"/>
    <n v="18"/>
    <n v="3"/>
    <n v="3"/>
    <n v="80"/>
    <n v="0"/>
    <n v="3"/>
    <n v="3"/>
    <n v="2"/>
    <n v="2"/>
    <n v="2"/>
    <n v="2"/>
  </r>
  <r>
    <x v="1"/>
    <s v="Travel_Rarely"/>
    <x v="2"/>
    <s v="Current Employees"/>
    <x v="1"/>
    <x v="1"/>
    <s v="STAFF-1417"/>
    <n v="1417"/>
    <x v="1"/>
    <x v="2"/>
    <x v="0"/>
    <s v="No"/>
    <s v="Y"/>
    <n v="2"/>
    <n v="-2"/>
    <n v="0"/>
    <n v="26"/>
    <n v="0"/>
    <m/>
    <n v="0"/>
    <n v="1"/>
    <n v="652"/>
    <n v="7"/>
    <x v="3"/>
    <x v="0"/>
    <n v="3"/>
    <n v="100"/>
    <n v="4"/>
    <n v="1"/>
    <n v="1"/>
    <n v="3578"/>
    <n v="23577"/>
    <n v="0"/>
    <n v="12"/>
    <n v="3"/>
    <n v="4"/>
    <n v="80"/>
    <n v="0"/>
    <n v="8"/>
    <n v="3"/>
    <n v="7"/>
    <n v="7"/>
    <n v="0"/>
    <n v="7"/>
  </r>
  <r>
    <x v="1"/>
    <s v="Travel_Rarely"/>
    <x v="0"/>
    <s v="Current Employees"/>
    <x v="1"/>
    <x v="2"/>
    <s v="STAFF-1564"/>
    <n v="1564"/>
    <x v="1"/>
    <x v="2"/>
    <x v="0"/>
    <s v="No"/>
    <s v="Y"/>
    <n v="3"/>
    <n v="-2"/>
    <n v="0"/>
    <n v="35"/>
    <n v="0"/>
    <m/>
    <n v="0"/>
    <n v="1"/>
    <n v="992"/>
    <n v="1"/>
    <x v="3"/>
    <x v="0"/>
    <n v="4"/>
    <n v="68"/>
    <n v="2"/>
    <n v="1"/>
    <n v="1"/>
    <n v="2450"/>
    <n v="21731"/>
    <n v="1"/>
    <n v="19"/>
    <n v="3"/>
    <n v="2"/>
    <n v="80"/>
    <n v="0"/>
    <n v="3"/>
    <n v="3"/>
    <n v="3"/>
    <n v="0"/>
    <n v="1"/>
    <n v="2"/>
  </r>
  <r>
    <x v="1"/>
    <s v="Travel_Rarely"/>
    <x v="2"/>
    <s v="Current Employees"/>
    <x v="1"/>
    <x v="0"/>
    <s v="STAFF-1545"/>
    <n v="1545"/>
    <x v="1"/>
    <x v="3"/>
    <x v="0"/>
    <s v="No"/>
    <s v="Y"/>
    <n v="2"/>
    <n v="-2"/>
    <n v="0"/>
    <n v="33"/>
    <n v="0"/>
    <m/>
    <n v="0"/>
    <n v="1"/>
    <n v="575"/>
    <n v="25"/>
    <x v="3"/>
    <x v="0"/>
    <n v="4"/>
    <n v="44"/>
    <n v="2"/>
    <n v="2"/>
    <n v="2"/>
    <n v="4320"/>
    <n v="24152"/>
    <n v="1"/>
    <n v="13"/>
    <n v="3"/>
    <n v="4"/>
    <n v="80"/>
    <n v="0"/>
    <n v="5"/>
    <n v="3"/>
    <n v="5"/>
    <n v="3"/>
    <n v="0"/>
    <n v="2"/>
  </r>
  <r>
    <x v="1"/>
    <s v="Travel_Rarely"/>
    <x v="2"/>
    <s v="Current Employees"/>
    <x v="1"/>
    <x v="0"/>
    <s v="STAFF-1883"/>
    <n v="1883"/>
    <x v="1"/>
    <x v="2"/>
    <x v="0"/>
    <s v="No"/>
    <s v="Y"/>
    <n v="2"/>
    <n v="-2"/>
    <n v="0"/>
    <n v="29"/>
    <n v="0"/>
    <m/>
    <n v="0"/>
    <n v="1"/>
    <n v="592"/>
    <n v="7"/>
    <x v="3"/>
    <x v="0"/>
    <n v="4"/>
    <n v="59"/>
    <n v="3"/>
    <n v="1"/>
    <n v="1"/>
    <n v="2062"/>
    <n v="19384"/>
    <n v="3"/>
    <n v="14"/>
    <n v="3"/>
    <n v="2"/>
    <n v="80"/>
    <n v="0"/>
    <n v="11"/>
    <n v="3"/>
    <n v="3"/>
    <n v="2"/>
    <n v="1"/>
    <n v="2"/>
  </r>
  <r>
    <x v="1"/>
    <s v="Travel_Rarely"/>
    <x v="2"/>
    <s v="Current Employees"/>
    <x v="1"/>
    <x v="4"/>
    <s v="STAFF-2038"/>
    <n v="2038"/>
    <x v="1"/>
    <x v="1"/>
    <x v="0"/>
    <s v="No"/>
    <s v="Y"/>
    <n v="4"/>
    <n v="-2"/>
    <n v="0"/>
    <n v="32"/>
    <n v="0"/>
    <m/>
    <n v="0"/>
    <n v="1"/>
    <n v="529"/>
    <n v="2"/>
    <x v="3"/>
    <x v="0"/>
    <n v="4"/>
    <n v="78"/>
    <n v="3"/>
    <n v="1"/>
    <n v="4"/>
    <n v="2439"/>
    <n v="11288"/>
    <n v="1"/>
    <n v="14"/>
    <n v="3"/>
    <n v="4"/>
    <n v="80"/>
    <n v="0"/>
    <n v="4"/>
    <n v="3"/>
    <n v="4"/>
    <n v="2"/>
    <n v="1"/>
    <n v="2"/>
  </r>
  <r>
    <x v="1"/>
    <s v="Travel_Rarely"/>
    <x v="0"/>
    <s v="Current Employees"/>
    <x v="1"/>
    <x v="0"/>
    <s v="STAFF-1475"/>
    <n v="1475"/>
    <x v="1"/>
    <x v="1"/>
    <x v="0"/>
    <s v="No"/>
    <s v="Y"/>
    <n v="3"/>
    <n v="-2"/>
    <n v="0"/>
    <n v="44"/>
    <n v="0"/>
    <m/>
    <n v="0"/>
    <n v="1"/>
    <n v="1467"/>
    <n v="20"/>
    <x v="3"/>
    <x v="0"/>
    <n v="4"/>
    <n v="49"/>
    <n v="3"/>
    <n v="1"/>
    <n v="2"/>
    <n v="3420"/>
    <n v="21158"/>
    <n v="1"/>
    <n v="13"/>
    <n v="3"/>
    <n v="3"/>
    <n v="80"/>
    <n v="0"/>
    <n v="6"/>
    <n v="2"/>
    <n v="5"/>
    <n v="2"/>
    <n v="1"/>
    <n v="3"/>
  </r>
  <r>
    <x v="1"/>
    <s v="Travel_Rarely"/>
    <x v="0"/>
    <s v="Current Employees"/>
    <x v="1"/>
    <x v="0"/>
    <s v="STAFF-1860"/>
    <n v="1860"/>
    <x v="1"/>
    <x v="2"/>
    <x v="0"/>
    <s v="No"/>
    <s v="Y"/>
    <n v="3"/>
    <n v="-2"/>
    <n v="0"/>
    <n v="42"/>
    <n v="0"/>
    <m/>
    <n v="0"/>
    <n v="1"/>
    <n v="1142"/>
    <n v="8"/>
    <x v="3"/>
    <x v="0"/>
    <n v="4"/>
    <n v="81"/>
    <n v="3"/>
    <n v="1"/>
    <n v="3"/>
    <n v="3968"/>
    <n v="13624"/>
    <n v="4"/>
    <n v="13"/>
    <n v="3"/>
    <n v="4"/>
    <n v="80"/>
    <n v="0"/>
    <n v="8"/>
    <n v="3"/>
    <n v="0"/>
    <n v="0"/>
    <n v="0"/>
    <n v="0"/>
  </r>
  <r>
    <x v="1"/>
    <s v="Travel_Rarely"/>
    <x v="4"/>
    <s v="Current Employees"/>
    <x v="1"/>
    <x v="0"/>
    <s v="STAFF-2007"/>
    <n v="2007"/>
    <x v="1"/>
    <x v="1"/>
    <x v="0"/>
    <s v="No"/>
    <s v="Y"/>
    <n v="2"/>
    <n v="-2"/>
    <n v="0"/>
    <n v="22"/>
    <n v="0"/>
    <m/>
    <n v="0"/>
    <n v="1"/>
    <n v="581"/>
    <n v="1"/>
    <x v="0"/>
    <x v="0"/>
    <n v="4"/>
    <n v="63"/>
    <n v="3"/>
    <n v="1"/>
    <n v="3"/>
    <n v="3375"/>
    <n v="17624"/>
    <n v="0"/>
    <n v="12"/>
    <n v="3"/>
    <n v="4"/>
    <n v="80"/>
    <n v="0"/>
    <n v="4"/>
    <n v="4"/>
    <n v="3"/>
    <n v="2"/>
    <n v="1"/>
    <n v="2"/>
  </r>
  <r>
    <x v="1"/>
    <s v="Travel_Rarely"/>
    <x v="4"/>
    <s v="Current Employees"/>
    <x v="1"/>
    <x v="1"/>
    <s v="STAFF-1982"/>
    <n v="1982"/>
    <x v="1"/>
    <x v="2"/>
    <x v="0"/>
    <s v="No"/>
    <s v="Y"/>
    <n v="6"/>
    <n v="-2"/>
    <n v="0"/>
    <n v="23"/>
    <n v="0"/>
    <m/>
    <n v="0"/>
    <n v="1"/>
    <n v="571"/>
    <n v="12"/>
    <x v="0"/>
    <x v="0"/>
    <n v="4"/>
    <n v="78"/>
    <n v="3"/>
    <n v="1"/>
    <n v="4"/>
    <n v="2647"/>
    <n v="13672"/>
    <n v="1"/>
    <n v="13"/>
    <n v="3"/>
    <n v="3"/>
    <n v="80"/>
    <n v="0"/>
    <n v="5"/>
    <n v="4"/>
    <n v="5"/>
    <n v="2"/>
    <n v="1"/>
    <n v="4"/>
  </r>
  <r>
    <x v="1"/>
    <s v="Travel_Rarely"/>
    <x v="1"/>
    <s v="Current Employees"/>
    <x v="1"/>
    <x v="2"/>
    <s v="STAFF-1472"/>
    <n v="1472"/>
    <x v="1"/>
    <x v="7"/>
    <x v="0"/>
    <s v="No"/>
    <s v="Y"/>
    <n v="2"/>
    <n v="-2"/>
    <n v="0"/>
    <n v="53"/>
    <n v="0"/>
    <m/>
    <n v="0"/>
    <n v="1"/>
    <n v="447"/>
    <n v="2"/>
    <x v="3"/>
    <x v="0"/>
    <n v="4"/>
    <n v="39"/>
    <n v="4"/>
    <n v="4"/>
    <n v="2"/>
    <n v="16598"/>
    <n v="19764"/>
    <n v="4"/>
    <n v="12"/>
    <n v="3"/>
    <n v="2"/>
    <n v="80"/>
    <n v="0"/>
    <n v="35"/>
    <n v="2"/>
    <n v="9"/>
    <n v="8"/>
    <n v="8"/>
    <n v="8"/>
  </r>
  <r>
    <x v="1"/>
    <s v="Travel_Rarely"/>
    <x v="2"/>
    <s v="Current Employees"/>
    <x v="0"/>
    <x v="0"/>
    <s v="STAFF-1453"/>
    <n v="1453"/>
    <x v="1"/>
    <x v="0"/>
    <x v="2"/>
    <s v="No"/>
    <s v="Y"/>
    <n v="5"/>
    <n v="-2"/>
    <n v="0"/>
    <n v="31"/>
    <n v="0"/>
    <m/>
    <n v="0"/>
    <n v="1"/>
    <n v="326"/>
    <n v="8"/>
    <x v="0"/>
    <x v="0"/>
    <n v="1"/>
    <n v="31"/>
    <n v="3"/>
    <n v="3"/>
    <n v="4"/>
    <n v="10793"/>
    <n v="8386"/>
    <n v="1"/>
    <n v="18"/>
    <n v="3"/>
    <n v="1"/>
    <n v="80"/>
    <n v="1"/>
    <n v="13"/>
    <n v="3"/>
    <n v="13"/>
    <n v="7"/>
    <n v="9"/>
    <n v="9"/>
  </r>
  <r>
    <x v="1"/>
    <s v="Travel_Rarely"/>
    <x v="2"/>
    <s v="Current Employees"/>
    <x v="0"/>
    <x v="3"/>
    <s v="STAFF-1754"/>
    <n v="1754"/>
    <x v="1"/>
    <x v="0"/>
    <x v="2"/>
    <s v="No"/>
    <s v="Y"/>
    <n v="2"/>
    <n v="-2"/>
    <n v="0"/>
    <n v="30"/>
    <n v="0"/>
    <m/>
    <n v="0"/>
    <n v="1"/>
    <n v="979"/>
    <n v="15"/>
    <x v="0"/>
    <x v="0"/>
    <n v="3"/>
    <n v="94"/>
    <n v="2"/>
    <n v="3"/>
    <n v="2"/>
    <n v="7140"/>
    <n v="3088"/>
    <n v="2"/>
    <n v="11"/>
    <n v="3"/>
    <n v="1"/>
    <n v="80"/>
    <n v="1"/>
    <n v="12"/>
    <n v="3"/>
    <n v="7"/>
    <n v="7"/>
    <n v="1"/>
    <n v="7"/>
  </r>
  <r>
    <x v="1"/>
    <s v="Travel_Rarely"/>
    <x v="0"/>
    <s v="Current Employees"/>
    <x v="0"/>
    <x v="0"/>
    <s v="STAFF-2037"/>
    <n v="2037"/>
    <x v="1"/>
    <x v="0"/>
    <x v="2"/>
    <s v="No"/>
    <s v="Y"/>
    <n v="5"/>
    <n v="-2"/>
    <n v="0"/>
    <n v="41"/>
    <n v="0"/>
    <m/>
    <n v="0"/>
    <n v="1"/>
    <n v="930"/>
    <n v="3"/>
    <x v="3"/>
    <x v="0"/>
    <n v="3"/>
    <n v="57"/>
    <n v="2"/>
    <n v="2"/>
    <n v="2"/>
    <n v="8938"/>
    <n v="12227"/>
    <n v="2"/>
    <n v="11"/>
    <n v="3"/>
    <n v="3"/>
    <n v="80"/>
    <n v="1"/>
    <n v="14"/>
    <n v="3"/>
    <n v="5"/>
    <n v="4"/>
    <n v="0"/>
    <n v="4"/>
  </r>
  <r>
    <x v="1"/>
    <s v="Travel_Rarely"/>
    <x v="2"/>
    <s v="Current Employees"/>
    <x v="0"/>
    <x v="2"/>
    <s v="STAFF-1951"/>
    <n v="1951"/>
    <x v="1"/>
    <x v="0"/>
    <x v="2"/>
    <s v="No"/>
    <s v="Y"/>
    <n v="2"/>
    <n v="-2"/>
    <n v="0"/>
    <n v="34"/>
    <n v="0"/>
    <m/>
    <n v="0"/>
    <n v="1"/>
    <n v="1239"/>
    <n v="13"/>
    <x v="2"/>
    <x v="0"/>
    <n v="4"/>
    <n v="39"/>
    <n v="3"/>
    <n v="3"/>
    <n v="3"/>
    <n v="8628"/>
    <n v="22914"/>
    <n v="1"/>
    <n v="18"/>
    <n v="3"/>
    <n v="3"/>
    <n v="80"/>
    <n v="1"/>
    <n v="9"/>
    <n v="2"/>
    <n v="8"/>
    <n v="7"/>
    <n v="1"/>
    <n v="1"/>
  </r>
  <r>
    <x v="1"/>
    <s v="Travel_Rarely"/>
    <x v="2"/>
    <s v="Current Employees"/>
    <x v="0"/>
    <x v="0"/>
    <s v="STAFF-1497"/>
    <n v="1497"/>
    <x v="1"/>
    <x v="0"/>
    <x v="2"/>
    <s v="No"/>
    <s v="Y"/>
    <n v="3"/>
    <n v="-2"/>
    <n v="0"/>
    <n v="29"/>
    <n v="0"/>
    <m/>
    <n v="0"/>
    <n v="1"/>
    <n v="1246"/>
    <n v="19"/>
    <x v="3"/>
    <x v="0"/>
    <n v="3"/>
    <n v="77"/>
    <n v="2"/>
    <n v="2"/>
    <n v="3"/>
    <n v="8620"/>
    <n v="23757"/>
    <n v="1"/>
    <n v="14"/>
    <n v="3"/>
    <n v="3"/>
    <n v="80"/>
    <n v="2"/>
    <n v="10"/>
    <n v="3"/>
    <n v="10"/>
    <n v="7"/>
    <n v="0"/>
    <n v="4"/>
  </r>
  <r>
    <x v="1"/>
    <s v="Travel_Rarely"/>
    <x v="2"/>
    <s v="Current Employees"/>
    <x v="0"/>
    <x v="2"/>
    <s v="STAFF-1670"/>
    <n v="1670"/>
    <x v="1"/>
    <x v="0"/>
    <x v="2"/>
    <s v="No"/>
    <s v="Y"/>
    <n v="5"/>
    <n v="-2"/>
    <n v="0"/>
    <n v="33"/>
    <n v="0"/>
    <m/>
    <n v="0"/>
    <n v="1"/>
    <n v="392"/>
    <n v="2"/>
    <x v="2"/>
    <x v="0"/>
    <n v="4"/>
    <n v="93"/>
    <n v="3"/>
    <n v="2"/>
    <n v="4"/>
    <n v="5505"/>
    <n v="3921"/>
    <n v="1"/>
    <n v="14"/>
    <n v="3"/>
    <n v="3"/>
    <n v="80"/>
    <n v="2"/>
    <n v="6"/>
    <n v="3"/>
    <n v="6"/>
    <n v="2"/>
    <n v="0"/>
    <n v="4"/>
  </r>
  <r>
    <x v="1"/>
    <s v="Travel_Rarely"/>
    <x v="1"/>
    <s v="Current Employees"/>
    <x v="0"/>
    <x v="3"/>
    <s v="STAFF-1466"/>
    <n v="1466"/>
    <x v="1"/>
    <x v="0"/>
    <x v="2"/>
    <s v="No"/>
    <s v="Y"/>
    <n v="3"/>
    <n v="-2"/>
    <n v="0"/>
    <n v="48"/>
    <n v="0"/>
    <m/>
    <n v="0"/>
    <n v="1"/>
    <n v="1221"/>
    <n v="7"/>
    <x v="3"/>
    <x v="0"/>
    <n v="3"/>
    <n v="96"/>
    <n v="3"/>
    <n v="2"/>
    <n v="2"/>
    <n v="5486"/>
    <n v="24795"/>
    <n v="4"/>
    <n v="11"/>
    <n v="3"/>
    <n v="1"/>
    <n v="80"/>
    <n v="3"/>
    <n v="15"/>
    <n v="3"/>
    <n v="2"/>
    <n v="2"/>
    <n v="2"/>
    <n v="2"/>
  </r>
  <r>
    <x v="1"/>
    <s v="Travel_Rarely"/>
    <x v="0"/>
    <s v="Current Employees"/>
    <x v="0"/>
    <x v="2"/>
    <s v="STAFF-1548"/>
    <n v="1548"/>
    <x v="1"/>
    <x v="0"/>
    <x v="1"/>
    <s v="No"/>
    <s v="Y"/>
    <n v="5"/>
    <n v="-2"/>
    <n v="0"/>
    <n v="40"/>
    <n v="0"/>
    <m/>
    <n v="0"/>
    <n v="1"/>
    <n v="1342"/>
    <n v="9"/>
    <x v="0"/>
    <x v="0"/>
    <n v="1"/>
    <n v="47"/>
    <n v="3"/>
    <n v="2"/>
    <n v="1"/>
    <n v="5473"/>
    <n v="19345"/>
    <n v="0"/>
    <n v="12"/>
    <n v="3"/>
    <n v="4"/>
    <n v="80"/>
    <n v="0"/>
    <n v="9"/>
    <n v="4"/>
    <n v="8"/>
    <n v="4"/>
    <n v="7"/>
    <n v="1"/>
  </r>
  <r>
    <x v="1"/>
    <s v="Travel_Rarely"/>
    <x v="2"/>
    <s v="Current Employees"/>
    <x v="0"/>
    <x v="0"/>
    <s v="STAFF-1560"/>
    <n v="1560"/>
    <x v="1"/>
    <x v="0"/>
    <x v="1"/>
    <s v="No"/>
    <s v="Y"/>
    <n v="6"/>
    <n v="-2"/>
    <n v="0"/>
    <n v="33"/>
    <n v="0"/>
    <m/>
    <n v="0"/>
    <n v="1"/>
    <n v="1242"/>
    <n v="8"/>
    <x v="2"/>
    <x v="0"/>
    <n v="1"/>
    <n v="46"/>
    <n v="3"/>
    <n v="2"/>
    <n v="1"/>
    <n v="6392"/>
    <n v="10589"/>
    <n v="2"/>
    <n v="13"/>
    <n v="3"/>
    <n v="4"/>
    <n v="80"/>
    <n v="1"/>
    <n v="8"/>
    <n v="1"/>
    <n v="2"/>
    <n v="2"/>
    <n v="2"/>
    <n v="2"/>
  </r>
  <r>
    <x v="1"/>
    <s v="Travel_Rarely"/>
    <x v="2"/>
    <s v="Current Employees"/>
    <x v="0"/>
    <x v="0"/>
    <s v="STAFF-1996"/>
    <n v="1996"/>
    <x v="1"/>
    <x v="6"/>
    <x v="1"/>
    <s v="No"/>
    <s v="Y"/>
    <n v="1"/>
    <n v="-2"/>
    <n v="0"/>
    <n v="31"/>
    <n v="0"/>
    <m/>
    <n v="0"/>
    <n v="1"/>
    <n v="1154"/>
    <n v="2"/>
    <x v="0"/>
    <x v="0"/>
    <n v="1"/>
    <n v="54"/>
    <n v="3"/>
    <n v="1"/>
    <n v="3"/>
    <n v="3067"/>
    <n v="6393"/>
    <n v="0"/>
    <n v="19"/>
    <n v="3"/>
    <n v="3"/>
    <n v="80"/>
    <n v="1"/>
    <n v="3"/>
    <n v="3"/>
    <n v="2"/>
    <n v="2"/>
    <n v="1"/>
    <n v="2"/>
  </r>
  <r>
    <x v="1"/>
    <s v="Travel_Rarely"/>
    <x v="2"/>
    <s v="Current Employees"/>
    <x v="0"/>
    <x v="4"/>
    <s v="STAFF-1749"/>
    <n v="1749"/>
    <x v="1"/>
    <x v="0"/>
    <x v="1"/>
    <s v="No"/>
    <s v="Y"/>
    <n v="3"/>
    <n v="-2"/>
    <n v="0"/>
    <n v="31"/>
    <n v="0"/>
    <m/>
    <n v="0"/>
    <n v="1"/>
    <n v="1003"/>
    <n v="5"/>
    <x v="3"/>
    <x v="0"/>
    <n v="4"/>
    <n v="51"/>
    <n v="3"/>
    <n v="2"/>
    <n v="4"/>
    <n v="8346"/>
    <n v="20943"/>
    <n v="1"/>
    <n v="19"/>
    <n v="3"/>
    <n v="3"/>
    <n v="80"/>
    <n v="1"/>
    <n v="6"/>
    <n v="3"/>
    <n v="5"/>
    <n v="2"/>
    <n v="0"/>
    <n v="2"/>
  </r>
  <r>
    <x v="1"/>
    <s v="Travel_Rarely"/>
    <x v="2"/>
    <s v="Current Employees"/>
    <x v="0"/>
    <x v="2"/>
    <s v="STAFF-2013"/>
    <n v="2013"/>
    <x v="1"/>
    <x v="6"/>
    <x v="1"/>
    <s v="No"/>
    <s v="Y"/>
    <n v="2"/>
    <n v="-2"/>
    <n v="0"/>
    <n v="32"/>
    <n v="0"/>
    <m/>
    <n v="0"/>
    <n v="1"/>
    <n v="234"/>
    <n v="1"/>
    <x v="2"/>
    <x v="0"/>
    <n v="2"/>
    <n v="68"/>
    <n v="2"/>
    <n v="1"/>
    <n v="2"/>
    <n v="2269"/>
    <n v="18024"/>
    <n v="0"/>
    <n v="14"/>
    <n v="3"/>
    <n v="2"/>
    <n v="80"/>
    <n v="1"/>
    <n v="3"/>
    <n v="3"/>
    <n v="2"/>
    <n v="2"/>
    <n v="2"/>
    <n v="2"/>
  </r>
  <r>
    <x v="1"/>
    <s v="Travel_Rarely"/>
    <x v="0"/>
    <s v="Current Employees"/>
    <x v="0"/>
    <x v="2"/>
    <s v="STAFF-1945"/>
    <n v="1945"/>
    <x v="1"/>
    <x v="0"/>
    <x v="1"/>
    <s v="No"/>
    <s v="Y"/>
    <n v="2"/>
    <n v="-2"/>
    <n v="0"/>
    <n v="35"/>
    <n v="0"/>
    <m/>
    <n v="0"/>
    <n v="1"/>
    <n v="682"/>
    <n v="18"/>
    <x v="2"/>
    <x v="0"/>
    <n v="2"/>
    <n v="71"/>
    <n v="3"/>
    <n v="2"/>
    <n v="1"/>
    <n v="5561"/>
    <n v="15975"/>
    <n v="0"/>
    <n v="16"/>
    <n v="3"/>
    <n v="4"/>
    <n v="80"/>
    <n v="1"/>
    <n v="6"/>
    <n v="1"/>
    <n v="5"/>
    <n v="3"/>
    <n v="0"/>
    <n v="4"/>
  </r>
  <r>
    <x v="1"/>
    <s v="Travel_Rarely"/>
    <x v="2"/>
    <s v="Current Employees"/>
    <x v="0"/>
    <x v="4"/>
    <s v="STAFF-1568"/>
    <n v="1568"/>
    <x v="1"/>
    <x v="0"/>
    <x v="1"/>
    <s v="No"/>
    <s v="Y"/>
    <n v="3"/>
    <n v="-2"/>
    <n v="0"/>
    <n v="30"/>
    <n v="0"/>
    <m/>
    <n v="0"/>
    <n v="1"/>
    <n v="1288"/>
    <n v="29"/>
    <x v="2"/>
    <x v="0"/>
    <n v="4"/>
    <n v="33"/>
    <n v="3"/>
    <n v="3"/>
    <n v="4"/>
    <n v="9250"/>
    <n v="17799"/>
    <n v="3"/>
    <n v="12"/>
    <n v="3"/>
    <n v="2"/>
    <n v="80"/>
    <n v="1"/>
    <n v="9"/>
    <n v="3"/>
    <n v="4"/>
    <n v="2"/>
    <n v="1"/>
    <n v="3"/>
  </r>
  <r>
    <x v="1"/>
    <s v="Travel_Rarely"/>
    <x v="0"/>
    <s v="Current Employees"/>
    <x v="0"/>
    <x v="0"/>
    <s v="STAFF-1582"/>
    <n v="1582"/>
    <x v="1"/>
    <x v="0"/>
    <x v="1"/>
    <s v="No"/>
    <s v="Y"/>
    <n v="3"/>
    <n v="-2"/>
    <n v="0"/>
    <n v="38"/>
    <n v="0"/>
    <m/>
    <n v="0"/>
    <n v="1"/>
    <n v="1245"/>
    <n v="14"/>
    <x v="3"/>
    <x v="0"/>
    <n v="3"/>
    <n v="80"/>
    <n v="3"/>
    <n v="2"/>
    <n v="2"/>
    <n v="9924"/>
    <n v="12355"/>
    <n v="0"/>
    <n v="11"/>
    <n v="3"/>
    <n v="4"/>
    <n v="80"/>
    <n v="1"/>
    <n v="10"/>
    <n v="3"/>
    <n v="9"/>
    <n v="8"/>
    <n v="7"/>
    <n v="7"/>
  </r>
  <r>
    <x v="1"/>
    <s v="Travel_Rarely"/>
    <x v="2"/>
    <s v="Current Employees"/>
    <x v="0"/>
    <x v="0"/>
    <s v="STAFF-1739"/>
    <n v="1739"/>
    <x v="1"/>
    <x v="0"/>
    <x v="1"/>
    <s v="No"/>
    <s v="Y"/>
    <n v="2"/>
    <n v="-2"/>
    <n v="0"/>
    <n v="32"/>
    <n v="0"/>
    <m/>
    <n v="0"/>
    <n v="1"/>
    <n v="371"/>
    <n v="19"/>
    <x v="3"/>
    <x v="0"/>
    <n v="4"/>
    <n v="80"/>
    <n v="1"/>
    <n v="3"/>
    <n v="3"/>
    <n v="9610"/>
    <n v="3840"/>
    <n v="3"/>
    <n v="13"/>
    <n v="3"/>
    <n v="3"/>
    <n v="80"/>
    <n v="1"/>
    <n v="10"/>
    <n v="1"/>
    <n v="4"/>
    <n v="3"/>
    <n v="0"/>
    <n v="2"/>
  </r>
  <r>
    <x v="1"/>
    <s v="Travel_Rarely"/>
    <x v="0"/>
    <s v="Current Employees"/>
    <x v="0"/>
    <x v="0"/>
    <s v="STAFF-1492"/>
    <n v="1492"/>
    <x v="1"/>
    <x v="6"/>
    <x v="1"/>
    <s v="No"/>
    <s v="Y"/>
    <n v="3"/>
    <n v="-2"/>
    <n v="0"/>
    <n v="35"/>
    <n v="0"/>
    <m/>
    <n v="0"/>
    <n v="1"/>
    <n v="660"/>
    <n v="7"/>
    <x v="1"/>
    <x v="0"/>
    <n v="4"/>
    <n v="76"/>
    <n v="3"/>
    <n v="1"/>
    <n v="3"/>
    <n v="2404"/>
    <n v="16192"/>
    <n v="1"/>
    <n v="13"/>
    <n v="3"/>
    <n v="1"/>
    <n v="80"/>
    <n v="1"/>
    <n v="1"/>
    <n v="3"/>
    <n v="1"/>
    <n v="0"/>
    <n v="0"/>
    <n v="0"/>
  </r>
  <r>
    <x v="1"/>
    <s v="Travel_Rarely"/>
    <x v="2"/>
    <s v="Current Employees"/>
    <x v="0"/>
    <x v="3"/>
    <s v="STAFF-1446"/>
    <n v="1446"/>
    <x v="1"/>
    <x v="0"/>
    <x v="1"/>
    <s v="No"/>
    <s v="Y"/>
    <n v="3"/>
    <n v="-2"/>
    <n v="0"/>
    <n v="32"/>
    <n v="0"/>
    <m/>
    <n v="0"/>
    <n v="1"/>
    <n v="601"/>
    <n v="7"/>
    <x v="4"/>
    <x v="0"/>
    <n v="4"/>
    <n v="97"/>
    <n v="3"/>
    <n v="2"/>
    <n v="2"/>
    <n v="9204"/>
    <n v="23343"/>
    <n v="4"/>
    <n v="12"/>
    <n v="3"/>
    <n v="3"/>
    <n v="80"/>
    <n v="1"/>
    <n v="7"/>
    <n v="2"/>
    <n v="4"/>
    <n v="3"/>
    <n v="0"/>
    <n v="3"/>
  </r>
  <r>
    <x v="1"/>
    <s v="Travel_Rarely"/>
    <x v="0"/>
    <s v="Current Employees"/>
    <x v="0"/>
    <x v="2"/>
    <s v="STAFF-1588"/>
    <n v="1588"/>
    <x v="1"/>
    <x v="0"/>
    <x v="1"/>
    <s v="No"/>
    <s v="Y"/>
    <n v="3"/>
    <n v="-2"/>
    <n v="0"/>
    <n v="39"/>
    <n v="0"/>
    <m/>
    <n v="0"/>
    <n v="1"/>
    <n v="1462"/>
    <n v="6"/>
    <x v="3"/>
    <x v="0"/>
    <n v="4"/>
    <n v="38"/>
    <n v="4"/>
    <n v="3"/>
    <n v="3"/>
    <n v="8237"/>
    <n v="4658"/>
    <n v="2"/>
    <n v="11"/>
    <n v="3"/>
    <n v="1"/>
    <n v="80"/>
    <n v="1"/>
    <n v="11"/>
    <n v="3"/>
    <n v="7"/>
    <n v="6"/>
    <n v="7"/>
    <n v="6"/>
  </r>
  <r>
    <x v="1"/>
    <s v="Travel_Rarely"/>
    <x v="0"/>
    <s v="Current Employees"/>
    <x v="0"/>
    <x v="3"/>
    <s v="STAFF-1787"/>
    <n v="1787"/>
    <x v="1"/>
    <x v="0"/>
    <x v="1"/>
    <s v="No"/>
    <s v="Y"/>
    <n v="2"/>
    <n v="-2"/>
    <n v="0"/>
    <n v="37"/>
    <n v="0"/>
    <m/>
    <n v="0"/>
    <n v="1"/>
    <n v="589"/>
    <n v="9"/>
    <x v="0"/>
    <x v="0"/>
    <n v="2"/>
    <n v="46"/>
    <n v="2"/>
    <n v="2"/>
    <n v="2"/>
    <n v="4189"/>
    <n v="8800"/>
    <n v="1"/>
    <n v="14"/>
    <n v="3"/>
    <n v="1"/>
    <n v="80"/>
    <n v="2"/>
    <n v="5"/>
    <n v="3"/>
    <n v="5"/>
    <n v="2"/>
    <n v="0"/>
    <n v="3"/>
  </r>
  <r>
    <x v="1"/>
    <s v="Travel_Rarely"/>
    <x v="0"/>
    <s v="Current Employees"/>
    <x v="0"/>
    <x v="3"/>
    <s v="STAFF-1908"/>
    <n v="1908"/>
    <x v="1"/>
    <x v="0"/>
    <x v="1"/>
    <s v="No"/>
    <s v="Y"/>
    <n v="1"/>
    <n v="-2"/>
    <n v="0"/>
    <n v="36"/>
    <n v="0"/>
    <m/>
    <n v="0"/>
    <n v="1"/>
    <n v="335"/>
    <n v="17"/>
    <x v="0"/>
    <x v="0"/>
    <n v="3"/>
    <n v="33"/>
    <n v="2"/>
    <n v="2"/>
    <n v="2"/>
    <n v="5507"/>
    <n v="16822"/>
    <n v="2"/>
    <n v="16"/>
    <n v="3"/>
    <n v="3"/>
    <n v="80"/>
    <n v="2"/>
    <n v="12"/>
    <n v="1"/>
    <n v="4"/>
    <n v="2"/>
    <n v="1"/>
    <n v="3"/>
  </r>
  <r>
    <x v="1"/>
    <s v="Travel_Rarely"/>
    <x v="0"/>
    <s v="Current Employees"/>
    <x v="0"/>
    <x v="0"/>
    <s v="STAFF-1995"/>
    <n v="1995"/>
    <x v="1"/>
    <x v="0"/>
    <x v="1"/>
    <s v="No"/>
    <s v="Y"/>
    <n v="3"/>
    <n v="-2"/>
    <n v="0"/>
    <n v="38"/>
    <n v="0"/>
    <m/>
    <n v="0"/>
    <n v="1"/>
    <n v="1321"/>
    <n v="1"/>
    <x v="2"/>
    <x v="0"/>
    <n v="4"/>
    <n v="86"/>
    <n v="3"/>
    <n v="2"/>
    <n v="2"/>
    <n v="4440"/>
    <n v="7636"/>
    <n v="0"/>
    <n v="15"/>
    <n v="3"/>
    <n v="1"/>
    <n v="80"/>
    <n v="2"/>
    <n v="16"/>
    <n v="3"/>
    <n v="15"/>
    <n v="13"/>
    <n v="5"/>
    <n v="8"/>
  </r>
  <r>
    <x v="1"/>
    <s v="Travel_Rarely"/>
    <x v="2"/>
    <s v="Current Employees"/>
    <x v="0"/>
    <x v="0"/>
    <s v="STAFF-1479"/>
    <n v="1479"/>
    <x v="1"/>
    <x v="0"/>
    <x v="1"/>
    <s v="No"/>
    <s v="Y"/>
    <n v="2"/>
    <n v="-2"/>
    <n v="0"/>
    <n v="30"/>
    <n v="0"/>
    <m/>
    <n v="0"/>
    <n v="1"/>
    <n v="1358"/>
    <n v="16"/>
    <x v="1"/>
    <x v="0"/>
    <n v="4"/>
    <n v="96"/>
    <n v="3"/>
    <n v="2"/>
    <n v="3"/>
    <n v="5301"/>
    <n v="2939"/>
    <n v="8"/>
    <n v="15"/>
    <n v="3"/>
    <n v="3"/>
    <n v="80"/>
    <n v="2"/>
    <n v="4"/>
    <n v="2"/>
    <n v="2"/>
    <n v="1"/>
    <n v="2"/>
    <n v="2"/>
  </r>
  <r>
    <x v="1"/>
    <s v="Travel_Rarely"/>
    <x v="0"/>
    <s v="Current Employees"/>
    <x v="0"/>
    <x v="0"/>
    <s v="STAFF-1961"/>
    <n v="1961"/>
    <x v="1"/>
    <x v="6"/>
    <x v="0"/>
    <s v="No"/>
    <s v="Y"/>
    <n v="3"/>
    <n v="-2"/>
    <n v="0"/>
    <n v="38"/>
    <n v="0"/>
    <m/>
    <n v="0"/>
    <n v="1"/>
    <n v="1404"/>
    <n v="1"/>
    <x v="3"/>
    <x v="0"/>
    <n v="1"/>
    <n v="59"/>
    <n v="2"/>
    <n v="1"/>
    <n v="1"/>
    <n v="2858"/>
    <n v="11473"/>
    <n v="4"/>
    <n v="14"/>
    <n v="3"/>
    <n v="1"/>
    <n v="80"/>
    <n v="0"/>
    <n v="20"/>
    <n v="2"/>
    <n v="1"/>
    <n v="0"/>
    <n v="0"/>
    <n v="0"/>
  </r>
  <r>
    <x v="1"/>
    <s v="Travel_Rarely"/>
    <x v="0"/>
    <s v="Current Employees"/>
    <x v="0"/>
    <x v="3"/>
    <s v="STAFF-1975"/>
    <n v="1975"/>
    <x v="1"/>
    <x v="0"/>
    <x v="0"/>
    <s v="No"/>
    <s v="Y"/>
    <n v="3"/>
    <n v="-2"/>
    <n v="0"/>
    <n v="39"/>
    <n v="0"/>
    <m/>
    <n v="0"/>
    <n v="1"/>
    <n v="119"/>
    <n v="15"/>
    <x v="2"/>
    <x v="0"/>
    <n v="2"/>
    <n v="77"/>
    <n v="3"/>
    <n v="4"/>
    <n v="1"/>
    <n v="13341"/>
    <n v="25098"/>
    <n v="0"/>
    <n v="12"/>
    <n v="3"/>
    <n v="1"/>
    <n v="80"/>
    <n v="0"/>
    <n v="21"/>
    <n v="3"/>
    <n v="20"/>
    <n v="8"/>
    <n v="11"/>
    <n v="10"/>
  </r>
  <r>
    <x v="1"/>
    <s v="Travel_Rarely"/>
    <x v="0"/>
    <s v="Current Employees"/>
    <x v="0"/>
    <x v="2"/>
    <s v="STAFF-1740"/>
    <n v="1740"/>
    <x v="1"/>
    <x v="5"/>
    <x v="0"/>
    <s v="No"/>
    <s v="Y"/>
    <n v="3"/>
    <n v="-2"/>
    <n v="0"/>
    <n v="40"/>
    <n v="0"/>
    <m/>
    <n v="0"/>
    <n v="1"/>
    <n v="611"/>
    <n v="7"/>
    <x v="2"/>
    <x v="0"/>
    <n v="2"/>
    <n v="88"/>
    <n v="3"/>
    <n v="5"/>
    <n v="2"/>
    <n v="19833"/>
    <n v="4349"/>
    <n v="1"/>
    <n v="14"/>
    <n v="3"/>
    <n v="2"/>
    <n v="80"/>
    <n v="0"/>
    <n v="21"/>
    <n v="2"/>
    <n v="21"/>
    <n v="8"/>
    <n v="12"/>
    <n v="8"/>
  </r>
  <r>
    <x v="1"/>
    <s v="Travel_Rarely"/>
    <x v="2"/>
    <s v="Current Employees"/>
    <x v="0"/>
    <x v="3"/>
    <s v="STAFF-1924"/>
    <n v="1924"/>
    <x v="1"/>
    <x v="0"/>
    <x v="0"/>
    <s v="No"/>
    <s v="Y"/>
    <n v="2"/>
    <n v="-2"/>
    <n v="0"/>
    <n v="33"/>
    <n v="0"/>
    <m/>
    <n v="0"/>
    <n v="1"/>
    <n v="217"/>
    <n v="10"/>
    <x v="2"/>
    <x v="0"/>
    <n v="2"/>
    <n v="43"/>
    <n v="3"/>
    <n v="2"/>
    <n v="1"/>
    <n v="5487"/>
    <n v="10410"/>
    <n v="1"/>
    <n v="14"/>
    <n v="3"/>
    <n v="2"/>
    <n v="80"/>
    <n v="0"/>
    <n v="10"/>
    <n v="2"/>
    <n v="10"/>
    <n v="4"/>
    <n v="0"/>
    <n v="9"/>
  </r>
  <r>
    <x v="1"/>
    <s v="Travel_Rarely"/>
    <x v="2"/>
    <s v="Current Employees"/>
    <x v="0"/>
    <x v="2"/>
    <s v="STAFF-1650"/>
    <n v="1650"/>
    <x v="1"/>
    <x v="0"/>
    <x v="0"/>
    <s v="No"/>
    <s v="Y"/>
    <n v="2"/>
    <n v="-2"/>
    <n v="0"/>
    <n v="29"/>
    <n v="0"/>
    <m/>
    <n v="0"/>
    <n v="1"/>
    <n v="469"/>
    <n v="10"/>
    <x v="3"/>
    <x v="0"/>
    <n v="3"/>
    <n v="42"/>
    <n v="2"/>
    <n v="2"/>
    <n v="3"/>
    <n v="5869"/>
    <n v="23413"/>
    <n v="9"/>
    <n v="11"/>
    <n v="3"/>
    <n v="3"/>
    <n v="80"/>
    <n v="0"/>
    <n v="8"/>
    <n v="3"/>
    <n v="5"/>
    <n v="2"/>
    <n v="1"/>
    <n v="4"/>
  </r>
  <r>
    <x v="1"/>
    <s v="Travel_Rarely"/>
    <x v="2"/>
    <s v="Current Employees"/>
    <x v="0"/>
    <x v="2"/>
    <s v="STAFF-1836"/>
    <n v="1836"/>
    <x v="1"/>
    <x v="0"/>
    <x v="0"/>
    <s v="No"/>
    <s v="Y"/>
    <n v="4"/>
    <n v="-2"/>
    <n v="0"/>
    <n v="26"/>
    <n v="0"/>
    <m/>
    <n v="0"/>
    <n v="1"/>
    <n v="572"/>
    <n v="10"/>
    <x v="3"/>
    <x v="0"/>
    <n v="3"/>
    <n v="46"/>
    <n v="3"/>
    <n v="2"/>
    <n v="4"/>
    <n v="4684"/>
    <n v="9125"/>
    <n v="1"/>
    <n v="13"/>
    <n v="3"/>
    <n v="1"/>
    <n v="80"/>
    <n v="0"/>
    <n v="5"/>
    <n v="3"/>
    <n v="5"/>
    <n v="3"/>
    <n v="1"/>
    <n v="2"/>
  </r>
  <r>
    <x v="1"/>
    <s v="Travel_Rarely"/>
    <x v="2"/>
    <s v="Current Employees"/>
    <x v="0"/>
    <x v="1"/>
    <s v="STAFF-1478"/>
    <n v="1478"/>
    <x v="1"/>
    <x v="0"/>
    <x v="0"/>
    <s v="No"/>
    <s v="Y"/>
    <n v="2"/>
    <n v="-2"/>
    <n v="0"/>
    <n v="34"/>
    <n v="0"/>
    <m/>
    <n v="0"/>
    <n v="1"/>
    <n v="1326"/>
    <n v="3"/>
    <x v="3"/>
    <x v="0"/>
    <n v="4"/>
    <n v="81"/>
    <n v="1"/>
    <n v="2"/>
    <n v="1"/>
    <n v="4759"/>
    <n v="15891"/>
    <n v="3"/>
    <n v="18"/>
    <n v="3"/>
    <n v="4"/>
    <n v="80"/>
    <n v="0"/>
    <n v="15"/>
    <n v="3"/>
    <n v="13"/>
    <n v="9"/>
    <n v="3"/>
    <n v="12"/>
  </r>
  <r>
    <x v="1"/>
    <s v="Travel_Rarely"/>
    <x v="4"/>
    <s v="Current Employees"/>
    <x v="0"/>
    <x v="0"/>
    <s v="STAFF-1680"/>
    <n v="1680"/>
    <x v="1"/>
    <x v="6"/>
    <x v="0"/>
    <s v="No"/>
    <s v="Y"/>
    <n v="3"/>
    <n v="-2"/>
    <n v="0"/>
    <n v="20"/>
    <n v="0"/>
    <m/>
    <n v="0"/>
    <n v="1"/>
    <n v="727"/>
    <n v="9"/>
    <x v="1"/>
    <x v="0"/>
    <n v="4"/>
    <n v="54"/>
    <n v="3"/>
    <n v="1"/>
    <n v="1"/>
    <n v="2728"/>
    <n v="21082"/>
    <n v="1"/>
    <n v="11"/>
    <n v="3"/>
    <n v="1"/>
    <n v="80"/>
    <n v="0"/>
    <n v="2"/>
    <n v="3"/>
    <n v="2"/>
    <n v="2"/>
    <n v="0"/>
    <n v="2"/>
  </r>
  <r>
    <x v="1"/>
    <s v="Travel_Rarely"/>
    <x v="2"/>
    <s v="Current Employees"/>
    <x v="0"/>
    <x v="2"/>
    <s v="STAFF-1469"/>
    <n v="1469"/>
    <x v="1"/>
    <x v="0"/>
    <x v="0"/>
    <s v="No"/>
    <s v="Y"/>
    <n v="4"/>
    <n v="-2"/>
    <n v="0"/>
    <n v="28"/>
    <n v="0"/>
    <m/>
    <n v="0"/>
    <n v="1"/>
    <n v="866"/>
    <n v="5"/>
    <x v="3"/>
    <x v="0"/>
    <n v="4"/>
    <n v="84"/>
    <n v="3"/>
    <n v="2"/>
    <n v="1"/>
    <n v="8463"/>
    <n v="23490"/>
    <n v="0"/>
    <n v="18"/>
    <n v="3"/>
    <n v="4"/>
    <n v="80"/>
    <n v="0"/>
    <n v="6"/>
    <n v="3"/>
    <n v="5"/>
    <n v="4"/>
    <n v="1"/>
    <n v="3"/>
  </r>
  <r>
    <x v="1"/>
    <s v="Travel_Rarely"/>
    <x v="0"/>
    <s v="Current Employees"/>
    <x v="0"/>
    <x v="3"/>
    <s v="STAFF-1708"/>
    <n v="1708"/>
    <x v="1"/>
    <x v="0"/>
    <x v="0"/>
    <s v="No"/>
    <s v="Y"/>
    <n v="3"/>
    <n v="-2"/>
    <n v="0"/>
    <n v="41"/>
    <n v="0"/>
    <m/>
    <n v="0"/>
    <n v="1"/>
    <n v="918"/>
    <n v="6"/>
    <x v="3"/>
    <x v="0"/>
    <n v="4"/>
    <n v="35"/>
    <n v="3"/>
    <n v="3"/>
    <n v="1"/>
    <n v="9241"/>
    <n v="15869"/>
    <n v="1"/>
    <n v="12"/>
    <n v="3"/>
    <n v="2"/>
    <n v="80"/>
    <n v="0"/>
    <n v="10"/>
    <n v="3"/>
    <n v="10"/>
    <n v="8"/>
    <n v="8"/>
    <n v="7"/>
  </r>
  <r>
    <x v="1"/>
    <s v="Travel_Rarely"/>
    <x v="2"/>
    <s v="Current Employees"/>
    <x v="0"/>
    <x v="3"/>
    <s v="STAFF-1965"/>
    <n v="1965"/>
    <x v="1"/>
    <x v="0"/>
    <x v="0"/>
    <s v="No"/>
    <s v="Y"/>
    <n v="5"/>
    <n v="-2"/>
    <n v="0"/>
    <n v="27"/>
    <n v="0"/>
    <m/>
    <n v="0"/>
    <n v="1"/>
    <n v="954"/>
    <n v="9"/>
    <x v="3"/>
    <x v="0"/>
    <n v="4"/>
    <n v="44"/>
    <n v="3"/>
    <n v="2"/>
    <n v="1"/>
    <n v="4105"/>
    <n v="5099"/>
    <n v="1"/>
    <n v="14"/>
    <n v="3"/>
    <n v="1"/>
    <n v="80"/>
    <n v="0"/>
    <n v="7"/>
    <n v="3"/>
    <n v="7"/>
    <n v="7"/>
    <n v="0"/>
    <n v="7"/>
  </r>
  <r>
    <x v="1"/>
    <s v="Travel_Rarely"/>
    <x v="1"/>
    <s v="Current Employees"/>
    <x v="0"/>
    <x v="0"/>
    <s v="STAFF-1602"/>
    <n v="1602"/>
    <x v="1"/>
    <x v="5"/>
    <x v="0"/>
    <s v="No"/>
    <s v="Y"/>
    <n v="5"/>
    <n v="-2"/>
    <n v="0"/>
    <n v="46"/>
    <n v="0"/>
    <m/>
    <n v="0"/>
    <n v="1"/>
    <n v="563"/>
    <n v="1"/>
    <x v="2"/>
    <x v="0"/>
    <n v="4"/>
    <n v="56"/>
    <n v="4"/>
    <n v="4"/>
    <n v="1"/>
    <n v="17567"/>
    <n v="3156"/>
    <n v="1"/>
    <n v="15"/>
    <n v="3"/>
    <n v="2"/>
    <n v="80"/>
    <n v="0"/>
    <n v="27"/>
    <n v="1"/>
    <n v="26"/>
    <n v="0"/>
    <n v="0"/>
    <n v="12"/>
  </r>
  <r>
    <x v="1"/>
    <s v="Non-Travel"/>
    <x v="4"/>
    <s v="Current Employees"/>
    <x v="1"/>
    <x v="1"/>
    <s v="STAFF-1605"/>
    <n v="1605"/>
    <x v="0"/>
    <x v="1"/>
    <x v="1"/>
    <s v="Yes"/>
    <s v="Y"/>
    <n v="2"/>
    <n v="-2"/>
    <n v="0"/>
    <n v="22"/>
    <n v="0"/>
    <m/>
    <n v="0"/>
    <n v="1"/>
    <n v="457"/>
    <n v="26"/>
    <x v="0"/>
    <x v="0"/>
    <n v="2"/>
    <n v="85"/>
    <n v="2"/>
    <n v="1"/>
    <n v="3"/>
    <n v="2814"/>
    <n v="10293"/>
    <n v="1"/>
    <n v="14"/>
    <n v="3"/>
    <n v="2"/>
    <n v="80"/>
    <n v="0"/>
    <n v="4"/>
    <n v="2"/>
    <n v="4"/>
    <n v="2"/>
    <n v="1"/>
    <n v="3"/>
  </r>
  <r>
    <x v="1"/>
    <s v="Travel_Frequently"/>
    <x v="0"/>
    <s v="Current Employees"/>
    <x v="1"/>
    <x v="2"/>
    <s v="STAFF-1937"/>
    <n v="1937"/>
    <x v="0"/>
    <x v="1"/>
    <x v="2"/>
    <s v="Yes"/>
    <s v="Y"/>
    <n v="3"/>
    <n v="-2"/>
    <n v="0"/>
    <n v="38"/>
    <n v="0"/>
    <m/>
    <n v="0"/>
    <n v="1"/>
    <n v="1394"/>
    <n v="8"/>
    <x v="3"/>
    <x v="0"/>
    <n v="4"/>
    <n v="58"/>
    <n v="2"/>
    <n v="2"/>
    <n v="2"/>
    <n v="2133"/>
    <n v="18115"/>
    <n v="1"/>
    <n v="16"/>
    <n v="3"/>
    <n v="3"/>
    <n v="80"/>
    <n v="1"/>
    <n v="20"/>
    <n v="3"/>
    <n v="20"/>
    <n v="11"/>
    <n v="0"/>
    <n v="7"/>
  </r>
  <r>
    <x v="1"/>
    <s v="Travel_Frequently"/>
    <x v="4"/>
    <s v="Current Employees"/>
    <x v="1"/>
    <x v="4"/>
    <s v="STAFF-1646"/>
    <n v="1646"/>
    <x v="0"/>
    <x v="1"/>
    <x v="0"/>
    <s v="Yes"/>
    <s v="Y"/>
    <n v="2"/>
    <n v="-2"/>
    <n v="0"/>
    <n v="24"/>
    <n v="0"/>
    <m/>
    <n v="0"/>
    <n v="1"/>
    <n v="567"/>
    <n v="2"/>
    <x v="1"/>
    <x v="0"/>
    <n v="4"/>
    <n v="32"/>
    <n v="3"/>
    <n v="1"/>
    <n v="4"/>
    <n v="3760"/>
    <n v="17218"/>
    <n v="1"/>
    <n v="13"/>
    <n v="3"/>
    <n v="3"/>
    <n v="80"/>
    <n v="0"/>
    <n v="6"/>
    <n v="3"/>
    <n v="6"/>
    <n v="3"/>
    <n v="1"/>
    <n v="3"/>
  </r>
  <r>
    <x v="1"/>
    <s v="Travel_Frequently"/>
    <x v="2"/>
    <s v="Current Employees"/>
    <x v="1"/>
    <x v="0"/>
    <s v="STAFF-1850"/>
    <n v="1850"/>
    <x v="0"/>
    <x v="2"/>
    <x v="0"/>
    <s v="Yes"/>
    <s v="Y"/>
    <n v="3"/>
    <n v="-2"/>
    <n v="0"/>
    <n v="27"/>
    <n v="0"/>
    <m/>
    <n v="0"/>
    <n v="1"/>
    <n v="1297"/>
    <n v="5"/>
    <x v="0"/>
    <x v="0"/>
    <n v="4"/>
    <n v="53"/>
    <n v="3"/>
    <n v="1"/>
    <n v="4"/>
    <n v="2379"/>
    <n v="19826"/>
    <n v="0"/>
    <n v="14"/>
    <n v="3"/>
    <n v="3"/>
    <n v="80"/>
    <n v="0"/>
    <n v="6"/>
    <n v="2"/>
    <n v="5"/>
    <n v="4"/>
    <n v="0"/>
    <n v="2"/>
  </r>
  <r>
    <x v="1"/>
    <s v="Travel_Rarely"/>
    <x v="0"/>
    <s v="Current Employees"/>
    <x v="2"/>
    <x v="0"/>
    <s v="STAFF-1683"/>
    <n v="1683"/>
    <x v="0"/>
    <x v="8"/>
    <x v="2"/>
    <s v="Yes"/>
    <s v="Y"/>
    <n v="2"/>
    <n v="-2"/>
    <n v="0"/>
    <n v="44"/>
    <n v="0"/>
    <m/>
    <n v="0"/>
    <n v="1"/>
    <n v="528"/>
    <n v="1"/>
    <x v="3"/>
    <x v="0"/>
    <n v="3"/>
    <n v="44"/>
    <n v="3"/>
    <n v="1"/>
    <n v="4"/>
    <n v="3195"/>
    <n v="4167"/>
    <n v="4"/>
    <n v="18"/>
    <n v="3"/>
    <n v="1"/>
    <n v="80"/>
    <n v="3"/>
    <n v="8"/>
    <n v="3"/>
    <n v="2"/>
    <n v="2"/>
    <n v="2"/>
    <n v="2"/>
  </r>
  <r>
    <x v="1"/>
    <s v="Travel_Rarely"/>
    <x v="0"/>
    <s v="Current Employees"/>
    <x v="2"/>
    <x v="0"/>
    <s v="STAFF-2040"/>
    <n v="2040"/>
    <x v="0"/>
    <x v="8"/>
    <x v="0"/>
    <s v="Yes"/>
    <s v="Y"/>
    <n v="2"/>
    <n v="-2"/>
    <n v="0"/>
    <n v="35"/>
    <n v="0"/>
    <m/>
    <n v="0"/>
    <n v="1"/>
    <n v="1146"/>
    <n v="26"/>
    <x v="2"/>
    <x v="0"/>
    <n v="3"/>
    <n v="31"/>
    <n v="3"/>
    <n v="3"/>
    <n v="4"/>
    <n v="8837"/>
    <n v="16642"/>
    <n v="1"/>
    <n v="16"/>
    <n v="3"/>
    <n v="3"/>
    <n v="80"/>
    <n v="0"/>
    <n v="9"/>
    <n v="3"/>
    <n v="9"/>
    <n v="0"/>
    <n v="1"/>
    <n v="7"/>
  </r>
  <r>
    <x v="1"/>
    <s v="Travel_Rarely"/>
    <x v="0"/>
    <s v="Current Employees"/>
    <x v="1"/>
    <x v="2"/>
    <s v="STAFF-1608"/>
    <n v="1608"/>
    <x v="0"/>
    <x v="7"/>
    <x v="2"/>
    <s v="Yes"/>
    <s v="Y"/>
    <n v="4"/>
    <n v="-2"/>
    <n v="0"/>
    <n v="44"/>
    <n v="0"/>
    <m/>
    <n v="0"/>
    <n v="1"/>
    <n v="1313"/>
    <n v="7"/>
    <x v="3"/>
    <x v="0"/>
    <n v="2"/>
    <n v="31"/>
    <n v="3"/>
    <n v="5"/>
    <n v="4"/>
    <n v="19049"/>
    <n v="3549"/>
    <n v="0"/>
    <n v="14"/>
    <n v="3"/>
    <n v="4"/>
    <n v="80"/>
    <n v="1"/>
    <n v="23"/>
    <n v="2"/>
    <n v="22"/>
    <n v="7"/>
    <n v="1"/>
    <n v="10"/>
  </r>
  <r>
    <x v="1"/>
    <s v="Travel_Rarely"/>
    <x v="1"/>
    <s v="Current Employees"/>
    <x v="1"/>
    <x v="0"/>
    <s v="STAFF-1827"/>
    <n v="1827"/>
    <x v="0"/>
    <x v="3"/>
    <x v="2"/>
    <s v="Yes"/>
    <s v="Y"/>
    <n v="4"/>
    <n v="-2"/>
    <n v="0"/>
    <n v="47"/>
    <n v="0"/>
    <m/>
    <n v="0"/>
    <n v="1"/>
    <n v="1001"/>
    <n v="4"/>
    <x v="3"/>
    <x v="0"/>
    <n v="3"/>
    <n v="92"/>
    <n v="2"/>
    <n v="3"/>
    <n v="2"/>
    <n v="10333"/>
    <n v="19271"/>
    <n v="8"/>
    <n v="12"/>
    <n v="3"/>
    <n v="3"/>
    <n v="80"/>
    <n v="1"/>
    <n v="28"/>
    <n v="3"/>
    <n v="22"/>
    <n v="11"/>
    <n v="14"/>
    <n v="10"/>
  </r>
  <r>
    <x v="1"/>
    <s v="Travel_Rarely"/>
    <x v="1"/>
    <s v="Current Employees"/>
    <x v="1"/>
    <x v="2"/>
    <s v="STAFF-1674"/>
    <n v="1674"/>
    <x v="0"/>
    <x v="2"/>
    <x v="2"/>
    <s v="Yes"/>
    <s v="Y"/>
    <n v="2"/>
    <n v="-2"/>
    <n v="0"/>
    <n v="49"/>
    <n v="0"/>
    <m/>
    <n v="0"/>
    <n v="1"/>
    <n v="464"/>
    <n v="16"/>
    <x v="3"/>
    <x v="0"/>
    <n v="4"/>
    <n v="74"/>
    <n v="3"/>
    <n v="1"/>
    <n v="1"/>
    <n v="2587"/>
    <n v="24941"/>
    <n v="4"/>
    <n v="16"/>
    <n v="3"/>
    <n v="2"/>
    <n v="80"/>
    <n v="1"/>
    <n v="17"/>
    <n v="2"/>
    <n v="2"/>
    <n v="2"/>
    <n v="2"/>
    <n v="2"/>
  </r>
  <r>
    <x v="1"/>
    <s v="Travel_Rarely"/>
    <x v="2"/>
    <s v="Current Employees"/>
    <x v="1"/>
    <x v="2"/>
    <s v="STAFF-1974"/>
    <n v="1974"/>
    <x v="0"/>
    <x v="2"/>
    <x v="2"/>
    <s v="Yes"/>
    <s v="Y"/>
    <n v="4"/>
    <n v="-2"/>
    <n v="0"/>
    <n v="31"/>
    <n v="0"/>
    <m/>
    <n v="0"/>
    <n v="1"/>
    <n v="1276"/>
    <n v="2"/>
    <x v="1"/>
    <x v="0"/>
    <n v="4"/>
    <n v="59"/>
    <n v="1"/>
    <n v="1"/>
    <n v="4"/>
    <n v="1129"/>
    <n v="17536"/>
    <n v="1"/>
    <n v="11"/>
    <n v="3"/>
    <n v="3"/>
    <n v="80"/>
    <n v="3"/>
    <n v="1"/>
    <n v="3"/>
    <n v="1"/>
    <n v="0"/>
    <n v="0"/>
    <n v="0"/>
  </r>
  <r>
    <x v="1"/>
    <s v="Travel_Rarely"/>
    <x v="0"/>
    <s v="Current Employees"/>
    <x v="1"/>
    <x v="1"/>
    <s v="STAFF-1886"/>
    <n v="1886"/>
    <x v="0"/>
    <x v="3"/>
    <x v="1"/>
    <s v="Yes"/>
    <s v="Y"/>
    <n v="2"/>
    <n v="-2"/>
    <n v="0"/>
    <n v="35"/>
    <n v="0"/>
    <m/>
    <n v="0"/>
    <n v="1"/>
    <n v="219"/>
    <n v="16"/>
    <x v="0"/>
    <x v="0"/>
    <n v="4"/>
    <n v="44"/>
    <n v="2"/>
    <n v="2"/>
    <n v="2"/>
    <n v="4788"/>
    <n v="25388"/>
    <n v="0"/>
    <n v="11"/>
    <n v="3"/>
    <n v="4"/>
    <n v="80"/>
    <n v="0"/>
    <n v="4"/>
    <n v="3"/>
    <n v="3"/>
    <n v="2"/>
    <n v="0"/>
    <n v="2"/>
  </r>
  <r>
    <x v="1"/>
    <s v="Travel_Rarely"/>
    <x v="2"/>
    <s v="Current Employees"/>
    <x v="1"/>
    <x v="0"/>
    <s v="STAFF-1893"/>
    <n v="1893"/>
    <x v="0"/>
    <x v="1"/>
    <x v="1"/>
    <s v="Yes"/>
    <s v="Y"/>
    <n v="3"/>
    <n v="-2"/>
    <n v="0"/>
    <n v="26"/>
    <n v="0"/>
    <m/>
    <n v="0"/>
    <n v="1"/>
    <n v="482"/>
    <n v="1"/>
    <x v="0"/>
    <x v="0"/>
    <n v="2"/>
    <n v="90"/>
    <n v="2"/>
    <n v="1"/>
    <n v="3"/>
    <n v="2933"/>
    <n v="14908"/>
    <n v="1"/>
    <n v="13"/>
    <n v="3"/>
    <n v="3"/>
    <n v="80"/>
    <n v="1"/>
    <n v="1"/>
    <n v="2"/>
    <n v="1"/>
    <n v="0"/>
    <n v="1"/>
    <n v="0"/>
  </r>
  <r>
    <x v="1"/>
    <s v="Travel_Rarely"/>
    <x v="0"/>
    <s v="Current Employees"/>
    <x v="1"/>
    <x v="0"/>
    <s v="STAFF-1724"/>
    <n v="1724"/>
    <x v="0"/>
    <x v="3"/>
    <x v="1"/>
    <s v="Yes"/>
    <s v="Y"/>
    <n v="3"/>
    <n v="-2"/>
    <n v="0"/>
    <n v="40"/>
    <n v="0"/>
    <m/>
    <n v="0"/>
    <n v="1"/>
    <n v="369"/>
    <n v="8"/>
    <x v="0"/>
    <x v="0"/>
    <n v="2"/>
    <n v="92"/>
    <n v="3"/>
    <n v="2"/>
    <n v="1"/>
    <n v="6516"/>
    <n v="5041"/>
    <n v="2"/>
    <n v="16"/>
    <n v="3"/>
    <n v="2"/>
    <n v="80"/>
    <n v="1"/>
    <n v="18"/>
    <n v="3"/>
    <n v="1"/>
    <n v="0"/>
    <n v="0"/>
    <n v="0"/>
  </r>
  <r>
    <x v="1"/>
    <s v="Travel_Rarely"/>
    <x v="2"/>
    <s v="Current Employees"/>
    <x v="1"/>
    <x v="2"/>
    <s v="STAFF-2009"/>
    <n v="2009"/>
    <x v="0"/>
    <x v="4"/>
    <x v="1"/>
    <s v="Yes"/>
    <s v="Y"/>
    <n v="6"/>
    <n v="-2"/>
    <n v="0"/>
    <n v="33"/>
    <n v="0"/>
    <m/>
    <n v="0"/>
    <n v="1"/>
    <n v="501"/>
    <n v="15"/>
    <x v="0"/>
    <x v="0"/>
    <n v="2"/>
    <n v="95"/>
    <n v="3"/>
    <n v="2"/>
    <n v="4"/>
    <n v="4878"/>
    <n v="21653"/>
    <n v="0"/>
    <n v="13"/>
    <n v="3"/>
    <n v="1"/>
    <n v="80"/>
    <n v="1"/>
    <n v="10"/>
    <n v="3"/>
    <n v="9"/>
    <n v="7"/>
    <n v="8"/>
    <n v="1"/>
  </r>
  <r>
    <x v="1"/>
    <s v="Travel_Rarely"/>
    <x v="1"/>
    <s v="Current Employees"/>
    <x v="1"/>
    <x v="0"/>
    <s v="STAFF-1661"/>
    <n v="1661"/>
    <x v="0"/>
    <x v="4"/>
    <x v="1"/>
    <s v="Yes"/>
    <s v="Y"/>
    <n v="3"/>
    <n v="-2"/>
    <n v="0"/>
    <n v="49"/>
    <n v="0"/>
    <m/>
    <n v="0"/>
    <n v="1"/>
    <n v="465"/>
    <n v="6"/>
    <x v="1"/>
    <x v="0"/>
    <n v="3"/>
    <n v="41"/>
    <n v="2"/>
    <n v="4"/>
    <n v="3"/>
    <n v="13966"/>
    <n v="11652"/>
    <n v="2"/>
    <n v="19"/>
    <n v="3"/>
    <n v="2"/>
    <n v="80"/>
    <n v="1"/>
    <n v="30"/>
    <n v="3"/>
    <n v="15"/>
    <n v="11"/>
    <n v="2"/>
    <n v="12"/>
  </r>
  <r>
    <x v="1"/>
    <s v="Travel_Rarely"/>
    <x v="0"/>
    <s v="Current Employees"/>
    <x v="1"/>
    <x v="0"/>
    <s v="STAFF-1703"/>
    <n v="1703"/>
    <x v="0"/>
    <x v="4"/>
    <x v="1"/>
    <s v="Yes"/>
    <s v="Y"/>
    <n v="2"/>
    <n v="-2"/>
    <n v="0"/>
    <n v="44"/>
    <n v="0"/>
    <m/>
    <n v="0"/>
    <n v="1"/>
    <n v="921"/>
    <n v="2"/>
    <x v="3"/>
    <x v="0"/>
    <n v="3"/>
    <n v="96"/>
    <n v="4"/>
    <n v="3"/>
    <n v="4"/>
    <n v="7879"/>
    <n v="14810"/>
    <n v="1"/>
    <n v="19"/>
    <n v="3"/>
    <n v="2"/>
    <n v="80"/>
    <n v="1"/>
    <n v="9"/>
    <n v="3"/>
    <n v="8"/>
    <n v="7"/>
    <n v="6"/>
    <n v="7"/>
  </r>
  <r>
    <x v="1"/>
    <s v="Travel_Rarely"/>
    <x v="0"/>
    <s v="Current Employees"/>
    <x v="1"/>
    <x v="2"/>
    <s v="STAFF-1638"/>
    <n v="1638"/>
    <x v="0"/>
    <x v="3"/>
    <x v="1"/>
    <s v="Yes"/>
    <s v="Y"/>
    <n v="6"/>
    <n v="-2"/>
    <n v="0"/>
    <n v="38"/>
    <n v="0"/>
    <m/>
    <n v="0"/>
    <n v="1"/>
    <n v="397"/>
    <n v="2"/>
    <x v="0"/>
    <x v="0"/>
    <n v="4"/>
    <n v="54"/>
    <n v="2"/>
    <n v="3"/>
    <n v="3"/>
    <n v="7756"/>
    <n v="14199"/>
    <n v="3"/>
    <n v="19"/>
    <n v="3"/>
    <n v="4"/>
    <n v="80"/>
    <n v="1"/>
    <n v="10"/>
    <n v="4"/>
    <n v="5"/>
    <n v="4"/>
    <n v="0"/>
    <n v="2"/>
  </r>
  <r>
    <x v="1"/>
    <s v="Travel_Rarely"/>
    <x v="0"/>
    <s v="Current Employees"/>
    <x v="1"/>
    <x v="0"/>
    <s v="STAFF-1614"/>
    <n v="1614"/>
    <x v="0"/>
    <x v="3"/>
    <x v="1"/>
    <s v="Yes"/>
    <s v="Y"/>
    <n v="2"/>
    <n v="-2"/>
    <n v="0"/>
    <n v="36"/>
    <n v="0"/>
    <m/>
    <n v="0"/>
    <n v="1"/>
    <n v="559"/>
    <n v="12"/>
    <x v="2"/>
    <x v="0"/>
    <n v="3"/>
    <n v="76"/>
    <n v="3"/>
    <n v="2"/>
    <n v="3"/>
    <n v="4663"/>
    <n v="12421"/>
    <n v="9"/>
    <n v="12"/>
    <n v="3"/>
    <n v="2"/>
    <n v="80"/>
    <n v="2"/>
    <n v="7"/>
    <n v="3"/>
    <n v="3"/>
    <n v="2"/>
    <n v="1"/>
    <n v="1"/>
  </r>
  <r>
    <x v="1"/>
    <s v="Travel_Rarely"/>
    <x v="0"/>
    <s v="Current Employees"/>
    <x v="1"/>
    <x v="2"/>
    <s v="STAFF-1587"/>
    <n v="1587"/>
    <x v="0"/>
    <x v="4"/>
    <x v="0"/>
    <s v="Yes"/>
    <s v="Y"/>
    <n v="4"/>
    <n v="-2"/>
    <n v="0"/>
    <n v="35"/>
    <n v="0"/>
    <m/>
    <n v="0"/>
    <n v="1"/>
    <n v="670"/>
    <n v="10"/>
    <x v="2"/>
    <x v="0"/>
    <n v="1"/>
    <n v="51"/>
    <n v="3"/>
    <n v="2"/>
    <n v="3"/>
    <n v="6142"/>
    <n v="4223"/>
    <n v="3"/>
    <n v="16"/>
    <n v="3"/>
    <n v="3"/>
    <n v="80"/>
    <n v="0"/>
    <n v="10"/>
    <n v="3"/>
    <n v="5"/>
    <n v="2"/>
    <n v="0"/>
    <n v="4"/>
  </r>
  <r>
    <x v="1"/>
    <s v="Travel_Rarely"/>
    <x v="1"/>
    <s v="Current Employees"/>
    <x v="1"/>
    <x v="2"/>
    <s v="STAFF-1611"/>
    <n v="1611"/>
    <x v="0"/>
    <x v="2"/>
    <x v="0"/>
    <s v="Yes"/>
    <s v="Y"/>
    <n v="3"/>
    <n v="-2"/>
    <n v="0"/>
    <n v="45"/>
    <n v="0"/>
    <m/>
    <n v="0"/>
    <n v="1"/>
    <n v="1015"/>
    <n v="5"/>
    <x v="4"/>
    <x v="0"/>
    <n v="3"/>
    <n v="50"/>
    <n v="1"/>
    <n v="2"/>
    <n v="1"/>
    <n v="5769"/>
    <n v="23447"/>
    <n v="1"/>
    <n v="14"/>
    <n v="3"/>
    <n v="1"/>
    <n v="80"/>
    <n v="0"/>
    <n v="10"/>
    <n v="3"/>
    <n v="10"/>
    <n v="7"/>
    <n v="1"/>
    <n v="4"/>
  </r>
  <r>
    <x v="1"/>
    <s v="Travel_Rarely"/>
    <x v="1"/>
    <s v="Current Employees"/>
    <x v="1"/>
    <x v="2"/>
    <s v="STAFF-1980"/>
    <n v="1980"/>
    <x v="0"/>
    <x v="3"/>
    <x v="0"/>
    <s v="Yes"/>
    <s v="Y"/>
    <n v="3"/>
    <n v="-2"/>
    <n v="0"/>
    <n v="54"/>
    <n v="0"/>
    <m/>
    <n v="0"/>
    <n v="1"/>
    <n v="157"/>
    <n v="10"/>
    <x v="3"/>
    <x v="0"/>
    <n v="3"/>
    <n v="77"/>
    <n v="3"/>
    <n v="2"/>
    <n v="1"/>
    <n v="4440"/>
    <n v="25198"/>
    <n v="6"/>
    <n v="19"/>
    <n v="3"/>
    <n v="4"/>
    <n v="80"/>
    <n v="0"/>
    <n v="9"/>
    <n v="3"/>
    <n v="5"/>
    <n v="2"/>
    <n v="1"/>
    <n v="4"/>
  </r>
  <r>
    <x v="1"/>
    <s v="Travel_Rarely"/>
    <x v="0"/>
    <s v="Current Employees"/>
    <x v="1"/>
    <x v="0"/>
    <s v="STAFF-1641"/>
    <n v="1641"/>
    <x v="0"/>
    <x v="3"/>
    <x v="0"/>
    <s v="Yes"/>
    <s v="Y"/>
    <n v="2"/>
    <n v="-2"/>
    <n v="0"/>
    <n v="40"/>
    <n v="0"/>
    <m/>
    <n v="0"/>
    <n v="1"/>
    <n v="448"/>
    <n v="16"/>
    <x v="3"/>
    <x v="0"/>
    <n v="3"/>
    <n v="84"/>
    <n v="3"/>
    <n v="3"/>
    <n v="4"/>
    <n v="7945"/>
    <n v="19948"/>
    <n v="6"/>
    <n v="15"/>
    <n v="3"/>
    <n v="4"/>
    <n v="80"/>
    <n v="0"/>
    <n v="18"/>
    <n v="2"/>
    <n v="4"/>
    <n v="2"/>
    <n v="3"/>
    <n v="3"/>
  </r>
  <r>
    <x v="1"/>
    <s v="Travel_Rarely"/>
    <x v="0"/>
    <s v="Current Employees"/>
    <x v="0"/>
    <x v="3"/>
    <s v="STAFF-1815"/>
    <n v="1815"/>
    <x v="0"/>
    <x v="0"/>
    <x v="2"/>
    <s v="Yes"/>
    <s v="Y"/>
    <n v="3"/>
    <n v="-2"/>
    <n v="0"/>
    <n v="41"/>
    <n v="0"/>
    <m/>
    <n v="0"/>
    <n v="1"/>
    <n v="796"/>
    <n v="4"/>
    <x v="1"/>
    <x v="0"/>
    <n v="3"/>
    <n v="81"/>
    <n v="3"/>
    <n v="3"/>
    <n v="1"/>
    <n v="10447"/>
    <n v="26458"/>
    <n v="0"/>
    <n v="13"/>
    <n v="3"/>
    <n v="4"/>
    <n v="80"/>
    <n v="1"/>
    <n v="23"/>
    <n v="4"/>
    <n v="22"/>
    <n v="14"/>
    <n v="13"/>
    <n v="5"/>
  </r>
  <r>
    <x v="1"/>
    <s v="Travel_Rarely"/>
    <x v="2"/>
    <s v="Current Employees"/>
    <x v="0"/>
    <x v="2"/>
    <s v="STAFF-1912"/>
    <n v="1912"/>
    <x v="0"/>
    <x v="0"/>
    <x v="2"/>
    <s v="Yes"/>
    <s v="Y"/>
    <n v="2"/>
    <n v="-2"/>
    <n v="0"/>
    <n v="31"/>
    <n v="0"/>
    <m/>
    <n v="0"/>
    <n v="1"/>
    <n v="1079"/>
    <n v="10"/>
    <x v="0"/>
    <x v="0"/>
    <n v="3"/>
    <n v="86"/>
    <n v="3"/>
    <n v="2"/>
    <n v="4"/>
    <n v="6583"/>
    <n v="20115"/>
    <n v="2"/>
    <n v="11"/>
    <n v="3"/>
    <n v="4"/>
    <n v="80"/>
    <n v="1"/>
    <n v="8"/>
    <n v="3"/>
    <n v="5"/>
    <n v="2"/>
    <n v="1"/>
    <n v="4"/>
  </r>
  <r>
    <x v="1"/>
    <s v="Travel_Rarely"/>
    <x v="0"/>
    <s v="Current Employees"/>
    <x v="0"/>
    <x v="0"/>
    <s v="STAFF-1962"/>
    <n v="1962"/>
    <x v="0"/>
    <x v="0"/>
    <x v="1"/>
    <s v="Yes"/>
    <s v="Y"/>
    <n v="2"/>
    <n v="-2"/>
    <n v="0"/>
    <n v="35"/>
    <n v="0"/>
    <m/>
    <n v="0"/>
    <n v="1"/>
    <n v="1224"/>
    <n v="7"/>
    <x v="2"/>
    <x v="0"/>
    <n v="3"/>
    <n v="55"/>
    <n v="3"/>
    <n v="2"/>
    <n v="4"/>
    <n v="5204"/>
    <n v="13586"/>
    <n v="1"/>
    <n v="11"/>
    <n v="3"/>
    <n v="4"/>
    <n v="80"/>
    <n v="0"/>
    <n v="10"/>
    <n v="3"/>
    <n v="10"/>
    <n v="8"/>
    <n v="0"/>
    <n v="9"/>
  </r>
  <r>
    <x v="1"/>
    <s v="Travel_Rarely"/>
    <x v="2"/>
    <s v="Current Employees"/>
    <x v="0"/>
    <x v="2"/>
    <s v="STAFF-1915"/>
    <n v="1915"/>
    <x v="0"/>
    <x v="0"/>
    <x v="1"/>
    <s v="Yes"/>
    <s v="Y"/>
    <n v="3"/>
    <n v="-2"/>
    <n v="0"/>
    <n v="34"/>
    <n v="0"/>
    <m/>
    <n v="0"/>
    <n v="1"/>
    <n v="735"/>
    <n v="3"/>
    <x v="1"/>
    <x v="0"/>
    <n v="4"/>
    <n v="75"/>
    <n v="2"/>
    <n v="2"/>
    <n v="4"/>
    <n v="8103"/>
    <n v="16495"/>
    <n v="3"/>
    <n v="12"/>
    <n v="3"/>
    <n v="3"/>
    <n v="80"/>
    <n v="0"/>
    <n v="9"/>
    <n v="2"/>
    <n v="4"/>
    <n v="2"/>
    <n v="0"/>
    <n v="1"/>
  </r>
  <r>
    <x v="1"/>
    <s v="Travel_Rarely"/>
    <x v="0"/>
    <s v="Current Employees"/>
    <x v="0"/>
    <x v="4"/>
    <s v="STAFF-1880"/>
    <n v="1880"/>
    <x v="0"/>
    <x v="0"/>
    <x v="1"/>
    <s v="Yes"/>
    <s v="Y"/>
    <n v="4"/>
    <n v="-2"/>
    <n v="0"/>
    <n v="36"/>
    <n v="0"/>
    <m/>
    <n v="0"/>
    <n v="1"/>
    <n v="1266"/>
    <n v="10"/>
    <x v="2"/>
    <x v="0"/>
    <n v="4"/>
    <n v="63"/>
    <n v="2"/>
    <n v="2"/>
    <n v="4"/>
    <n v="5673"/>
    <n v="6060"/>
    <n v="1"/>
    <n v="13"/>
    <n v="3"/>
    <n v="1"/>
    <n v="80"/>
    <n v="1"/>
    <n v="10"/>
    <n v="3"/>
    <n v="10"/>
    <n v="9"/>
    <n v="1"/>
    <n v="7"/>
  </r>
  <r>
    <x v="1"/>
    <s v="Travel_Rarely"/>
    <x v="1"/>
    <s v="Current Employees"/>
    <x v="0"/>
    <x v="2"/>
    <s v="STAFF-1503"/>
    <n v="1503"/>
    <x v="0"/>
    <x v="0"/>
    <x v="1"/>
    <s v="Yes"/>
    <s v="Y"/>
    <n v="4"/>
    <n v="-2"/>
    <n v="0"/>
    <n v="47"/>
    <n v="0"/>
    <m/>
    <n v="0"/>
    <n v="1"/>
    <n v="571"/>
    <n v="14"/>
    <x v="3"/>
    <x v="0"/>
    <n v="3"/>
    <n v="78"/>
    <n v="3"/>
    <n v="2"/>
    <n v="3"/>
    <n v="4591"/>
    <n v="24200"/>
    <n v="3"/>
    <n v="17"/>
    <n v="3"/>
    <n v="3"/>
    <n v="80"/>
    <n v="1"/>
    <n v="11"/>
    <n v="2"/>
    <n v="5"/>
    <n v="4"/>
    <n v="1"/>
    <n v="2"/>
  </r>
  <r>
    <x v="1"/>
    <s v="Travel_Rarely"/>
    <x v="3"/>
    <s v="Current Employees"/>
    <x v="0"/>
    <x v="0"/>
    <s v="STAFF-1938"/>
    <n v="1938"/>
    <x v="0"/>
    <x v="5"/>
    <x v="1"/>
    <s v="Yes"/>
    <s v="Y"/>
    <n v="2"/>
    <n v="-2"/>
    <n v="0"/>
    <n v="58"/>
    <n v="0"/>
    <m/>
    <n v="0"/>
    <n v="1"/>
    <n v="605"/>
    <n v="21"/>
    <x v="3"/>
    <x v="0"/>
    <n v="4"/>
    <n v="72"/>
    <n v="3"/>
    <n v="4"/>
    <n v="4"/>
    <n v="17875"/>
    <n v="11761"/>
    <n v="4"/>
    <n v="13"/>
    <n v="3"/>
    <n v="3"/>
    <n v="80"/>
    <n v="1"/>
    <n v="29"/>
    <n v="2"/>
    <n v="1"/>
    <n v="0"/>
    <n v="0"/>
    <n v="0"/>
  </r>
  <r>
    <x v="1"/>
    <s v="Travel_Rarely"/>
    <x v="4"/>
    <s v="Current Employees"/>
    <x v="0"/>
    <x v="2"/>
    <s v="STAFF-1445"/>
    <n v="1445"/>
    <x v="0"/>
    <x v="0"/>
    <x v="1"/>
    <s v="Yes"/>
    <s v="Y"/>
    <n v="3"/>
    <n v="-2"/>
    <n v="0"/>
    <n v="24"/>
    <n v="0"/>
    <m/>
    <n v="0"/>
    <n v="1"/>
    <n v="1476"/>
    <n v="4"/>
    <x v="1"/>
    <x v="0"/>
    <n v="4"/>
    <n v="42"/>
    <n v="3"/>
    <n v="2"/>
    <n v="3"/>
    <n v="4162"/>
    <n v="15211"/>
    <n v="1"/>
    <n v="12"/>
    <n v="3"/>
    <n v="3"/>
    <n v="80"/>
    <n v="2"/>
    <n v="5"/>
    <n v="3"/>
    <n v="5"/>
    <n v="4"/>
    <n v="0"/>
    <n v="3"/>
  </r>
  <r>
    <x v="1"/>
    <s v="Travel_Rarely"/>
    <x v="0"/>
    <s v="Current Employees"/>
    <x v="0"/>
    <x v="3"/>
    <s v="STAFF-1425"/>
    <n v="1425"/>
    <x v="0"/>
    <x v="0"/>
    <x v="0"/>
    <s v="Yes"/>
    <s v="Y"/>
    <n v="3"/>
    <n v="-2"/>
    <n v="0"/>
    <n v="36"/>
    <n v="0"/>
    <m/>
    <n v="0"/>
    <n v="1"/>
    <n v="1174"/>
    <n v="3"/>
    <x v="2"/>
    <x v="0"/>
    <n v="1"/>
    <n v="99"/>
    <n v="3"/>
    <n v="2"/>
    <n v="1"/>
    <n v="9278"/>
    <n v="20763"/>
    <n v="3"/>
    <n v="16"/>
    <n v="3"/>
    <n v="4"/>
    <n v="80"/>
    <n v="0"/>
    <n v="15"/>
    <n v="3"/>
    <n v="5"/>
    <n v="4"/>
    <n v="0"/>
    <n v="1"/>
  </r>
  <r>
    <x v="1"/>
    <s v="Non-Travel"/>
    <x v="0"/>
    <s v="Current Employees"/>
    <x v="1"/>
    <x v="0"/>
    <s v="STAFF-1552"/>
    <n v="1552"/>
    <x v="1"/>
    <x v="4"/>
    <x v="2"/>
    <s v="Yes"/>
    <s v="Y"/>
    <n v="2"/>
    <n v="-2"/>
    <n v="0"/>
    <n v="40"/>
    <n v="0"/>
    <m/>
    <n v="0"/>
    <n v="1"/>
    <n v="1142"/>
    <n v="8"/>
    <x v="0"/>
    <x v="0"/>
    <n v="4"/>
    <n v="72"/>
    <n v="3"/>
    <n v="2"/>
    <n v="4"/>
    <n v="4069"/>
    <n v="8841"/>
    <n v="3"/>
    <n v="18"/>
    <n v="3"/>
    <n v="3"/>
    <n v="80"/>
    <n v="0"/>
    <n v="8"/>
    <n v="3"/>
    <n v="2"/>
    <n v="2"/>
    <n v="2"/>
    <n v="2"/>
  </r>
  <r>
    <x v="1"/>
    <s v="Non-Travel"/>
    <x v="2"/>
    <s v="Current Employees"/>
    <x v="1"/>
    <x v="2"/>
    <s v="STAFF-1948"/>
    <n v="1948"/>
    <x v="1"/>
    <x v="1"/>
    <x v="2"/>
    <s v="Yes"/>
    <s v="Y"/>
    <n v="3"/>
    <n v="-2"/>
    <n v="0"/>
    <n v="31"/>
    <n v="0"/>
    <m/>
    <n v="0"/>
    <n v="1"/>
    <n v="976"/>
    <n v="3"/>
    <x v="0"/>
    <x v="0"/>
    <n v="3"/>
    <n v="48"/>
    <n v="3"/>
    <n v="1"/>
    <n v="1"/>
    <n v="3065"/>
    <n v="3995"/>
    <n v="1"/>
    <n v="13"/>
    <n v="3"/>
    <n v="4"/>
    <n v="80"/>
    <n v="1"/>
    <n v="4"/>
    <n v="4"/>
    <n v="4"/>
    <n v="2"/>
    <n v="2"/>
    <n v="3"/>
  </r>
  <r>
    <x v="1"/>
    <s v="Non-Travel"/>
    <x v="0"/>
    <s v="Current Employees"/>
    <x v="1"/>
    <x v="0"/>
    <s v="STAFF-1737"/>
    <n v="1737"/>
    <x v="1"/>
    <x v="2"/>
    <x v="1"/>
    <s v="Yes"/>
    <s v="Y"/>
    <n v="2"/>
    <n v="-2"/>
    <n v="0"/>
    <n v="39"/>
    <n v="0"/>
    <m/>
    <n v="0"/>
    <n v="1"/>
    <n v="792"/>
    <n v="1"/>
    <x v="3"/>
    <x v="0"/>
    <n v="4"/>
    <n v="77"/>
    <n v="3"/>
    <n v="2"/>
    <n v="4"/>
    <n v="6472"/>
    <n v="8989"/>
    <n v="1"/>
    <n v="15"/>
    <n v="3"/>
    <n v="4"/>
    <n v="80"/>
    <n v="1"/>
    <n v="9"/>
    <n v="3"/>
    <n v="9"/>
    <n v="8"/>
    <n v="5"/>
    <n v="8"/>
  </r>
  <r>
    <x v="1"/>
    <s v="Non-Travel"/>
    <x v="2"/>
    <s v="Current Employees"/>
    <x v="0"/>
    <x v="0"/>
    <s v="STAFF-1774"/>
    <n v="1774"/>
    <x v="1"/>
    <x v="0"/>
    <x v="2"/>
    <s v="Yes"/>
    <s v="Y"/>
    <n v="3"/>
    <n v="-2"/>
    <n v="0"/>
    <n v="34"/>
    <n v="0"/>
    <m/>
    <n v="0"/>
    <n v="1"/>
    <n v="1375"/>
    <n v="10"/>
    <x v="3"/>
    <x v="0"/>
    <n v="4"/>
    <n v="87"/>
    <n v="3"/>
    <n v="2"/>
    <n v="3"/>
    <n v="4001"/>
    <n v="12313"/>
    <n v="1"/>
    <n v="14"/>
    <n v="3"/>
    <n v="3"/>
    <n v="80"/>
    <n v="1"/>
    <n v="15"/>
    <n v="3"/>
    <n v="15"/>
    <n v="14"/>
    <n v="0"/>
    <n v="7"/>
  </r>
  <r>
    <x v="1"/>
    <s v="Travel_Frequently"/>
    <x v="0"/>
    <s v="Current Employees"/>
    <x v="2"/>
    <x v="5"/>
    <s v="STAFF-1642"/>
    <n v="1642"/>
    <x v="1"/>
    <x v="8"/>
    <x v="1"/>
    <s v="Yes"/>
    <s v="Y"/>
    <n v="3"/>
    <n v="-2"/>
    <n v="0"/>
    <n v="44"/>
    <n v="0"/>
    <m/>
    <n v="0"/>
    <n v="1"/>
    <n v="602"/>
    <n v="1"/>
    <x v="4"/>
    <x v="0"/>
    <n v="1"/>
    <n v="37"/>
    <n v="3"/>
    <n v="2"/>
    <n v="4"/>
    <n v="5743"/>
    <n v="10503"/>
    <n v="4"/>
    <n v="11"/>
    <n v="3"/>
    <n v="3"/>
    <n v="80"/>
    <n v="0"/>
    <n v="14"/>
    <n v="3"/>
    <n v="10"/>
    <n v="7"/>
    <n v="0"/>
    <n v="2"/>
  </r>
  <r>
    <x v="1"/>
    <s v="Travel_Frequently"/>
    <x v="0"/>
    <s v="Current Employees"/>
    <x v="2"/>
    <x v="1"/>
    <s v="STAFF-1972"/>
    <n v="1972"/>
    <x v="1"/>
    <x v="8"/>
    <x v="1"/>
    <s v="Yes"/>
    <s v="Y"/>
    <n v="2"/>
    <n v="-2"/>
    <n v="0"/>
    <n v="38"/>
    <n v="0"/>
    <m/>
    <n v="0"/>
    <n v="1"/>
    <n v="1444"/>
    <n v="1"/>
    <x v="2"/>
    <x v="0"/>
    <n v="4"/>
    <n v="88"/>
    <n v="3"/>
    <n v="1"/>
    <n v="2"/>
    <n v="2991"/>
    <n v="5224"/>
    <n v="0"/>
    <n v="11"/>
    <n v="3"/>
    <n v="2"/>
    <n v="80"/>
    <n v="1"/>
    <n v="7"/>
    <n v="3"/>
    <n v="6"/>
    <n v="2"/>
    <n v="1"/>
    <n v="2"/>
  </r>
  <r>
    <x v="1"/>
    <s v="Travel_Frequently"/>
    <x v="3"/>
    <s v="Current Employees"/>
    <x v="1"/>
    <x v="0"/>
    <s v="STAFF-1837"/>
    <n v="1837"/>
    <x v="1"/>
    <x v="7"/>
    <x v="1"/>
    <s v="Yes"/>
    <s v="Y"/>
    <n v="3"/>
    <n v="-2"/>
    <n v="0"/>
    <n v="58"/>
    <n v="0"/>
    <m/>
    <n v="0"/>
    <n v="1"/>
    <n v="1216"/>
    <n v="15"/>
    <x v="2"/>
    <x v="0"/>
    <n v="1"/>
    <n v="87"/>
    <n v="3"/>
    <n v="4"/>
    <n v="3"/>
    <n v="15787"/>
    <n v="21624"/>
    <n v="2"/>
    <n v="14"/>
    <n v="3"/>
    <n v="2"/>
    <n v="80"/>
    <n v="0"/>
    <n v="23"/>
    <n v="3"/>
    <n v="2"/>
    <n v="2"/>
    <n v="2"/>
    <n v="2"/>
  </r>
  <r>
    <x v="1"/>
    <s v="Travel_Frequently"/>
    <x v="2"/>
    <s v="Current Employees"/>
    <x v="1"/>
    <x v="1"/>
    <s v="STAFF-1932"/>
    <n v="1932"/>
    <x v="1"/>
    <x v="1"/>
    <x v="1"/>
    <s v="Yes"/>
    <s v="Y"/>
    <n v="3"/>
    <n v="-2"/>
    <n v="0"/>
    <n v="34"/>
    <n v="0"/>
    <m/>
    <n v="0"/>
    <n v="1"/>
    <n v="735"/>
    <n v="22"/>
    <x v="2"/>
    <x v="0"/>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x v="0"/>
    <n v="1"/>
    <n v="80"/>
    <n v="4"/>
    <n v="2"/>
    <n v="1"/>
    <n v="5562"/>
    <n v="19711"/>
    <n v="3"/>
    <n v="13"/>
    <n v="3"/>
    <n v="4"/>
    <n v="80"/>
    <n v="1"/>
    <n v="9"/>
    <n v="3"/>
    <n v="3"/>
    <n v="2"/>
    <n v="0"/>
    <n v="2"/>
  </r>
  <r>
    <x v="1"/>
    <s v="Travel_Frequently"/>
    <x v="1"/>
    <s v="Current Employees"/>
    <x v="1"/>
    <x v="2"/>
    <s v="STAFF-1606"/>
    <n v="1606"/>
    <x v="1"/>
    <x v="4"/>
    <x v="1"/>
    <s v="Yes"/>
    <s v="Y"/>
    <n v="3"/>
    <n v="-2"/>
    <n v="0"/>
    <n v="50"/>
    <n v="0"/>
    <m/>
    <n v="0"/>
    <n v="1"/>
    <n v="1234"/>
    <n v="20"/>
    <x v="4"/>
    <x v="0"/>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x v="0"/>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x v="0"/>
    <n v="3"/>
    <n v="80"/>
    <n v="3"/>
    <n v="2"/>
    <n v="3"/>
    <n v="5689"/>
    <n v="24594"/>
    <n v="1"/>
    <n v="14"/>
    <n v="3"/>
    <n v="4"/>
    <n v="80"/>
    <n v="2"/>
    <n v="10"/>
    <n v="4"/>
    <n v="10"/>
    <n v="2"/>
    <n v="0"/>
    <n v="2"/>
  </r>
  <r>
    <x v="1"/>
    <s v="Travel_Frequently"/>
    <x v="0"/>
    <s v="Current Employees"/>
    <x v="1"/>
    <x v="2"/>
    <s v="STAFF-1704"/>
    <n v="1704"/>
    <x v="1"/>
    <x v="1"/>
    <x v="0"/>
    <s v="Yes"/>
    <s v="Y"/>
    <n v="2"/>
    <n v="-2"/>
    <n v="0"/>
    <n v="35"/>
    <n v="0"/>
    <m/>
    <n v="0"/>
    <n v="1"/>
    <n v="146"/>
    <n v="2"/>
    <x v="2"/>
    <x v="0"/>
    <n v="1"/>
    <n v="79"/>
    <n v="2"/>
    <n v="1"/>
    <n v="4"/>
    <n v="4930"/>
    <n v="13970"/>
    <n v="0"/>
    <n v="14"/>
    <n v="3"/>
    <n v="3"/>
    <n v="80"/>
    <n v="0"/>
    <n v="6"/>
    <n v="4"/>
    <n v="5"/>
    <n v="4"/>
    <n v="1"/>
    <n v="4"/>
  </r>
  <r>
    <x v="1"/>
    <s v="Travel_Frequently"/>
    <x v="0"/>
    <s v="Current Employees"/>
    <x v="1"/>
    <x v="2"/>
    <s v="STAFF-1496"/>
    <n v="1496"/>
    <x v="1"/>
    <x v="3"/>
    <x v="0"/>
    <s v="Yes"/>
    <s v="Y"/>
    <n v="2"/>
    <n v="-2"/>
    <n v="0"/>
    <n v="44"/>
    <n v="0"/>
    <m/>
    <n v="0"/>
    <n v="1"/>
    <n v="1193"/>
    <n v="2"/>
    <x v="1"/>
    <x v="0"/>
    <n v="2"/>
    <n v="86"/>
    <n v="3"/>
    <n v="3"/>
    <n v="3"/>
    <n v="10209"/>
    <n v="19719"/>
    <n v="5"/>
    <n v="18"/>
    <n v="3"/>
    <n v="2"/>
    <n v="80"/>
    <n v="0"/>
    <n v="16"/>
    <n v="2"/>
    <n v="2"/>
    <n v="2"/>
    <n v="2"/>
    <n v="2"/>
  </r>
  <r>
    <x v="1"/>
    <s v="Travel_Frequently"/>
    <x v="1"/>
    <s v="Current Employees"/>
    <x v="1"/>
    <x v="2"/>
    <s v="STAFF-1539"/>
    <n v="1539"/>
    <x v="1"/>
    <x v="7"/>
    <x v="0"/>
    <s v="Yes"/>
    <s v="Y"/>
    <n v="2"/>
    <n v="-2"/>
    <n v="0"/>
    <n v="50"/>
    <n v="0"/>
    <m/>
    <n v="0"/>
    <n v="1"/>
    <n v="333"/>
    <n v="22"/>
    <x v="4"/>
    <x v="0"/>
    <n v="3"/>
    <n v="88"/>
    <n v="1"/>
    <n v="4"/>
    <n v="4"/>
    <n v="14411"/>
    <n v="24450"/>
    <n v="1"/>
    <n v="13"/>
    <n v="3"/>
    <n v="4"/>
    <n v="80"/>
    <n v="0"/>
    <n v="32"/>
    <n v="3"/>
    <n v="32"/>
    <n v="6"/>
    <n v="13"/>
    <n v="9"/>
  </r>
  <r>
    <x v="1"/>
    <s v="Travel_Frequently"/>
    <x v="2"/>
    <s v="Current Employees"/>
    <x v="1"/>
    <x v="0"/>
    <s v="STAFF-1753"/>
    <n v="1753"/>
    <x v="1"/>
    <x v="4"/>
    <x v="0"/>
    <s v="Yes"/>
    <s v="Y"/>
    <n v="5"/>
    <n v="-2"/>
    <n v="0"/>
    <n v="29"/>
    <n v="0"/>
    <m/>
    <n v="0"/>
    <n v="1"/>
    <n v="461"/>
    <n v="1"/>
    <x v="3"/>
    <x v="0"/>
    <n v="4"/>
    <n v="70"/>
    <n v="4"/>
    <n v="2"/>
    <n v="3"/>
    <n v="6294"/>
    <n v="23060"/>
    <n v="8"/>
    <n v="12"/>
    <n v="3"/>
    <n v="4"/>
    <n v="80"/>
    <n v="0"/>
    <n v="10"/>
    <n v="4"/>
    <n v="3"/>
    <n v="2"/>
    <n v="0"/>
    <n v="2"/>
  </r>
  <r>
    <x v="1"/>
    <s v="Travel_Frequently"/>
    <x v="2"/>
    <s v="Current Employees"/>
    <x v="0"/>
    <x v="0"/>
    <s v="STAFF-1927"/>
    <n v="1927"/>
    <x v="1"/>
    <x v="0"/>
    <x v="1"/>
    <s v="Yes"/>
    <s v="Y"/>
    <n v="2"/>
    <n v="-2"/>
    <n v="0"/>
    <n v="28"/>
    <n v="0"/>
    <m/>
    <n v="0"/>
    <n v="1"/>
    <n v="783"/>
    <n v="1"/>
    <x v="0"/>
    <x v="0"/>
    <n v="3"/>
    <n v="42"/>
    <n v="2"/>
    <n v="2"/>
    <n v="4"/>
    <n v="6834"/>
    <n v="19255"/>
    <n v="1"/>
    <n v="12"/>
    <n v="3"/>
    <n v="3"/>
    <n v="80"/>
    <n v="1"/>
    <n v="7"/>
    <n v="3"/>
    <n v="7"/>
    <n v="7"/>
    <n v="0"/>
    <n v="7"/>
  </r>
  <r>
    <x v="1"/>
    <s v="Travel_Rarely"/>
    <x v="3"/>
    <s v="Current Employees"/>
    <x v="2"/>
    <x v="5"/>
    <s v="STAFF-1973"/>
    <n v="1973"/>
    <x v="1"/>
    <x v="5"/>
    <x v="1"/>
    <s v="Yes"/>
    <s v="Y"/>
    <n v="0"/>
    <n v="-2"/>
    <n v="0"/>
    <n v="55"/>
    <n v="0"/>
    <m/>
    <n v="0"/>
    <n v="1"/>
    <n v="189"/>
    <n v="26"/>
    <x v="2"/>
    <x v="0"/>
    <n v="3"/>
    <n v="71"/>
    <n v="4"/>
    <n v="5"/>
    <n v="2"/>
    <n v="19636"/>
    <n v="25811"/>
    <n v="4"/>
    <n v="18"/>
    <n v="3"/>
    <n v="1"/>
    <n v="80"/>
    <n v="1"/>
    <n v="35"/>
    <n v="3"/>
    <n v="10"/>
    <n v="9"/>
    <n v="1"/>
    <n v="4"/>
  </r>
  <r>
    <x v="1"/>
    <s v="Travel_Rarely"/>
    <x v="1"/>
    <s v="Current Employees"/>
    <x v="1"/>
    <x v="2"/>
    <s v="STAFF-1460"/>
    <n v="1460"/>
    <x v="1"/>
    <x v="4"/>
    <x v="2"/>
    <s v="Yes"/>
    <s v="Y"/>
    <n v="2"/>
    <n v="-2"/>
    <n v="0"/>
    <n v="45"/>
    <n v="0"/>
    <m/>
    <n v="0"/>
    <n v="1"/>
    <n v="1038"/>
    <n v="20"/>
    <x v="3"/>
    <x v="0"/>
    <n v="2"/>
    <n v="95"/>
    <n v="1"/>
    <n v="3"/>
    <n v="1"/>
    <n v="10851"/>
    <n v="19863"/>
    <n v="2"/>
    <n v="18"/>
    <n v="3"/>
    <n v="2"/>
    <n v="80"/>
    <n v="1"/>
    <n v="24"/>
    <n v="3"/>
    <n v="7"/>
    <n v="7"/>
    <n v="0"/>
    <n v="7"/>
  </r>
  <r>
    <x v="1"/>
    <s v="Travel_Rarely"/>
    <x v="1"/>
    <s v="Current Employees"/>
    <x v="1"/>
    <x v="2"/>
    <s v="STAFF-1789"/>
    <n v="1789"/>
    <x v="1"/>
    <x v="7"/>
    <x v="2"/>
    <s v="Yes"/>
    <s v="Y"/>
    <n v="3"/>
    <n v="-2"/>
    <n v="0"/>
    <n v="46"/>
    <n v="0"/>
    <m/>
    <n v="0"/>
    <n v="1"/>
    <n v="734"/>
    <n v="2"/>
    <x v="2"/>
    <x v="0"/>
    <n v="3"/>
    <n v="46"/>
    <n v="3"/>
    <n v="5"/>
    <n v="4"/>
    <n v="19328"/>
    <n v="14218"/>
    <n v="7"/>
    <n v="17"/>
    <n v="3"/>
    <n v="3"/>
    <n v="80"/>
    <n v="1"/>
    <n v="24"/>
    <n v="3"/>
    <n v="2"/>
    <n v="1"/>
    <n v="2"/>
    <n v="2"/>
  </r>
  <r>
    <x v="1"/>
    <s v="Travel_Rarely"/>
    <x v="0"/>
    <s v="Current Employees"/>
    <x v="1"/>
    <x v="0"/>
    <s v="STAFF-1998"/>
    <n v="1998"/>
    <x v="1"/>
    <x v="1"/>
    <x v="2"/>
    <s v="Yes"/>
    <s v="Y"/>
    <n v="3"/>
    <n v="-2"/>
    <n v="0"/>
    <n v="42"/>
    <n v="0"/>
    <m/>
    <n v="0"/>
    <n v="1"/>
    <n v="557"/>
    <n v="18"/>
    <x v="2"/>
    <x v="0"/>
    <n v="4"/>
    <n v="35"/>
    <n v="3"/>
    <n v="2"/>
    <n v="1"/>
    <n v="5410"/>
    <n v="11189"/>
    <n v="6"/>
    <n v="17"/>
    <n v="3"/>
    <n v="3"/>
    <n v="80"/>
    <n v="1"/>
    <n v="9"/>
    <n v="2"/>
    <n v="4"/>
    <n v="3"/>
    <n v="1"/>
    <n v="2"/>
  </r>
  <r>
    <x v="1"/>
    <s v="Travel_Rarely"/>
    <x v="2"/>
    <s v="Current Employees"/>
    <x v="1"/>
    <x v="1"/>
    <s v="STAFF-1992"/>
    <n v="1992"/>
    <x v="1"/>
    <x v="2"/>
    <x v="2"/>
    <s v="Yes"/>
    <s v="Y"/>
    <n v="2"/>
    <n v="-2"/>
    <n v="0"/>
    <n v="25"/>
    <n v="0"/>
    <m/>
    <n v="0"/>
    <n v="1"/>
    <n v="977"/>
    <n v="2"/>
    <x v="1"/>
    <x v="0"/>
    <n v="4"/>
    <n v="57"/>
    <n v="3"/>
    <n v="1"/>
    <n v="3"/>
    <n v="3977"/>
    <n v="7298"/>
    <n v="6"/>
    <n v="19"/>
    <n v="3"/>
    <n v="3"/>
    <n v="80"/>
    <n v="1"/>
    <n v="7"/>
    <n v="2"/>
    <n v="2"/>
    <n v="2"/>
    <n v="0"/>
    <n v="2"/>
  </r>
  <r>
    <x v="1"/>
    <s v="Travel_Rarely"/>
    <x v="0"/>
    <s v="Current Employees"/>
    <x v="1"/>
    <x v="2"/>
    <s v="STAFF-1448"/>
    <n v="1448"/>
    <x v="1"/>
    <x v="1"/>
    <x v="1"/>
    <s v="Yes"/>
    <s v="Y"/>
    <n v="5"/>
    <n v="-2"/>
    <n v="0"/>
    <n v="41"/>
    <n v="0"/>
    <m/>
    <n v="0"/>
    <n v="1"/>
    <n v="1283"/>
    <n v="5"/>
    <x v="4"/>
    <x v="0"/>
    <n v="2"/>
    <n v="90"/>
    <n v="4"/>
    <n v="1"/>
    <n v="3"/>
    <n v="2127"/>
    <n v="5561"/>
    <n v="2"/>
    <n v="12"/>
    <n v="3"/>
    <n v="1"/>
    <n v="80"/>
    <n v="0"/>
    <n v="7"/>
    <n v="2"/>
    <n v="4"/>
    <n v="2"/>
    <n v="0"/>
    <n v="3"/>
  </r>
  <r>
    <x v="1"/>
    <s v="Travel_Rarely"/>
    <x v="3"/>
    <s v="Current Employees"/>
    <x v="1"/>
    <x v="0"/>
    <s v="STAFF-1501"/>
    <n v="1501"/>
    <x v="1"/>
    <x v="4"/>
    <x v="1"/>
    <s v="Yes"/>
    <s v="Y"/>
    <n v="2"/>
    <n v="-2"/>
    <n v="0"/>
    <n v="55"/>
    <n v="0"/>
    <m/>
    <n v="0"/>
    <n v="1"/>
    <n v="1229"/>
    <n v="4"/>
    <x v="2"/>
    <x v="0"/>
    <n v="4"/>
    <n v="30"/>
    <n v="3"/>
    <n v="2"/>
    <n v="3"/>
    <n v="4035"/>
    <n v="16143"/>
    <n v="0"/>
    <n v="16"/>
    <n v="3"/>
    <n v="2"/>
    <n v="80"/>
    <n v="0"/>
    <n v="4"/>
    <n v="3"/>
    <n v="3"/>
    <n v="2"/>
    <n v="1"/>
    <n v="2"/>
  </r>
  <r>
    <x v="1"/>
    <s v="Travel_Rarely"/>
    <x v="0"/>
    <s v="Current Employees"/>
    <x v="1"/>
    <x v="2"/>
    <s v="STAFF-1766"/>
    <n v="1766"/>
    <x v="1"/>
    <x v="4"/>
    <x v="1"/>
    <s v="Yes"/>
    <s v="Y"/>
    <n v="2"/>
    <n v="-2"/>
    <n v="0"/>
    <n v="38"/>
    <n v="0"/>
    <m/>
    <n v="0"/>
    <n v="1"/>
    <n v="833"/>
    <n v="18"/>
    <x v="3"/>
    <x v="0"/>
    <n v="2"/>
    <n v="60"/>
    <n v="1"/>
    <n v="2"/>
    <n v="4"/>
    <n v="5811"/>
    <n v="24539"/>
    <n v="3"/>
    <n v="16"/>
    <n v="3"/>
    <n v="3"/>
    <n v="80"/>
    <n v="1"/>
    <n v="15"/>
    <n v="3"/>
    <n v="1"/>
    <n v="0"/>
    <n v="1"/>
    <n v="0"/>
  </r>
  <r>
    <x v="1"/>
    <s v="Travel_Rarely"/>
    <x v="2"/>
    <s v="Current Employees"/>
    <x v="1"/>
    <x v="0"/>
    <s v="STAFF-1549"/>
    <n v="1549"/>
    <x v="1"/>
    <x v="2"/>
    <x v="1"/>
    <s v="Yes"/>
    <s v="Y"/>
    <n v="3"/>
    <n v="-2"/>
    <n v="0"/>
    <n v="33"/>
    <n v="0"/>
    <m/>
    <n v="0"/>
    <n v="1"/>
    <n v="589"/>
    <n v="28"/>
    <x v="2"/>
    <x v="0"/>
    <n v="2"/>
    <n v="79"/>
    <n v="3"/>
    <n v="2"/>
    <n v="3"/>
    <n v="5207"/>
    <n v="22949"/>
    <n v="1"/>
    <n v="12"/>
    <n v="3"/>
    <n v="2"/>
    <n v="80"/>
    <n v="1"/>
    <n v="15"/>
    <n v="3"/>
    <n v="15"/>
    <n v="14"/>
    <n v="5"/>
    <n v="7"/>
  </r>
  <r>
    <x v="1"/>
    <s v="Travel_Rarely"/>
    <x v="2"/>
    <s v="Current Employees"/>
    <x v="1"/>
    <x v="1"/>
    <s v="STAFF-2053"/>
    <n v="2053"/>
    <x v="1"/>
    <x v="2"/>
    <x v="1"/>
    <s v="Yes"/>
    <s v="Y"/>
    <n v="2"/>
    <n v="-2"/>
    <n v="0"/>
    <n v="29"/>
    <n v="0"/>
    <m/>
    <n v="0"/>
    <n v="1"/>
    <n v="1378"/>
    <n v="13"/>
    <x v="0"/>
    <x v="0"/>
    <n v="4"/>
    <n v="46"/>
    <n v="2"/>
    <n v="2"/>
    <n v="2"/>
    <n v="4025"/>
    <n v="23679"/>
    <n v="4"/>
    <n v="13"/>
    <n v="3"/>
    <n v="1"/>
    <n v="80"/>
    <n v="1"/>
    <n v="10"/>
    <n v="3"/>
    <n v="4"/>
    <n v="3"/>
    <n v="0"/>
    <n v="3"/>
  </r>
  <r>
    <x v="1"/>
    <s v="Travel_Rarely"/>
    <x v="0"/>
    <s v="Current Employees"/>
    <x v="1"/>
    <x v="0"/>
    <s v="STAFF-1790"/>
    <n v="1790"/>
    <x v="1"/>
    <x v="4"/>
    <x v="1"/>
    <s v="Yes"/>
    <s v="Y"/>
    <n v="1"/>
    <n v="-2"/>
    <n v="0"/>
    <n v="36"/>
    <n v="0"/>
    <m/>
    <n v="0"/>
    <n v="1"/>
    <n v="1383"/>
    <n v="10"/>
    <x v="3"/>
    <x v="0"/>
    <n v="4"/>
    <n v="90"/>
    <n v="3"/>
    <n v="3"/>
    <n v="1"/>
    <n v="8321"/>
    <n v="25949"/>
    <n v="7"/>
    <n v="13"/>
    <n v="3"/>
    <n v="4"/>
    <n v="80"/>
    <n v="1"/>
    <n v="15"/>
    <n v="3"/>
    <n v="12"/>
    <n v="8"/>
    <n v="5"/>
    <n v="7"/>
  </r>
  <r>
    <x v="1"/>
    <s v="Travel_Rarely"/>
    <x v="0"/>
    <s v="Current Employees"/>
    <x v="1"/>
    <x v="2"/>
    <s v="STAFF-2003"/>
    <n v="2003"/>
    <x v="1"/>
    <x v="2"/>
    <x v="1"/>
    <s v="Yes"/>
    <s v="Y"/>
    <n v="3"/>
    <n v="-2"/>
    <n v="0"/>
    <n v="35"/>
    <n v="0"/>
    <m/>
    <n v="0"/>
    <n v="1"/>
    <n v="1490"/>
    <n v="11"/>
    <x v="2"/>
    <x v="0"/>
    <n v="4"/>
    <n v="43"/>
    <n v="3"/>
    <n v="1"/>
    <n v="3"/>
    <n v="2660"/>
    <n v="20232"/>
    <n v="7"/>
    <n v="11"/>
    <n v="3"/>
    <n v="3"/>
    <n v="80"/>
    <n v="1"/>
    <n v="5"/>
    <n v="3"/>
    <n v="2"/>
    <n v="2"/>
    <n v="2"/>
    <n v="2"/>
  </r>
  <r>
    <x v="1"/>
    <s v="Travel_Rarely"/>
    <x v="1"/>
    <s v="Current Employees"/>
    <x v="1"/>
    <x v="4"/>
    <s v="STAFF-1465"/>
    <n v="1465"/>
    <x v="1"/>
    <x v="3"/>
    <x v="1"/>
    <s v="Yes"/>
    <s v="Y"/>
    <n v="4"/>
    <n v="-2"/>
    <n v="0"/>
    <n v="45"/>
    <n v="0"/>
    <m/>
    <n v="0"/>
    <n v="1"/>
    <n v="1448"/>
    <n v="29"/>
    <x v="3"/>
    <x v="0"/>
    <n v="4"/>
    <n v="55"/>
    <n v="3"/>
    <n v="3"/>
    <n v="4"/>
    <n v="9380"/>
    <n v="14720"/>
    <n v="4"/>
    <n v="18"/>
    <n v="3"/>
    <n v="4"/>
    <n v="80"/>
    <n v="2"/>
    <n v="10"/>
    <n v="4"/>
    <n v="3"/>
    <n v="1"/>
    <n v="1"/>
    <n v="2"/>
  </r>
  <r>
    <x v="1"/>
    <s v="Travel_Rarely"/>
    <x v="2"/>
    <s v="Current Employees"/>
    <x v="1"/>
    <x v="2"/>
    <s v="STAFF-1755"/>
    <n v="1755"/>
    <x v="1"/>
    <x v="1"/>
    <x v="1"/>
    <s v="Yes"/>
    <s v="Y"/>
    <n v="3"/>
    <n v="-2"/>
    <n v="0"/>
    <n v="34"/>
    <n v="0"/>
    <m/>
    <n v="0"/>
    <n v="1"/>
    <n v="181"/>
    <n v="2"/>
    <x v="2"/>
    <x v="0"/>
    <n v="4"/>
    <n v="97"/>
    <n v="4"/>
    <n v="1"/>
    <n v="4"/>
    <n v="2932"/>
    <n v="5586"/>
    <n v="0"/>
    <n v="14"/>
    <n v="3"/>
    <n v="1"/>
    <n v="80"/>
    <n v="3"/>
    <n v="6"/>
    <n v="3"/>
    <n v="5"/>
    <n v="0"/>
    <n v="1"/>
    <n v="2"/>
  </r>
  <r>
    <x v="1"/>
    <s v="Travel_Rarely"/>
    <x v="2"/>
    <s v="Current Employees"/>
    <x v="1"/>
    <x v="2"/>
    <s v="STAFF-1586"/>
    <n v="1586"/>
    <x v="1"/>
    <x v="2"/>
    <x v="0"/>
    <s v="Yes"/>
    <s v="Y"/>
    <n v="3"/>
    <n v="-2"/>
    <n v="0"/>
    <n v="29"/>
    <n v="0"/>
    <m/>
    <n v="0"/>
    <n v="1"/>
    <n v="1370"/>
    <n v="3"/>
    <x v="1"/>
    <x v="0"/>
    <n v="2"/>
    <n v="87"/>
    <n v="3"/>
    <n v="1"/>
    <n v="1"/>
    <n v="4723"/>
    <n v="16213"/>
    <n v="1"/>
    <n v="18"/>
    <n v="3"/>
    <n v="4"/>
    <n v="80"/>
    <n v="0"/>
    <n v="10"/>
    <n v="3"/>
    <n v="10"/>
    <n v="9"/>
    <n v="1"/>
    <n v="5"/>
  </r>
  <r>
    <x v="1"/>
    <s v="Travel_Rarely"/>
    <x v="0"/>
    <s v="Current Employees"/>
    <x v="1"/>
    <x v="2"/>
    <s v="STAFF-2020"/>
    <n v="2020"/>
    <x v="1"/>
    <x v="1"/>
    <x v="0"/>
    <s v="Yes"/>
    <s v="Y"/>
    <n v="2"/>
    <n v="-2"/>
    <n v="0"/>
    <n v="44"/>
    <n v="0"/>
    <m/>
    <n v="0"/>
    <n v="1"/>
    <n v="1037"/>
    <n v="1"/>
    <x v="3"/>
    <x v="0"/>
    <n v="2"/>
    <n v="42"/>
    <n v="3"/>
    <n v="1"/>
    <n v="4"/>
    <n v="2436"/>
    <n v="13422"/>
    <n v="6"/>
    <n v="12"/>
    <n v="3"/>
    <n v="3"/>
    <n v="80"/>
    <n v="0"/>
    <n v="6"/>
    <n v="3"/>
    <n v="4"/>
    <n v="3"/>
    <n v="1"/>
    <n v="2"/>
  </r>
  <r>
    <x v="1"/>
    <s v="Travel_Rarely"/>
    <x v="2"/>
    <s v="Current Employees"/>
    <x v="1"/>
    <x v="0"/>
    <s v="STAFF-1515"/>
    <n v="1515"/>
    <x v="1"/>
    <x v="4"/>
    <x v="0"/>
    <s v="Yes"/>
    <s v="Y"/>
    <n v="6"/>
    <n v="-2"/>
    <n v="0"/>
    <n v="33"/>
    <n v="0"/>
    <m/>
    <n v="0"/>
    <n v="1"/>
    <n v="516"/>
    <n v="8"/>
    <x v="4"/>
    <x v="0"/>
    <n v="4"/>
    <n v="69"/>
    <n v="3"/>
    <n v="2"/>
    <n v="3"/>
    <n v="6388"/>
    <n v="22049"/>
    <n v="2"/>
    <n v="17"/>
    <n v="3"/>
    <n v="1"/>
    <n v="80"/>
    <n v="0"/>
    <n v="14"/>
    <n v="3"/>
    <n v="0"/>
    <n v="0"/>
    <n v="0"/>
    <n v="0"/>
  </r>
  <r>
    <x v="1"/>
    <s v="Travel_Rarely"/>
    <x v="2"/>
    <s v="Current Employees"/>
    <x v="0"/>
    <x v="2"/>
    <s v="STAFF-1669"/>
    <n v="1669"/>
    <x v="1"/>
    <x v="0"/>
    <x v="2"/>
    <s v="Yes"/>
    <s v="Y"/>
    <n v="3"/>
    <n v="-2"/>
    <n v="0"/>
    <n v="29"/>
    <n v="0"/>
    <m/>
    <n v="0"/>
    <n v="1"/>
    <n v="991"/>
    <n v="5"/>
    <x v="3"/>
    <x v="0"/>
    <n v="1"/>
    <n v="43"/>
    <n v="2"/>
    <n v="2"/>
    <n v="2"/>
    <n v="4187"/>
    <n v="3356"/>
    <n v="1"/>
    <n v="13"/>
    <n v="3"/>
    <n v="2"/>
    <n v="80"/>
    <n v="1"/>
    <n v="10"/>
    <n v="2"/>
    <n v="10"/>
    <n v="0"/>
    <n v="0"/>
    <n v="9"/>
  </r>
  <r>
    <x v="1"/>
    <s v="Travel_Rarely"/>
    <x v="1"/>
    <s v="Current Employees"/>
    <x v="0"/>
    <x v="0"/>
    <s v="STAFF-1732"/>
    <n v="1732"/>
    <x v="1"/>
    <x v="0"/>
    <x v="2"/>
    <s v="Yes"/>
    <s v="Y"/>
    <n v="5"/>
    <n v="-2"/>
    <n v="0"/>
    <n v="46"/>
    <n v="0"/>
    <m/>
    <n v="0"/>
    <n v="1"/>
    <n v="1277"/>
    <n v="2"/>
    <x v="3"/>
    <x v="0"/>
    <n v="3"/>
    <n v="74"/>
    <n v="3"/>
    <n v="3"/>
    <n v="4"/>
    <n v="10368"/>
    <n v="5596"/>
    <n v="4"/>
    <n v="12"/>
    <n v="3"/>
    <n v="2"/>
    <n v="80"/>
    <n v="1"/>
    <n v="13"/>
    <n v="2"/>
    <n v="10"/>
    <n v="6"/>
    <n v="0"/>
    <n v="3"/>
  </r>
  <r>
    <x v="1"/>
    <s v="Travel_Rarely"/>
    <x v="0"/>
    <s v="Current Employees"/>
    <x v="0"/>
    <x v="3"/>
    <s v="STAFF-1943"/>
    <n v="1943"/>
    <x v="1"/>
    <x v="0"/>
    <x v="2"/>
    <s v="Yes"/>
    <s v="Y"/>
    <n v="4"/>
    <n v="-2"/>
    <n v="0"/>
    <n v="42"/>
    <n v="0"/>
    <m/>
    <n v="0"/>
    <n v="1"/>
    <n v="419"/>
    <n v="12"/>
    <x v="2"/>
    <x v="0"/>
    <n v="2"/>
    <n v="77"/>
    <n v="3"/>
    <n v="2"/>
    <n v="1"/>
    <n v="5087"/>
    <n v="2900"/>
    <n v="3"/>
    <n v="12"/>
    <n v="3"/>
    <n v="3"/>
    <n v="80"/>
    <n v="2"/>
    <n v="14"/>
    <n v="3"/>
    <n v="0"/>
    <n v="0"/>
    <n v="0"/>
    <n v="0"/>
  </r>
  <r>
    <x v="1"/>
    <s v="Travel_Rarely"/>
    <x v="2"/>
    <s v="Current Employees"/>
    <x v="0"/>
    <x v="4"/>
    <s v="STAFF-1535"/>
    <n v="1535"/>
    <x v="1"/>
    <x v="0"/>
    <x v="1"/>
    <s v="Yes"/>
    <s v="Y"/>
    <n v="3"/>
    <n v="-2"/>
    <n v="0"/>
    <n v="34"/>
    <n v="0"/>
    <m/>
    <n v="0"/>
    <n v="1"/>
    <n v="971"/>
    <n v="1"/>
    <x v="3"/>
    <x v="0"/>
    <n v="4"/>
    <n v="64"/>
    <n v="2"/>
    <n v="3"/>
    <n v="4"/>
    <n v="7083"/>
    <n v="12288"/>
    <n v="1"/>
    <n v="14"/>
    <n v="3"/>
    <n v="4"/>
    <n v="80"/>
    <n v="0"/>
    <n v="10"/>
    <n v="3"/>
    <n v="10"/>
    <n v="9"/>
    <n v="8"/>
    <n v="6"/>
  </r>
  <r>
    <x v="1"/>
    <s v="Travel_Rarely"/>
    <x v="1"/>
    <s v="Current Employees"/>
    <x v="0"/>
    <x v="3"/>
    <s v="STAFF-1591"/>
    <n v="1591"/>
    <x v="1"/>
    <x v="5"/>
    <x v="1"/>
    <s v="Yes"/>
    <s v="Y"/>
    <n v="2"/>
    <n v="-2"/>
    <n v="0"/>
    <n v="50"/>
    <n v="0"/>
    <m/>
    <n v="0"/>
    <n v="1"/>
    <n v="264"/>
    <n v="9"/>
    <x v="3"/>
    <x v="0"/>
    <n v="3"/>
    <n v="59"/>
    <n v="3"/>
    <n v="5"/>
    <n v="1"/>
    <n v="19331"/>
    <n v="19519"/>
    <n v="4"/>
    <n v="16"/>
    <n v="3"/>
    <n v="3"/>
    <n v="80"/>
    <n v="1"/>
    <n v="27"/>
    <n v="3"/>
    <n v="1"/>
    <n v="0"/>
    <n v="0"/>
    <n v="0"/>
  </r>
  <r>
    <x v="1"/>
    <s v="Travel_Rarely"/>
    <x v="0"/>
    <s v="Current Employees"/>
    <x v="0"/>
    <x v="2"/>
    <s v="STAFF-1706"/>
    <n v="1706"/>
    <x v="1"/>
    <x v="0"/>
    <x v="1"/>
    <s v="Yes"/>
    <s v="Y"/>
    <n v="3"/>
    <n v="-2"/>
    <n v="0"/>
    <n v="43"/>
    <n v="0"/>
    <m/>
    <n v="0"/>
    <n v="1"/>
    <n v="1179"/>
    <n v="2"/>
    <x v="3"/>
    <x v="0"/>
    <n v="4"/>
    <n v="73"/>
    <n v="3"/>
    <n v="2"/>
    <n v="4"/>
    <n v="7847"/>
    <n v="6069"/>
    <n v="1"/>
    <n v="17"/>
    <n v="3"/>
    <n v="1"/>
    <n v="80"/>
    <n v="1"/>
    <n v="10"/>
    <n v="3"/>
    <n v="10"/>
    <n v="9"/>
    <n v="8"/>
    <n v="8"/>
  </r>
  <r>
    <x v="1"/>
    <s v="Travel_Rarely"/>
    <x v="2"/>
    <s v="Current Employees"/>
    <x v="0"/>
    <x v="0"/>
    <s v="STAFF-1882"/>
    <n v="1882"/>
    <x v="1"/>
    <x v="0"/>
    <x v="1"/>
    <s v="Yes"/>
    <s v="Y"/>
    <n v="3"/>
    <n v="-2"/>
    <n v="0"/>
    <n v="34"/>
    <n v="0"/>
    <m/>
    <n v="0"/>
    <n v="1"/>
    <n v="1480"/>
    <n v="4"/>
    <x v="3"/>
    <x v="0"/>
    <n v="3"/>
    <n v="64"/>
    <n v="3"/>
    <n v="3"/>
    <n v="4"/>
    <n v="9713"/>
    <n v="24444"/>
    <n v="2"/>
    <n v="13"/>
    <n v="3"/>
    <n v="4"/>
    <n v="80"/>
    <n v="3"/>
    <n v="9"/>
    <n v="3"/>
    <n v="5"/>
    <n v="3"/>
    <n v="1"/>
    <n v="0"/>
  </r>
  <r>
    <x v="1"/>
    <s v="Travel_Rarely"/>
    <x v="4"/>
    <s v="Current Employees"/>
    <x v="0"/>
    <x v="2"/>
    <s v="STAFF-2021"/>
    <n v="2021"/>
    <x v="1"/>
    <x v="6"/>
    <x v="0"/>
    <s v="Yes"/>
    <s v="Y"/>
    <n v="6"/>
    <n v="-2"/>
    <n v="0"/>
    <n v="21"/>
    <n v="0"/>
    <m/>
    <n v="0"/>
    <n v="1"/>
    <n v="501"/>
    <n v="5"/>
    <x v="1"/>
    <x v="0"/>
    <n v="3"/>
    <n v="58"/>
    <n v="3"/>
    <n v="1"/>
    <n v="1"/>
    <n v="2380"/>
    <n v="25479"/>
    <n v="1"/>
    <n v="11"/>
    <n v="3"/>
    <n v="4"/>
    <n v="80"/>
    <n v="0"/>
    <n v="2"/>
    <n v="3"/>
    <n v="2"/>
    <n v="2"/>
    <n v="1"/>
    <n v="2"/>
  </r>
  <r>
    <x v="1"/>
    <s v="Travel_Rarely"/>
    <x v="0"/>
    <s v="Current Employees"/>
    <x v="0"/>
    <x v="0"/>
    <s v="STAFF-1678"/>
    <n v="1678"/>
    <x v="1"/>
    <x v="0"/>
    <x v="0"/>
    <s v="Yes"/>
    <s v="Y"/>
    <n v="2"/>
    <n v="-2"/>
    <n v="0"/>
    <n v="41"/>
    <n v="0"/>
    <m/>
    <n v="0"/>
    <n v="1"/>
    <n v="1206"/>
    <n v="23"/>
    <x v="0"/>
    <x v="0"/>
    <n v="4"/>
    <n v="80"/>
    <n v="3"/>
    <n v="3"/>
    <n v="3"/>
    <n v="7082"/>
    <n v="11591"/>
    <n v="3"/>
    <n v="16"/>
    <n v="3"/>
    <n v="4"/>
    <n v="80"/>
    <n v="0"/>
    <n v="21"/>
    <n v="3"/>
    <n v="2"/>
    <n v="0"/>
    <n v="0"/>
    <n v="2"/>
  </r>
  <r>
    <x v="1"/>
    <s v="Non-Travel"/>
    <x v="2"/>
    <s v="Current Employees"/>
    <x v="1"/>
    <x v="2"/>
    <s v="STAFF-1979"/>
    <n v="1979"/>
    <x v="0"/>
    <x v="7"/>
    <x v="1"/>
    <s v="No"/>
    <s v="Y"/>
    <n v="2"/>
    <n v="-2"/>
    <n v="0"/>
    <n v="31"/>
    <n v="0"/>
    <m/>
    <n v="0"/>
    <n v="1"/>
    <n v="697"/>
    <n v="10"/>
    <x v="3"/>
    <x v="0"/>
    <n v="3"/>
    <n v="40"/>
    <n v="3"/>
    <n v="3"/>
    <n v="3"/>
    <n v="11031"/>
    <n v="26862"/>
    <n v="4"/>
    <n v="20"/>
    <n v="4"/>
    <n v="3"/>
    <n v="80"/>
    <n v="1"/>
    <n v="13"/>
    <n v="4"/>
    <n v="11"/>
    <n v="7"/>
    <n v="4"/>
    <n v="8"/>
  </r>
  <r>
    <x v="1"/>
    <s v="Non-Travel"/>
    <x v="1"/>
    <s v="Current Employees"/>
    <x v="0"/>
    <x v="0"/>
    <s v="STAFF-1845"/>
    <n v="1845"/>
    <x v="0"/>
    <x v="0"/>
    <x v="1"/>
    <s v="No"/>
    <s v="Y"/>
    <n v="3"/>
    <n v="-2"/>
    <n v="0"/>
    <n v="45"/>
    <n v="0"/>
    <m/>
    <n v="0"/>
    <n v="1"/>
    <n v="589"/>
    <n v="2"/>
    <x v="2"/>
    <x v="0"/>
    <n v="3"/>
    <n v="67"/>
    <n v="3"/>
    <n v="2"/>
    <n v="3"/>
    <n v="5154"/>
    <n v="19665"/>
    <n v="4"/>
    <n v="22"/>
    <n v="4"/>
    <n v="2"/>
    <n v="80"/>
    <n v="2"/>
    <n v="10"/>
    <n v="4"/>
    <n v="8"/>
    <n v="7"/>
    <n v="5"/>
    <n v="7"/>
  </r>
  <r>
    <x v="1"/>
    <s v="Travel_Frequently"/>
    <x v="1"/>
    <s v="Current Employees"/>
    <x v="1"/>
    <x v="2"/>
    <s v="STAFF-1520"/>
    <n v="1520"/>
    <x v="0"/>
    <x v="5"/>
    <x v="2"/>
    <s v="No"/>
    <s v="Y"/>
    <n v="2"/>
    <n v="-2"/>
    <n v="0"/>
    <n v="54"/>
    <n v="0"/>
    <m/>
    <n v="0"/>
    <n v="1"/>
    <n v="1050"/>
    <n v="11"/>
    <x v="2"/>
    <x v="0"/>
    <n v="2"/>
    <n v="87"/>
    <n v="3"/>
    <n v="4"/>
    <n v="4"/>
    <n v="16032"/>
    <n v="24456"/>
    <n v="3"/>
    <n v="20"/>
    <n v="4"/>
    <n v="1"/>
    <n v="80"/>
    <n v="1"/>
    <n v="26"/>
    <n v="3"/>
    <n v="14"/>
    <n v="9"/>
    <n v="1"/>
    <n v="12"/>
  </r>
  <r>
    <x v="1"/>
    <s v="Travel_Frequently"/>
    <x v="0"/>
    <s v="Current Employees"/>
    <x v="1"/>
    <x v="2"/>
    <s v="STAFF-1675"/>
    <n v="1675"/>
    <x v="0"/>
    <x v="2"/>
    <x v="0"/>
    <s v="No"/>
    <s v="Y"/>
    <n v="3"/>
    <n v="-2"/>
    <n v="0"/>
    <n v="38"/>
    <n v="0"/>
    <m/>
    <n v="0"/>
    <n v="1"/>
    <n v="148"/>
    <n v="2"/>
    <x v="3"/>
    <x v="0"/>
    <n v="4"/>
    <n v="42"/>
    <n v="2"/>
    <n v="1"/>
    <n v="2"/>
    <n v="2440"/>
    <n v="23826"/>
    <n v="1"/>
    <n v="22"/>
    <n v="4"/>
    <n v="2"/>
    <n v="80"/>
    <n v="0"/>
    <n v="4"/>
    <n v="3"/>
    <n v="4"/>
    <n v="3"/>
    <n v="3"/>
    <n v="3"/>
  </r>
  <r>
    <x v="1"/>
    <s v="Travel_Frequently"/>
    <x v="2"/>
    <s v="Current Employees"/>
    <x v="1"/>
    <x v="4"/>
    <s v="STAFF-1736"/>
    <n v="1736"/>
    <x v="0"/>
    <x v="3"/>
    <x v="0"/>
    <s v="No"/>
    <s v="Y"/>
    <n v="3"/>
    <n v="-2"/>
    <n v="0"/>
    <n v="31"/>
    <n v="0"/>
    <m/>
    <n v="0"/>
    <n v="1"/>
    <n v="163"/>
    <n v="24"/>
    <x v="1"/>
    <x v="0"/>
    <n v="4"/>
    <n v="30"/>
    <n v="3"/>
    <n v="2"/>
    <n v="4"/>
    <n v="5238"/>
    <n v="6670"/>
    <n v="2"/>
    <n v="20"/>
    <n v="4"/>
    <n v="4"/>
    <n v="80"/>
    <n v="0"/>
    <n v="9"/>
    <n v="2"/>
    <n v="5"/>
    <n v="4"/>
    <n v="1"/>
    <n v="4"/>
  </r>
  <r>
    <x v="1"/>
    <s v="Travel_Rarely"/>
    <x v="1"/>
    <s v="Current Employees"/>
    <x v="2"/>
    <x v="0"/>
    <s v="STAFF-1744"/>
    <n v="1744"/>
    <x v="0"/>
    <x v="8"/>
    <x v="1"/>
    <s v="No"/>
    <s v="Y"/>
    <n v="2"/>
    <n v="-2"/>
    <n v="0"/>
    <n v="45"/>
    <n v="0"/>
    <m/>
    <n v="0"/>
    <n v="1"/>
    <n v="176"/>
    <n v="4"/>
    <x v="3"/>
    <x v="0"/>
    <n v="3"/>
    <n v="56"/>
    <n v="1"/>
    <n v="3"/>
    <n v="3"/>
    <n v="9756"/>
    <n v="6595"/>
    <n v="4"/>
    <n v="21"/>
    <n v="4"/>
    <n v="3"/>
    <n v="80"/>
    <n v="2"/>
    <n v="9"/>
    <n v="4"/>
    <n v="5"/>
    <n v="0"/>
    <n v="0"/>
    <n v="3"/>
  </r>
  <r>
    <x v="1"/>
    <s v="Travel_Rarely"/>
    <x v="2"/>
    <s v="Current Employees"/>
    <x v="1"/>
    <x v="2"/>
    <s v="STAFF-1622"/>
    <n v="1622"/>
    <x v="0"/>
    <x v="3"/>
    <x v="2"/>
    <s v="No"/>
    <s v="Y"/>
    <n v="5"/>
    <n v="-2"/>
    <n v="0"/>
    <n v="28"/>
    <n v="0"/>
    <m/>
    <n v="0"/>
    <n v="1"/>
    <n v="580"/>
    <n v="27"/>
    <x v="3"/>
    <x v="0"/>
    <n v="2"/>
    <n v="39"/>
    <n v="1"/>
    <n v="2"/>
    <n v="1"/>
    <n v="4877"/>
    <n v="20460"/>
    <n v="0"/>
    <n v="21"/>
    <n v="4"/>
    <n v="2"/>
    <n v="80"/>
    <n v="1"/>
    <n v="6"/>
    <n v="2"/>
    <n v="5"/>
    <n v="3"/>
    <n v="0"/>
    <n v="0"/>
  </r>
  <r>
    <x v="1"/>
    <s v="Travel_Rarely"/>
    <x v="2"/>
    <s v="Current Employees"/>
    <x v="1"/>
    <x v="0"/>
    <s v="STAFF-1581"/>
    <n v="1581"/>
    <x v="0"/>
    <x v="1"/>
    <x v="1"/>
    <s v="No"/>
    <s v="Y"/>
    <n v="5"/>
    <n v="-2"/>
    <n v="0"/>
    <n v="26"/>
    <n v="0"/>
    <m/>
    <n v="0"/>
    <n v="1"/>
    <n v="474"/>
    <n v="3"/>
    <x v="3"/>
    <x v="0"/>
    <n v="1"/>
    <n v="89"/>
    <n v="3"/>
    <n v="1"/>
    <n v="4"/>
    <n v="2061"/>
    <n v="11133"/>
    <n v="1"/>
    <n v="21"/>
    <n v="4"/>
    <n v="1"/>
    <n v="80"/>
    <n v="0"/>
    <n v="1"/>
    <n v="3"/>
    <n v="1"/>
    <n v="0"/>
    <n v="0"/>
    <n v="0"/>
  </r>
  <r>
    <x v="1"/>
    <s v="Travel_Rarely"/>
    <x v="0"/>
    <s v="Current Employees"/>
    <x v="1"/>
    <x v="0"/>
    <s v="STAFF-2034"/>
    <n v="2034"/>
    <x v="0"/>
    <x v="3"/>
    <x v="1"/>
    <s v="No"/>
    <s v="Y"/>
    <n v="3"/>
    <n v="-2"/>
    <n v="0"/>
    <n v="41"/>
    <n v="0"/>
    <m/>
    <n v="0"/>
    <n v="1"/>
    <n v="582"/>
    <n v="28"/>
    <x v="2"/>
    <x v="0"/>
    <n v="1"/>
    <n v="60"/>
    <n v="2"/>
    <n v="4"/>
    <n v="2"/>
    <n v="13570"/>
    <n v="5640"/>
    <n v="0"/>
    <n v="23"/>
    <n v="4"/>
    <n v="3"/>
    <n v="80"/>
    <n v="1"/>
    <n v="21"/>
    <n v="3"/>
    <n v="20"/>
    <n v="7"/>
    <n v="0"/>
    <n v="10"/>
  </r>
  <r>
    <x v="1"/>
    <s v="Travel_Rarely"/>
    <x v="3"/>
    <s v="Current Employees"/>
    <x v="1"/>
    <x v="0"/>
    <s v="STAFF-1441"/>
    <n v="1441"/>
    <x v="0"/>
    <x v="1"/>
    <x v="1"/>
    <s v="No"/>
    <s v="Y"/>
    <n v="3"/>
    <n v="-2"/>
    <n v="0"/>
    <n v="56"/>
    <n v="0"/>
    <m/>
    <n v="0"/>
    <n v="1"/>
    <n v="1255"/>
    <n v="1"/>
    <x v="0"/>
    <x v="0"/>
    <n v="1"/>
    <n v="90"/>
    <n v="3"/>
    <n v="1"/>
    <n v="1"/>
    <n v="2066"/>
    <n v="10494"/>
    <n v="2"/>
    <n v="22"/>
    <n v="4"/>
    <n v="4"/>
    <n v="80"/>
    <n v="1"/>
    <n v="5"/>
    <n v="4"/>
    <n v="3"/>
    <n v="2"/>
    <n v="1"/>
    <n v="0"/>
  </r>
  <r>
    <x v="1"/>
    <s v="Travel_Rarely"/>
    <x v="1"/>
    <s v="Current Employees"/>
    <x v="1"/>
    <x v="2"/>
    <s v="STAFF-1665"/>
    <n v="1665"/>
    <x v="0"/>
    <x v="5"/>
    <x v="1"/>
    <s v="No"/>
    <s v="Y"/>
    <n v="6"/>
    <n v="-2"/>
    <n v="0"/>
    <n v="54"/>
    <n v="0"/>
    <m/>
    <n v="0"/>
    <n v="1"/>
    <n v="584"/>
    <n v="22"/>
    <x v="4"/>
    <x v="0"/>
    <n v="2"/>
    <n v="91"/>
    <n v="3"/>
    <n v="4"/>
    <n v="3"/>
    <n v="17426"/>
    <n v="18685"/>
    <n v="3"/>
    <n v="25"/>
    <n v="4"/>
    <n v="3"/>
    <n v="80"/>
    <n v="1"/>
    <n v="36"/>
    <n v="3"/>
    <n v="10"/>
    <n v="8"/>
    <n v="4"/>
    <n v="7"/>
  </r>
  <r>
    <x v="1"/>
    <s v="Travel_Rarely"/>
    <x v="1"/>
    <s v="Current Employees"/>
    <x v="1"/>
    <x v="2"/>
    <s v="STAFF-1509"/>
    <n v="1509"/>
    <x v="0"/>
    <x v="2"/>
    <x v="1"/>
    <s v="No"/>
    <s v="Y"/>
    <n v="3"/>
    <n v="-2"/>
    <n v="0"/>
    <n v="49"/>
    <n v="0"/>
    <m/>
    <n v="0"/>
    <n v="1"/>
    <n v="271"/>
    <n v="3"/>
    <x v="0"/>
    <x v="0"/>
    <n v="3"/>
    <n v="43"/>
    <n v="2"/>
    <n v="2"/>
    <n v="1"/>
    <n v="4789"/>
    <n v="23070"/>
    <n v="4"/>
    <n v="25"/>
    <n v="4"/>
    <n v="1"/>
    <n v="80"/>
    <n v="1"/>
    <n v="10"/>
    <n v="3"/>
    <n v="3"/>
    <n v="2"/>
    <n v="1"/>
    <n v="2"/>
  </r>
  <r>
    <x v="1"/>
    <s v="Travel_Rarely"/>
    <x v="2"/>
    <s v="Current Employees"/>
    <x v="1"/>
    <x v="2"/>
    <s v="STAFF-1834"/>
    <n v="1834"/>
    <x v="0"/>
    <x v="1"/>
    <x v="1"/>
    <s v="No"/>
    <s v="Y"/>
    <n v="3"/>
    <n v="-2"/>
    <n v="0"/>
    <n v="28"/>
    <n v="0"/>
    <m/>
    <n v="0"/>
    <n v="1"/>
    <n v="1217"/>
    <n v="1"/>
    <x v="3"/>
    <x v="0"/>
    <n v="3"/>
    <n v="67"/>
    <n v="3"/>
    <n v="1"/>
    <n v="1"/>
    <n v="3591"/>
    <n v="12719"/>
    <n v="1"/>
    <n v="25"/>
    <n v="4"/>
    <n v="3"/>
    <n v="80"/>
    <n v="1"/>
    <n v="3"/>
    <n v="3"/>
    <n v="3"/>
    <n v="2"/>
    <n v="1"/>
    <n v="2"/>
  </r>
  <r>
    <x v="1"/>
    <s v="Travel_Rarely"/>
    <x v="2"/>
    <s v="Current Employees"/>
    <x v="0"/>
    <x v="2"/>
    <s v="STAFF-1864"/>
    <n v="1864"/>
    <x v="0"/>
    <x v="6"/>
    <x v="1"/>
    <s v="No"/>
    <s v="Y"/>
    <n v="5"/>
    <n v="-2"/>
    <n v="0"/>
    <n v="27"/>
    <n v="0"/>
    <m/>
    <n v="0"/>
    <n v="1"/>
    <n v="728"/>
    <n v="23"/>
    <x v="1"/>
    <x v="0"/>
    <n v="2"/>
    <n v="36"/>
    <n v="2"/>
    <n v="2"/>
    <n v="3"/>
    <n v="3540"/>
    <n v="7018"/>
    <n v="1"/>
    <n v="21"/>
    <n v="4"/>
    <n v="4"/>
    <n v="80"/>
    <n v="1"/>
    <n v="9"/>
    <n v="3"/>
    <n v="9"/>
    <n v="8"/>
    <n v="5"/>
    <n v="8"/>
  </r>
  <r>
    <x v="1"/>
    <s v="Travel_Rarely"/>
    <x v="0"/>
    <s v="Current Employees"/>
    <x v="0"/>
    <x v="3"/>
    <s v="STAFF-1909"/>
    <n v="1909"/>
    <x v="0"/>
    <x v="0"/>
    <x v="1"/>
    <s v="No"/>
    <s v="Y"/>
    <n v="3"/>
    <n v="-2"/>
    <n v="0"/>
    <n v="41"/>
    <n v="0"/>
    <m/>
    <n v="0"/>
    <n v="1"/>
    <n v="337"/>
    <n v="8"/>
    <x v="3"/>
    <x v="0"/>
    <n v="3"/>
    <n v="54"/>
    <n v="3"/>
    <n v="2"/>
    <n v="1"/>
    <n v="4393"/>
    <n v="26841"/>
    <n v="5"/>
    <n v="21"/>
    <n v="4"/>
    <n v="3"/>
    <n v="80"/>
    <n v="1"/>
    <n v="14"/>
    <n v="3"/>
    <n v="5"/>
    <n v="4"/>
    <n v="1"/>
    <n v="4"/>
  </r>
  <r>
    <x v="1"/>
    <s v="Travel_Rarely"/>
    <x v="0"/>
    <s v="Current Employees"/>
    <x v="0"/>
    <x v="0"/>
    <s v="STAFF-1554"/>
    <n v="1554"/>
    <x v="0"/>
    <x v="6"/>
    <x v="1"/>
    <s v="No"/>
    <s v="Y"/>
    <n v="5"/>
    <n v="-2"/>
    <n v="0"/>
    <n v="35"/>
    <n v="0"/>
    <m/>
    <n v="0"/>
    <n v="1"/>
    <n v="1402"/>
    <n v="28"/>
    <x v="2"/>
    <x v="0"/>
    <n v="2"/>
    <n v="98"/>
    <n v="2"/>
    <n v="1"/>
    <n v="3"/>
    <n v="2430"/>
    <n v="26204"/>
    <n v="0"/>
    <n v="23"/>
    <n v="4"/>
    <n v="1"/>
    <n v="80"/>
    <n v="2"/>
    <n v="6"/>
    <n v="3"/>
    <n v="5"/>
    <n v="3"/>
    <n v="4"/>
    <n v="2"/>
  </r>
  <r>
    <x v="1"/>
    <s v="Travel_Rarely"/>
    <x v="2"/>
    <s v="Current Employees"/>
    <x v="0"/>
    <x v="3"/>
    <s v="STAFF-2035"/>
    <n v="2035"/>
    <x v="0"/>
    <x v="0"/>
    <x v="1"/>
    <s v="No"/>
    <s v="Y"/>
    <n v="2"/>
    <n v="-2"/>
    <n v="0"/>
    <n v="34"/>
    <n v="0"/>
    <m/>
    <n v="0"/>
    <n v="1"/>
    <n v="704"/>
    <n v="28"/>
    <x v="3"/>
    <x v="0"/>
    <n v="4"/>
    <n v="95"/>
    <n v="2"/>
    <n v="2"/>
    <n v="1"/>
    <n v="6712"/>
    <n v="8978"/>
    <n v="1"/>
    <n v="21"/>
    <n v="4"/>
    <n v="4"/>
    <n v="80"/>
    <n v="2"/>
    <n v="8"/>
    <n v="3"/>
    <n v="8"/>
    <n v="7"/>
    <n v="1"/>
    <n v="7"/>
  </r>
  <r>
    <x v="1"/>
    <s v="Non-Travel"/>
    <x v="3"/>
    <s v="Current Employees"/>
    <x v="1"/>
    <x v="0"/>
    <s v="STAFF-2026"/>
    <n v="2026"/>
    <x v="1"/>
    <x v="4"/>
    <x v="2"/>
    <s v="No"/>
    <s v="Y"/>
    <n v="2"/>
    <n v="-2"/>
    <n v="0"/>
    <n v="56"/>
    <n v="0"/>
    <m/>
    <n v="0"/>
    <n v="1"/>
    <n v="667"/>
    <n v="1"/>
    <x v="2"/>
    <x v="0"/>
    <n v="3"/>
    <n v="57"/>
    <n v="3"/>
    <n v="2"/>
    <n v="3"/>
    <n v="6306"/>
    <n v="26236"/>
    <n v="1"/>
    <n v="21"/>
    <n v="4"/>
    <n v="1"/>
    <n v="80"/>
    <n v="1"/>
    <n v="13"/>
    <n v="2"/>
    <n v="13"/>
    <n v="12"/>
    <n v="1"/>
    <n v="9"/>
  </r>
  <r>
    <x v="1"/>
    <s v="Non-Travel"/>
    <x v="0"/>
    <s v="Current Employees"/>
    <x v="1"/>
    <x v="0"/>
    <s v="STAFF-1949"/>
    <n v="1949"/>
    <x v="1"/>
    <x v="2"/>
    <x v="1"/>
    <s v="No"/>
    <s v="Y"/>
    <n v="3"/>
    <n v="-2"/>
    <n v="0"/>
    <n v="36"/>
    <n v="0"/>
    <m/>
    <n v="0"/>
    <n v="1"/>
    <n v="1351"/>
    <n v="9"/>
    <x v="2"/>
    <x v="0"/>
    <n v="1"/>
    <n v="66"/>
    <n v="4"/>
    <n v="1"/>
    <n v="2"/>
    <n v="2810"/>
    <n v="9238"/>
    <n v="1"/>
    <n v="22"/>
    <n v="4"/>
    <n v="2"/>
    <n v="80"/>
    <n v="0"/>
    <n v="5"/>
    <n v="3"/>
    <n v="5"/>
    <n v="4"/>
    <n v="0"/>
    <n v="2"/>
  </r>
  <r>
    <x v="1"/>
    <s v="Non-Travel"/>
    <x v="1"/>
    <s v="Current Employees"/>
    <x v="1"/>
    <x v="0"/>
    <s v="STAFF-1712"/>
    <n v="1712"/>
    <x v="1"/>
    <x v="4"/>
    <x v="1"/>
    <s v="No"/>
    <s v="Y"/>
    <n v="3"/>
    <n v="-2"/>
    <n v="0"/>
    <n v="45"/>
    <n v="0"/>
    <m/>
    <n v="0"/>
    <n v="1"/>
    <n v="1238"/>
    <n v="1"/>
    <x v="1"/>
    <x v="0"/>
    <n v="3"/>
    <n v="74"/>
    <n v="2"/>
    <n v="3"/>
    <n v="3"/>
    <n v="10748"/>
    <n v="3395"/>
    <n v="3"/>
    <n v="23"/>
    <n v="4"/>
    <n v="4"/>
    <n v="80"/>
    <n v="1"/>
    <n v="25"/>
    <n v="2"/>
    <n v="23"/>
    <n v="15"/>
    <n v="14"/>
    <n v="4"/>
  </r>
  <r>
    <x v="1"/>
    <s v="Non-Travel"/>
    <x v="0"/>
    <s v="Current Employees"/>
    <x v="1"/>
    <x v="4"/>
    <s v="STAFF-1854"/>
    <n v="1854"/>
    <x v="1"/>
    <x v="1"/>
    <x v="1"/>
    <s v="No"/>
    <s v="Y"/>
    <n v="1"/>
    <n v="-2"/>
    <n v="0"/>
    <n v="42"/>
    <n v="0"/>
    <m/>
    <n v="0"/>
    <n v="1"/>
    <n v="355"/>
    <n v="10"/>
    <x v="2"/>
    <x v="0"/>
    <n v="4"/>
    <n v="38"/>
    <n v="3"/>
    <n v="1"/>
    <n v="4"/>
    <n v="2936"/>
    <n v="6161"/>
    <n v="3"/>
    <n v="22"/>
    <n v="4"/>
    <n v="2"/>
    <n v="80"/>
    <n v="2"/>
    <n v="10"/>
    <n v="2"/>
    <n v="6"/>
    <n v="3"/>
    <n v="3"/>
    <n v="3"/>
  </r>
  <r>
    <x v="1"/>
    <s v="Non-Travel"/>
    <x v="2"/>
    <s v="Current Employees"/>
    <x v="1"/>
    <x v="2"/>
    <s v="STAFF-1693"/>
    <n v="1693"/>
    <x v="1"/>
    <x v="2"/>
    <x v="0"/>
    <s v="No"/>
    <s v="Y"/>
    <n v="5"/>
    <n v="-2"/>
    <n v="0"/>
    <n v="26"/>
    <n v="0"/>
    <m/>
    <n v="0"/>
    <n v="1"/>
    <n v="786"/>
    <n v="7"/>
    <x v="3"/>
    <x v="0"/>
    <n v="4"/>
    <n v="76"/>
    <n v="3"/>
    <n v="1"/>
    <n v="4"/>
    <n v="2570"/>
    <n v="11925"/>
    <n v="1"/>
    <n v="20"/>
    <n v="4"/>
    <n v="3"/>
    <n v="80"/>
    <n v="0"/>
    <n v="7"/>
    <n v="3"/>
    <n v="7"/>
    <n v="7"/>
    <n v="5"/>
    <n v="7"/>
  </r>
  <r>
    <x v="1"/>
    <s v="Non-Travel"/>
    <x v="3"/>
    <s v="Current Employees"/>
    <x v="0"/>
    <x v="2"/>
    <s v="STAFF-1824"/>
    <n v="1824"/>
    <x v="1"/>
    <x v="5"/>
    <x v="2"/>
    <s v="No"/>
    <s v="Y"/>
    <n v="0"/>
    <n v="-2"/>
    <n v="0"/>
    <n v="58"/>
    <n v="0"/>
    <m/>
    <n v="0"/>
    <n v="1"/>
    <n v="350"/>
    <n v="2"/>
    <x v="3"/>
    <x v="0"/>
    <n v="2"/>
    <n v="52"/>
    <n v="3"/>
    <n v="4"/>
    <n v="2"/>
    <n v="16291"/>
    <n v="22577"/>
    <n v="4"/>
    <n v="22"/>
    <n v="4"/>
    <n v="4"/>
    <n v="80"/>
    <n v="1"/>
    <n v="37"/>
    <n v="2"/>
    <n v="16"/>
    <n v="9"/>
    <n v="14"/>
    <n v="14"/>
  </r>
  <r>
    <x v="1"/>
    <s v="Non-Travel"/>
    <x v="0"/>
    <s v="Current Employees"/>
    <x v="0"/>
    <x v="3"/>
    <s v="STAFF-2036"/>
    <n v="2036"/>
    <x v="1"/>
    <x v="0"/>
    <x v="2"/>
    <s v="No"/>
    <s v="Y"/>
    <n v="4"/>
    <n v="-2"/>
    <n v="0"/>
    <n v="36"/>
    <n v="0"/>
    <m/>
    <n v="0"/>
    <n v="1"/>
    <n v="301"/>
    <n v="15"/>
    <x v="2"/>
    <x v="0"/>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x v="0"/>
    <n v="2"/>
    <n v="94"/>
    <n v="2"/>
    <n v="2"/>
    <n v="4"/>
    <n v="3886"/>
    <n v="4223"/>
    <n v="1"/>
    <n v="21"/>
    <n v="4"/>
    <n v="4"/>
    <n v="80"/>
    <n v="0"/>
    <n v="10"/>
    <n v="2"/>
    <n v="10"/>
    <n v="1"/>
    <n v="0"/>
    <n v="8"/>
  </r>
  <r>
    <x v="1"/>
    <s v="Travel_Frequently"/>
    <x v="2"/>
    <s v="Current Employees"/>
    <x v="1"/>
    <x v="0"/>
    <s v="STAFF-1970"/>
    <n v="1970"/>
    <x v="1"/>
    <x v="4"/>
    <x v="2"/>
    <s v="No"/>
    <s v="Y"/>
    <n v="2"/>
    <n v="-2"/>
    <n v="0"/>
    <n v="33"/>
    <n v="0"/>
    <m/>
    <n v="0"/>
    <n v="1"/>
    <n v="1303"/>
    <n v="7"/>
    <x v="0"/>
    <x v="0"/>
    <n v="4"/>
    <n v="36"/>
    <n v="3"/>
    <n v="2"/>
    <n v="3"/>
    <n v="5968"/>
    <n v="18079"/>
    <n v="1"/>
    <n v="20"/>
    <n v="4"/>
    <n v="3"/>
    <n v="80"/>
    <n v="3"/>
    <n v="9"/>
    <n v="3"/>
    <n v="9"/>
    <n v="7"/>
    <n v="2"/>
    <n v="8"/>
  </r>
  <r>
    <x v="1"/>
    <s v="Travel_Frequently"/>
    <x v="2"/>
    <s v="Current Employees"/>
    <x v="1"/>
    <x v="0"/>
    <s v="STAFF-1956"/>
    <n v="1956"/>
    <x v="1"/>
    <x v="1"/>
    <x v="1"/>
    <s v="No"/>
    <s v="Y"/>
    <n v="6"/>
    <n v="-2"/>
    <n v="0"/>
    <n v="31"/>
    <n v="0"/>
    <m/>
    <n v="0"/>
    <n v="1"/>
    <n v="1125"/>
    <n v="1"/>
    <x v="3"/>
    <x v="0"/>
    <n v="4"/>
    <n v="48"/>
    <n v="1"/>
    <n v="2"/>
    <n v="1"/>
    <n v="5003"/>
    <n v="5771"/>
    <n v="1"/>
    <n v="21"/>
    <n v="4"/>
    <n v="2"/>
    <n v="80"/>
    <n v="0"/>
    <n v="10"/>
    <n v="3"/>
    <n v="10"/>
    <n v="8"/>
    <n v="8"/>
    <n v="7"/>
  </r>
  <r>
    <x v="1"/>
    <s v="Travel_Frequently"/>
    <x v="1"/>
    <s v="Current Employees"/>
    <x v="1"/>
    <x v="2"/>
    <s v="STAFF-1644"/>
    <n v="1644"/>
    <x v="1"/>
    <x v="5"/>
    <x v="1"/>
    <s v="No"/>
    <s v="Y"/>
    <n v="3"/>
    <n v="-2"/>
    <n v="0"/>
    <n v="48"/>
    <n v="0"/>
    <m/>
    <n v="0"/>
    <n v="1"/>
    <n v="365"/>
    <n v="4"/>
    <x v="4"/>
    <x v="0"/>
    <n v="3"/>
    <n v="89"/>
    <n v="2"/>
    <n v="4"/>
    <n v="4"/>
    <n v="15202"/>
    <n v="5602"/>
    <n v="2"/>
    <n v="25"/>
    <n v="4"/>
    <n v="2"/>
    <n v="80"/>
    <n v="1"/>
    <n v="23"/>
    <n v="3"/>
    <n v="2"/>
    <n v="2"/>
    <n v="2"/>
    <n v="2"/>
  </r>
  <r>
    <x v="1"/>
    <s v="Travel_Frequently"/>
    <x v="0"/>
    <s v="Current Employees"/>
    <x v="0"/>
    <x v="0"/>
    <s v="STAFF-1849"/>
    <n v="1849"/>
    <x v="1"/>
    <x v="0"/>
    <x v="1"/>
    <s v="No"/>
    <s v="Y"/>
    <n v="5"/>
    <n v="-2"/>
    <n v="0"/>
    <n v="43"/>
    <n v="0"/>
    <m/>
    <n v="0"/>
    <n v="1"/>
    <n v="1422"/>
    <n v="2"/>
    <x v="2"/>
    <x v="0"/>
    <n v="1"/>
    <n v="92"/>
    <n v="3"/>
    <n v="2"/>
    <n v="4"/>
    <n v="5675"/>
    <n v="19246"/>
    <n v="1"/>
    <n v="20"/>
    <n v="4"/>
    <n v="3"/>
    <n v="80"/>
    <n v="1"/>
    <n v="7"/>
    <n v="3"/>
    <n v="7"/>
    <n v="7"/>
    <n v="7"/>
    <n v="7"/>
  </r>
  <r>
    <x v="1"/>
    <s v="Travel_Rarely"/>
    <x v="2"/>
    <s v="Current Employees"/>
    <x v="2"/>
    <x v="0"/>
    <s v="STAFF-1499"/>
    <n v="1499"/>
    <x v="1"/>
    <x v="8"/>
    <x v="2"/>
    <s v="No"/>
    <s v="Y"/>
    <n v="3"/>
    <n v="-2"/>
    <n v="0"/>
    <n v="30"/>
    <n v="0"/>
    <m/>
    <n v="0"/>
    <n v="1"/>
    <n v="330"/>
    <n v="1"/>
    <x v="3"/>
    <x v="0"/>
    <n v="3"/>
    <n v="46"/>
    <n v="3"/>
    <n v="1"/>
    <n v="3"/>
    <n v="2064"/>
    <n v="15428"/>
    <n v="0"/>
    <n v="21"/>
    <n v="4"/>
    <n v="1"/>
    <n v="80"/>
    <n v="1"/>
    <n v="6"/>
    <n v="4"/>
    <n v="5"/>
    <n v="3"/>
    <n v="1"/>
    <n v="3"/>
  </r>
  <r>
    <x v="1"/>
    <s v="Travel_Rarely"/>
    <x v="3"/>
    <s v="Current Employees"/>
    <x v="1"/>
    <x v="2"/>
    <s v="STAFF-1697"/>
    <n v="1697"/>
    <x v="1"/>
    <x v="4"/>
    <x v="2"/>
    <s v="No"/>
    <s v="Y"/>
    <n v="2"/>
    <n v="-2"/>
    <n v="0"/>
    <n v="60"/>
    <n v="0"/>
    <m/>
    <n v="0"/>
    <n v="1"/>
    <n v="370"/>
    <n v="1"/>
    <x v="2"/>
    <x v="0"/>
    <n v="3"/>
    <n v="92"/>
    <n v="1"/>
    <n v="3"/>
    <n v="4"/>
    <n v="10883"/>
    <n v="20467"/>
    <n v="3"/>
    <n v="20"/>
    <n v="4"/>
    <n v="3"/>
    <n v="80"/>
    <n v="1"/>
    <n v="19"/>
    <n v="4"/>
    <n v="1"/>
    <n v="0"/>
    <n v="0"/>
    <n v="0"/>
  </r>
  <r>
    <x v="1"/>
    <s v="Travel_Rarely"/>
    <x v="0"/>
    <s v="Current Employees"/>
    <x v="1"/>
    <x v="0"/>
    <s v="STAFF-1664"/>
    <n v="1664"/>
    <x v="1"/>
    <x v="4"/>
    <x v="2"/>
    <s v="No"/>
    <s v="Y"/>
    <n v="3"/>
    <n v="-2"/>
    <n v="0"/>
    <n v="36"/>
    <n v="0"/>
    <m/>
    <n v="0"/>
    <n v="1"/>
    <n v="1040"/>
    <n v="3"/>
    <x v="0"/>
    <x v="0"/>
    <n v="4"/>
    <n v="79"/>
    <n v="4"/>
    <n v="2"/>
    <n v="1"/>
    <n v="6842"/>
    <n v="26308"/>
    <n v="6"/>
    <n v="20"/>
    <n v="4"/>
    <n v="1"/>
    <n v="80"/>
    <n v="1"/>
    <n v="13"/>
    <n v="3"/>
    <n v="5"/>
    <n v="4"/>
    <n v="0"/>
    <n v="4"/>
  </r>
  <r>
    <x v="1"/>
    <s v="Travel_Rarely"/>
    <x v="0"/>
    <s v="Current Employees"/>
    <x v="1"/>
    <x v="0"/>
    <s v="STAFF-1772"/>
    <n v="1772"/>
    <x v="1"/>
    <x v="2"/>
    <x v="2"/>
    <s v="No"/>
    <s v="Y"/>
    <n v="2"/>
    <n v="-2"/>
    <n v="0"/>
    <n v="41"/>
    <n v="0"/>
    <m/>
    <n v="0"/>
    <n v="1"/>
    <n v="548"/>
    <n v="9"/>
    <x v="2"/>
    <x v="0"/>
    <n v="3"/>
    <n v="94"/>
    <n v="3"/>
    <n v="1"/>
    <n v="1"/>
    <n v="2289"/>
    <n v="20520"/>
    <n v="1"/>
    <n v="20"/>
    <n v="4"/>
    <n v="2"/>
    <n v="80"/>
    <n v="2"/>
    <n v="5"/>
    <n v="3"/>
    <n v="5"/>
    <n v="3"/>
    <n v="0"/>
    <n v="4"/>
  </r>
  <r>
    <x v="1"/>
    <s v="Travel_Rarely"/>
    <x v="0"/>
    <s v="Current Employees"/>
    <x v="1"/>
    <x v="2"/>
    <s v="STAFF-1768"/>
    <n v="1768"/>
    <x v="1"/>
    <x v="2"/>
    <x v="2"/>
    <s v="No"/>
    <s v="Y"/>
    <n v="6"/>
    <n v="-2"/>
    <n v="0"/>
    <n v="42"/>
    <n v="0"/>
    <m/>
    <n v="0"/>
    <n v="1"/>
    <n v="855"/>
    <n v="12"/>
    <x v="3"/>
    <x v="0"/>
    <n v="2"/>
    <n v="57"/>
    <n v="3"/>
    <n v="1"/>
    <n v="2"/>
    <n v="2766"/>
    <n v="8952"/>
    <n v="8"/>
    <n v="22"/>
    <n v="4"/>
    <n v="2"/>
    <n v="80"/>
    <n v="3"/>
    <n v="7"/>
    <n v="2"/>
    <n v="5"/>
    <n v="3"/>
    <n v="0"/>
    <n v="4"/>
  </r>
  <r>
    <x v="1"/>
    <s v="Travel_Rarely"/>
    <x v="0"/>
    <s v="Current Employees"/>
    <x v="1"/>
    <x v="2"/>
    <s v="STAFF-1654"/>
    <n v="1654"/>
    <x v="1"/>
    <x v="3"/>
    <x v="1"/>
    <s v="No"/>
    <s v="Y"/>
    <n v="3"/>
    <n v="-2"/>
    <n v="0"/>
    <n v="39"/>
    <n v="0"/>
    <m/>
    <n v="0"/>
    <n v="1"/>
    <n v="492"/>
    <n v="12"/>
    <x v="3"/>
    <x v="0"/>
    <n v="4"/>
    <n v="66"/>
    <n v="3"/>
    <n v="2"/>
    <n v="2"/>
    <n v="5295"/>
    <n v="7693"/>
    <n v="4"/>
    <n v="21"/>
    <n v="4"/>
    <n v="3"/>
    <n v="80"/>
    <n v="0"/>
    <n v="7"/>
    <n v="3"/>
    <n v="5"/>
    <n v="4"/>
    <n v="1"/>
    <n v="0"/>
  </r>
  <r>
    <x v="1"/>
    <s v="Travel_Rarely"/>
    <x v="0"/>
    <s v="Current Employees"/>
    <x v="1"/>
    <x v="2"/>
    <s v="STAFF-1936"/>
    <n v="1936"/>
    <x v="1"/>
    <x v="3"/>
    <x v="1"/>
    <s v="No"/>
    <s v="Y"/>
    <n v="3"/>
    <n v="-2"/>
    <n v="0"/>
    <n v="39"/>
    <n v="0"/>
    <m/>
    <n v="0"/>
    <n v="1"/>
    <n v="867"/>
    <n v="9"/>
    <x v="0"/>
    <x v="0"/>
    <n v="1"/>
    <n v="87"/>
    <n v="3"/>
    <n v="2"/>
    <n v="1"/>
    <n v="5151"/>
    <n v="12315"/>
    <n v="1"/>
    <n v="25"/>
    <n v="4"/>
    <n v="4"/>
    <n v="80"/>
    <n v="1"/>
    <n v="10"/>
    <n v="3"/>
    <n v="10"/>
    <n v="0"/>
    <n v="7"/>
    <n v="9"/>
  </r>
  <r>
    <x v="1"/>
    <s v="Travel_Rarely"/>
    <x v="3"/>
    <s v="Current Employees"/>
    <x v="1"/>
    <x v="4"/>
    <s v="STAFF-1873"/>
    <n v="1873"/>
    <x v="1"/>
    <x v="1"/>
    <x v="1"/>
    <s v="No"/>
    <s v="Y"/>
    <n v="2"/>
    <n v="-2"/>
    <n v="0"/>
    <n v="55"/>
    <n v="0"/>
    <m/>
    <n v="0"/>
    <n v="1"/>
    <n v="836"/>
    <n v="2"/>
    <x v="2"/>
    <x v="0"/>
    <n v="4"/>
    <n v="98"/>
    <n v="2"/>
    <n v="1"/>
    <n v="4"/>
    <n v="2662"/>
    <n v="7975"/>
    <n v="8"/>
    <n v="20"/>
    <n v="4"/>
    <n v="2"/>
    <n v="80"/>
    <n v="1"/>
    <n v="19"/>
    <n v="4"/>
    <n v="5"/>
    <n v="2"/>
    <n v="0"/>
    <n v="4"/>
  </r>
  <r>
    <x v="1"/>
    <s v="Travel_Rarely"/>
    <x v="3"/>
    <s v="Current Employees"/>
    <x v="1"/>
    <x v="0"/>
    <s v="STAFF-1483"/>
    <n v="1483"/>
    <x v="1"/>
    <x v="1"/>
    <x v="1"/>
    <s v="No"/>
    <s v="Y"/>
    <n v="2"/>
    <n v="-2"/>
    <n v="0"/>
    <n v="57"/>
    <n v="0"/>
    <m/>
    <n v="0"/>
    <n v="1"/>
    <n v="405"/>
    <n v="1"/>
    <x v="0"/>
    <x v="0"/>
    <n v="2"/>
    <n v="93"/>
    <n v="4"/>
    <n v="2"/>
    <n v="3"/>
    <n v="4900"/>
    <n v="2721"/>
    <n v="0"/>
    <n v="24"/>
    <n v="4"/>
    <n v="1"/>
    <n v="80"/>
    <n v="1"/>
    <n v="13"/>
    <n v="2"/>
    <n v="12"/>
    <n v="9"/>
    <n v="2"/>
    <n v="8"/>
  </r>
  <r>
    <x v="1"/>
    <s v="Travel_Rarely"/>
    <x v="0"/>
    <s v="Current Employees"/>
    <x v="1"/>
    <x v="0"/>
    <s v="STAFF-1666"/>
    <n v="1666"/>
    <x v="1"/>
    <x v="7"/>
    <x v="1"/>
    <s v="No"/>
    <s v="Y"/>
    <n v="3"/>
    <n v="-2"/>
    <n v="0"/>
    <n v="43"/>
    <n v="0"/>
    <m/>
    <n v="0"/>
    <n v="1"/>
    <n v="1291"/>
    <n v="15"/>
    <x v="0"/>
    <x v="0"/>
    <n v="3"/>
    <n v="65"/>
    <n v="2"/>
    <n v="4"/>
    <n v="3"/>
    <n v="17603"/>
    <n v="3525"/>
    <n v="1"/>
    <n v="24"/>
    <n v="4"/>
    <n v="1"/>
    <n v="80"/>
    <n v="1"/>
    <n v="14"/>
    <n v="3"/>
    <n v="14"/>
    <n v="10"/>
    <n v="6"/>
    <n v="11"/>
  </r>
  <r>
    <x v="1"/>
    <s v="Travel_Rarely"/>
    <x v="0"/>
    <s v="Current Employees"/>
    <x v="1"/>
    <x v="0"/>
    <s v="STAFF-1999"/>
    <n v="1999"/>
    <x v="1"/>
    <x v="1"/>
    <x v="1"/>
    <s v="No"/>
    <s v="Y"/>
    <n v="3"/>
    <n v="-2"/>
    <n v="0"/>
    <n v="41"/>
    <n v="0"/>
    <m/>
    <n v="0"/>
    <n v="1"/>
    <n v="642"/>
    <n v="1"/>
    <x v="3"/>
    <x v="0"/>
    <n v="4"/>
    <n v="76"/>
    <n v="3"/>
    <n v="1"/>
    <n v="4"/>
    <n v="2782"/>
    <n v="21412"/>
    <n v="3"/>
    <n v="22"/>
    <n v="4"/>
    <n v="1"/>
    <n v="80"/>
    <n v="1"/>
    <n v="12"/>
    <n v="3"/>
    <n v="5"/>
    <n v="3"/>
    <n v="1"/>
    <n v="0"/>
  </r>
  <r>
    <x v="1"/>
    <s v="Travel_Rarely"/>
    <x v="1"/>
    <s v="Current Employees"/>
    <x v="1"/>
    <x v="4"/>
    <s v="STAFF-1546"/>
    <n v="1546"/>
    <x v="1"/>
    <x v="1"/>
    <x v="1"/>
    <s v="No"/>
    <s v="Y"/>
    <n v="3"/>
    <n v="-2"/>
    <n v="0"/>
    <n v="45"/>
    <n v="0"/>
    <m/>
    <n v="0"/>
    <n v="1"/>
    <n v="950"/>
    <n v="28"/>
    <x v="3"/>
    <x v="0"/>
    <n v="4"/>
    <n v="97"/>
    <n v="3"/>
    <n v="1"/>
    <n v="4"/>
    <n v="2132"/>
    <n v="4585"/>
    <n v="4"/>
    <n v="20"/>
    <n v="4"/>
    <n v="4"/>
    <n v="80"/>
    <n v="1"/>
    <n v="8"/>
    <n v="3"/>
    <n v="5"/>
    <n v="4"/>
    <n v="0"/>
    <n v="3"/>
  </r>
  <r>
    <x v="1"/>
    <s v="Travel_Rarely"/>
    <x v="1"/>
    <s v="Current Employees"/>
    <x v="1"/>
    <x v="2"/>
    <s v="STAFF-1993"/>
    <n v="1993"/>
    <x v="1"/>
    <x v="4"/>
    <x v="0"/>
    <s v="No"/>
    <s v="Y"/>
    <n v="3"/>
    <n v="-2"/>
    <n v="0"/>
    <n v="47"/>
    <n v="0"/>
    <m/>
    <n v="0"/>
    <n v="1"/>
    <n v="1180"/>
    <n v="25"/>
    <x v="3"/>
    <x v="0"/>
    <n v="1"/>
    <n v="84"/>
    <n v="3"/>
    <n v="3"/>
    <n v="3"/>
    <n v="8633"/>
    <n v="13084"/>
    <n v="2"/>
    <n v="23"/>
    <n v="4"/>
    <n v="2"/>
    <n v="80"/>
    <n v="0"/>
    <n v="25"/>
    <n v="3"/>
    <n v="17"/>
    <n v="14"/>
    <n v="12"/>
    <n v="11"/>
  </r>
  <r>
    <x v="1"/>
    <s v="Travel_Rarely"/>
    <x v="0"/>
    <s v="Current Employees"/>
    <x v="1"/>
    <x v="2"/>
    <s v="STAFF-1800"/>
    <n v="1800"/>
    <x v="1"/>
    <x v="7"/>
    <x v="0"/>
    <s v="No"/>
    <s v="Y"/>
    <n v="3"/>
    <n v="-2"/>
    <n v="0"/>
    <n v="39"/>
    <n v="0"/>
    <m/>
    <n v="0"/>
    <n v="1"/>
    <n v="1253"/>
    <n v="10"/>
    <x v="1"/>
    <x v="0"/>
    <n v="3"/>
    <n v="65"/>
    <n v="3"/>
    <n v="3"/>
    <n v="3"/>
    <n v="13464"/>
    <n v="7914"/>
    <n v="7"/>
    <n v="21"/>
    <n v="4"/>
    <n v="3"/>
    <n v="80"/>
    <n v="0"/>
    <n v="9"/>
    <n v="3"/>
    <n v="4"/>
    <n v="3"/>
    <n v="2"/>
    <n v="2"/>
  </r>
  <r>
    <x v="1"/>
    <s v="Travel_Rarely"/>
    <x v="2"/>
    <s v="Current Employees"/>
    <x v="1"/>
    <x v="2"/>
    <s v="STAFF-1516"/>
    <n v="1516"/>
    <x v="1"/>
    <x v="5"/>
    <x v="0"/>
    <s v="No"/>
    <s v="Y"/>
    <n v="5"/>
    <n v="-2"/>
    <n v="0"/>
    <n v="32"/>
    <n v="0"/>
    <m/>
    <n v="0"/>
    <n v="1"/>
    <n v="495"/>
    <n v="10"/>
    <x v="3"/>
    <x v="0"/>
    <n v="3"/>
    <n v="64"/>
    <n v="3"/>
    <n v="3"/>
    <n v="4"/>
    <n v="11244"/>
    <n v="21072"/>
    <n v="2"/>
    <n v="25"/>
    <n v="4"/>
    <n v="2"/>
    <n v="80"/>
    <n v="0"/>
    <n v="10"/>
    <n v="4"/>
    <n v="5"/>
    <n v="2"/>
    <n v="0"/>
    <n v="0"/>
  </r>
  <r>
    <x v="1"/>
    <s v="Travel_Rarely"/>
    <x v="2"/>
    <s v="Current Employees"/>
    <x v="1"/>
    <x v="0"/>
    <s v="STAFF-1966"/>
    <n v="1966"/>
    <x v="1"/>
    <x v="3"/>
    <x v="0"/>
    <s v="No"/>
    <s v="Y"/>
    <n v="1"/>
    <n v="-2"/>
    <n v="0"/>
    <n v="32"/>
    <n v="0"/>
    <m/>
    <n v="0"/>
    <n v="1"/>
    <n v="1373"/>
    <n v="5"/>
    <x v="2"/>
    <x v="0"/>
    <n v="4"/>
    <n v="56"/>
    <n v="2"/>
    <n v="2"/>
    <n v="4"/>
    <n v="9679"/>
    <n v="10138"/>
    <n v="8"/>
    <n v="24"/>
    <n v="4"/>
    <n v="2"/>
    <n v="80"/>
    <n v="0"/>
    <n v="8"/>
    <n v="3"/>
    <n v="1"/>
    <n v="0"/>
    <n v="0"/>
    <n v="0"/>
  </r>
  <r>
    <x v="1"/>
    <s v="Travel_Rarely"/>
    <x v="0"/>
    <s v="Current Employees"/>
    <x v="1"/>
    <x v="1"/>
    <s v="STAFF-1595"/>
    <n v="1595"/>
    <x v="1"/>
    <x v="5"/>
    <x v="0"/>
    <s v="No"/>
    <s v="Y"/>
    <n v="2"/>
    <n v="-2"/>
    <n v="0"/>
    <n v="42"/>
    <n v="0"/>
    <m/>
    <n v="0"/>
    <n v="1"/>
    <n v="1059"/>
    <n v="9"/>
    <x v="0"/>
    <x v="0"/>
    <n v="4"/>
    <n v="93"/>
    <n v="2"/>
    <n v="5"/>
    <n v="4"/>
    <n v="19613"/>
    <n v="26362"/>
    <n v="8"/>
    <n v="22"/>
    <n v="4"/>
    <n v="4"/>
    <n v="80"/>
    <n v="0"/>
    <n v="24"/>
    <n v="3"/>
    <n v="1"/>
    <n v="0"/>
    <n v="0"/>
    <n v="1"/>
  </r>
  <r>
    <x v="1"/>
    <s v="Travel_Rarely"/>
    <x v="3"/>
    <s v="Current Employees"/>
    <x v="0"/>
    <x v="3"/>
    <s v="STAFF-1578"/>
    <n v="1578"/>
    <x v="1"/>
    <x v="5"/>
    <x v="1"/>
    <s v="No"/>
    <s v="Y"/>
    <n v="3"/>
    <n v="-2"/>
    <n v="0"/>
    <n v="55"/>
    <n v="0"/>
    <m/>
    <n v="0"/>
    <n v="1"/>
    <n v="685"/>
    <n v="26"/>
    <x v="4"/>
    <x v="0"/>
    <n v="3"/>
    <n v="60"/>
    <n v="2"/>
    <n v="5"/>
    <n v="1"/>
    <n v="19586"/>
    <n v="23037"/>
    <n v="1"/>
    <n v="21"/>
    <n v="4"/>
    <n v="3"/>
    <n v="80"/>
    <n v="1"/>
    <n v="36"/>
    <n v="3"/>
    <n v="36"/>
    <n v="6"/>
    <n v="2"/>
    <n v="13"/>
  </r>
  <r>
    <x v="1"/>
    <s v="Travel_Rarely"/>
    <x v="2"/>
    <s v="Current Employees"/>
    <x v="0"/>
    <x v="4"/>
    <s v="STAFF-1823"/>
    <n v="1823"/>
    <x v="1"/>
    <x v="0"/>
    <x v="1"/>
    <s v="No"/>
    <s v="Y"/>
    <n v="5"/>
    <n v="-2"/>
    <n v="0"/>
    <n v="34"/>
    <n v="0"/>
    <m/>
    <n v="0"/>
    <n v="1"/>
    <n v="810"/>
    <n v="8"/>
    <x v="0"/>
    <x v="0"/>
    <n v="4"/>
    <n v="92"/>
    <n v="4"/>
    <n v="2"/>
    <n v="4"/>
    <n v="6799"/>
    <n v="22128"/>
    <n v="1"/>
    <n v="21"/>
    <n v="4"/>
    <n v="3"/>
    <n v="80"/>
    <n v="2"/>
    <n v="10"/>
    <n v="3"/>
    <n v="10"/>
    <n v="8"/>
    <n v="4"/>
    <n v="8"/>
  </r>
  <r>
    <x v="1"/>
    <s v="Travel_Rarely"/>
    <x v="2"/>
    <s v="Current Employees"/>
    <x v="0"/>
    <x v="3"/>
    <s v="STAFF-1950"/>
    <n v="1950"/>
    <x v="1"/>
    <x v="0"/>
    <x v="0"/>
    <s v="No"/>
    <s v="Y"/>
    <n v="3"/>
    <n v="-2"/>
    <n v="0"/>
    <n v="34"/>
    <n v="0"/>
    <m/>
    <n v="0"/>
    <n v="1"/>
    <n v="937"/>
    <n v="1"/>
    <x v="3"/>
    <x v="0"/>
    <n v="1"/>
    <n v="32"/>
    <n v="3"/>
    <n v="3"/>
    <n v="1"/>
    <n v="9888"/>
    <n v="6770"/>
    <n v="1"/>
    <n v="21"/>
    <n v="4"/>
    <n v="1"/>
    <n v="80"/>
    <n v="0"/>
    <n v="14"/>
    <n v="2"/>
    <n v="14"/>
    <n v="8"/>
    <n v="2"/>
    <n v="1"/>
  </r>
  <r>
    <x v="1"/>
    <s v="Non-Travel"/>
    <x v="1"/>
    <s v="Current Employees"/>
    <x v="1"/>
    <x v="2"/>
    <s v="STAFF-1775"/>
    <n v="1775"/>
    <x v="0"/>
    <x v="3"/>
    <x v="1"/>
    <s v="Yes"/>
    <s v="Y"/>
    <n v="2"/>
    <n v="-2"/>
    <n v="0"/>
    <n v="53"/>
    <n v="0"/>
    <m/>
    <n v="0"/>
    <n v="1"/>
    <n v="661"/>
    <n v="1"/>
    <x v="2"/>
    <x v="0"/>
    <n v="1"/>
    <n v="60"/>
    <n v="2"/>
    <n v="4"/>
    <n v="3"/>
    <n v="12965"/>
    <n v="22308"/>
    <n v="4"/>
    <n v="20"/>
    <n v="4"/>
    <n v="4"/>
    <n v="80"/>
    <n v="3"/>
    <n v="27"/>
    <n v="2"/>
    <n v="3"/>
    <n v="2"/>
    <n v="0"/>
    <n v="2"/>
  </r>
  <r>
    <x v="1"/>
    <s v="Non-Travel"/>
    <x v="2"/>
    <s v="Current Employees"/>
    <x v="0"/>
    <x v="0"/>
    <s v="STAFF-1681"/>
    <n v="1681"/>
    <x v="0"/>
    <x v="0"/>
    <x v="2"/>
    <s v="Yes"/>
    <s v="Y"/>
    <n v="2"/>
    <n v="-2"/>
    <n v="0"/>
    <n v="33"/>
    <n v="0"/>
    <m/>
    <n v="0"/>
    <n v="1"/>
    <n v="530"/>
    <n v="16"/>
    <x v="3"/>
    <x v="0"/>
    <n v="3"/>
    <n v="36"/>
    <n v="3"/>
    <n v="2"/>
    <n v="4"/>
    <n v="5368"/>
    <n v="16130"/>
    <n v="1"/>
    <n v="25"/>
    <n v="4"/>
    <n v="3"/>
    <n v="80"/>
    <n v="1"/>
    <n v="7"/>
    <n v="3"/>
    <n v="6"/>
    <n v="5"/>
    <n v="1"/>
    <n v="2"/>
  </r>
  <r>
    <x v="1"/>
    <s v="Travel_Rarely"/>
    <x v="0"/>
    <s v="Current Employees"/>
    <x v="1"/>
    <x v="0"/>
    <s v="STAFF-2017"/>
    <n v="2017"/>
    <x v="0"/>
    <x v="7"/>
    <x v="1"/>
    <s v="Yes"/>
    <s v="Y"/>
    <n v="2"/>
    <n v="-2"/>
    <n v="0"/>
    <n v="37"/>
    <n v="0"/>
    <m/>
    <n v="0"/>
    <n v="1"/>
    <n v="161"/>
    <n v="10"/>
    <x v="3"/>
    <x v="0"/>
    <n v="3"/>
    <n v="42"/>
    <n v="4"/>
    <n v="3"/>
    <n v="4"/>
    <n v="13744"/>
    <n v="15471"/>
    <n v="1"/>
    <n v="25"/>
    <n v="4"/>
    <n v="1"/>
    <n v="80"/>
    <n v="1"/>
    <n v="16"/>
    <n v="3"/>
    <n v="16"/>
    <n v="11"/>
    <n v="6"/>
    <n v="8"/>
  </r>
  <r>
    <x v="1"/>
    <s v="Travel_Rarely"/>
    <x v="3"/>
    <s v="Current Employees"/>
    <x v="1"/>
    <x v="2"/>
    <s v="STAFF-1423"/>
    <n v="1423"/>
    <x v="0"/>
    <x v="7"/>
    <x v="1"/>
    <s v="Yes"/>
    <s v="Y"/>
    <n v="3"/>
    <n v="-2"/>
    <n v="0"/>
    <n v="58"/>
    <n v="0"/>
    <m/>
    <n v="0"/>
    <n v="1"/>
    <n v="1055"/>
    <n v="1"/>
    <x v="3"/>
    <x v="0"/>
    <n v="4"/>
    <n v="76"/>
    <n v="3"/>
    <n v="5"/>
    <n v="1"/>
    <n v="19701"/>
    <n v="22456"/>
    <n v="3"/>
    <n v="21"/>
    <n v="4"/>
    <n v="3"/>
    <n v="80"/>
    <n v="1"/>
    <n v="32"/>
    <n v="3"/>
    <n v="9"/>
    <n v="8"/>
    <n v="1"/>
    <n v="5"/>
  </r>
  <r>
    <x v="1"/>
    <s v="Travel_Rarely"/>
    <x v="0"/>
    <s v="Current Employees"/>
    <x v="1"/>
    <x v="1"/>
    <s v="STAFF-1847"/>
    <n v="1847"/>
    <x v="0"/>
    <x v="1"/>
    <x v="1"/>
    <s v="Yes"/>
    <s v="Y"/>
    <n v="2"/>
    <n v="-2"/>
    <n v="0"/>
    <n v="36"/>
    <n v="0"/>
    <m/>
    <n v="0"/>
    <n v="1"/>
    <n v="430"/>
    <n v="2"/>
    <x v="2"/>
    <x v="0"/>
    <n v="4"/>
    <n v="73"/>
    <n v="3"/>
    <n v="2"/>
    <n v="2"/>
    <n v="6962"/>
    <n v="19573"/>
    <n v="4"/>
    <n v="22"/>
    <n v="4"/>
    <n v="4"/>
    <n v="80"/>
    <n v="1"/>
    <n v="15"/>
    <n v="3"/>
    <n v="1"/>
    <n v="0"/>
    <n v="0"/>
    <n v="0"/>
  </r>
  <r>
    <x v="1"/>
    <s v="Travel_Rarely"/>
    <x v="2"/>
    <s v="Current Employees"/>
    <x v="0"/>
    <x v="1"/>
    <s v="STAFF-2018"/>
    <n v="2018"/>
    <x v="0"/>
    <x v="0"/>
    <x v="2"/>
    <s v="Yes"/>
    <s v="Y"/>
    <n v="3"/>
    <n v="-2"/>
    <n v="0"/>
    <n v="25"/>
    <n v="0"/>
    <m/>
    <n v="0"/>
    <n v="1"/>
    <n v="1382"/>
    <n v="8"/>
    <x v="0"/>
    <x v="0"/>
    <n v="1"/>
    <n v="85"/>
    <n v="3"/>
    <n v="2"/>
    <n v="3"/>
    <n v="4907"/>
    <n v="13684"/>
    <n v="0"/>
    <n v="22"/>
    <n v="4"/>
    <n v="2"/>
    <n v="80"/>
    <n v="1"/>
    <n v="6"/>
    <n v="2"/>
    <n v="5"/>
    <n v="3"/>
    <n v="0"/>
    <n v="4"/>
  </r>
  <r>
    <x v="1"/>
    <s v="Travel_Rarely"/>
    <x v="0"/>
    <s v="Current Employees"/>
    <x v="0"/>
    <x v="3"/>
    <s v="STAFF-1835"/>
    <n v="1835"/>
    <x v="0"/>
    <x v="6"/>
    <x v="1"/>
    <s v="Yes"/>
    <s v="Y"/>
    <n v="4"/>
    <n v="-2"/>
    <n v="0"/>
    <n v="38"/>
    <n v="0"/>
    <m/>
    <n v="0"/>
    <n v="1"/>
    <n v="723"/>
    <n v="2"/>
    <x v="2"/>
    <x v="0"/>
    <n v="2"/>
    <n v="77"/>
    <n v="1"/>
    <n v="2"/>
    <n v="1"/>
    <n v="5405"/>
    <n v="4244"/>
    <n v="2"/>
    <n v="20"/>
    <n v="4"/>
    <n v="1"/>
    <n v="80"/>
    <n v="2"/>
    <n v="20"/>
    <n v="2"/>
    <n v="4"/>
    <n v="2"/>
    <n v="0"/>
    <n v="3"/>
  </r>
  <r>
    <x v="1"/>
    <s v="Travel_Rarely"/>
    <x v="0"/>
    <s v="Current Employees"/>
    <x v="2"/>
    <x v="2"/>
    <s v="STAFF-1550"/>
    <n v="1550"/>
    <x v="1"/>
    <x v="5"/>
    <x v="0"/>
    <s v="Yes"/>
    <s v="Y"/>
    <n v="2"/>
    <n v="-2"/>
    <n v="0"/>
    <n v="40"/>
    <n v="0"/>
    <m/>
    <n v="0"/>
    <n v="1"/>
    <n v="898"/>
    <n v="6"/>
    <x v="0"/>
    <x v="0"/>
    <n v="3"/>
    <n v="38"/>
    <n v="3"/>
    <n v="4"/>
    <n v="4"/>
    <n v="16437"/>
    <n v="17381"/>
    <n v="1"/>
    <n v="21"/>
    <n v="4"/>
    <n v="4"/>
    <n v="80"/>
    <n v="0"/>
    <n v="21"/>
    <n v="3"/>
    <n v="21"/>
    <n v="7"/>
    <n v="7"/>
    <n v="7"/>
  </r>
  <r>
    <x v="1"/>
    <s v="Travel_Rarely"/>
    <x v="2"/>
    <s v="Current Employees"/>
    <x v="1"/>
    <x v="0"/>
    <s v="STAFF-2064"/>
    <n v="2064"/>
    <x v="1"/>
    <x v="3"/>
    <x v="1"/>
    <s v="Yes"/>
    <s v="Y"/>
    <n v="0"/>
    <n v="-2"/>
    <n v="0"/>
    <n v="27"/>
    <n v="0"/>
    <m/>
    <n v="0"/>
    <n v="1"/>
    <n v="155"/>
    <n v="4"/>
    <x v="3"/>
    <x v="0"/>
    <n v="2"/>
    <n v="87"/>
    <n v="4"/>
    <n v="2"/>
    <n v="2"/>
    <n v="6142"/>
    <n v="5174"/>
    <n v="1"/>
    <n v="20"/>
    <n v="4"/>
    <n v="2"/>
    <n v="80"/>
    <n v="1"/>
    <n v="6"/>
    <n v="3"/>
    <n v="6"/>
    <n v="2"/>
    <n v="0"/>
    <n v="3"/>
  </r>
  <r>
    <x v="1"/>
    <s v="Travel_Rarely"/>
    <x v="0"/>
    <s v="Current Employees"/>
    <x v="1"/>
    <x v="2"/>
    <s v="STAFF-1885"/>
    <n v="1885"/>
    <x v="1"/>
    <x v="1"/>
    <x v="1"/>
    <s v="Yes"/>
    <s v="Y"/>
    <n v="2"/>
    <n v="-2"/>
    <n v="0"/>
    <n v="37"/>
    <n v="0"/>
    <m/>
    <n v="0"/>
    <n v="1"/>
    <n v="783"/>
    <n v="7"/>
    <x v="2"/>
    <x v="0"/>
    <n v="4"/>
    <n v="78"/>
    <n v="3"/>
    <n v="2"/>
    <n v="1"/>
    <n v="4284"/>
    <n v="13588"/>
    <n v="5"/>
    <n v="22"/>
    <n v="4"/>
    <n v="3"/>
    <n v="80"/>
    <n v="1"/>
    <n v="16"/>
    <n v="3"/>
    <n v="5"/>
    <n v="3"/>
    <n v="0"/>
    <n v="4"/>
  </r>
  <r>
    <x v="1"/>
    <s v="Travel_Rarely"/>
    <x v="2"/>
    <s v="Current Employees"/>
    <x v="0"/>
    <x v="4"/>
    <s v="STAFF-1541"/>
    <n v="1541"/>
    <x v="1"/>
    <x v="6"/>
    <x v="1"/>
    <s v="Yes"/>
    <s v="Y"/>
    <n v="4"/>
    <n v="-2"/>
    <n v="0"/>
    <n v="34"/>
    <n v="0"/>
    <m/>
    <n v="0"/>
    <n v="1"/>
    <n v="1440"/>
    <n v="7"/>
    <x v="0"/>
    <x v="0"/>
    <n v="4"/>
    <n v="55"/>
    <n v="3"/>
    <n v="1"/>
    <n v="4"/>
    <n v="2308"/>
    <n v="4944"/>
    <n v="0"/>
    <n v="25"/>
    <n v="4"/>
    <n v="2"/>
    <n v="80"/>
    <n v="1"/>
    <n v="12"/>
    <n v="3"/>
    <n v="11"/>
    <n v="10"/>
    <n v="5"/>
    <n v="7"/>
  </r>
  <r>
    <x v="1"/>
    <s v="Travel_Rarely"/>
    <x v="0"/>
    <s v="Current Employees"/>
    <x v="0"/>
    <x v="0"/>
    <s v="STAFF-1556"/>
    <n v="1556"/>
    <x v="1"/>
    <x v="6"/>
    <x v="0"/>
    <s v="Yes"/>
    <s v="Y"/>
    <n v="3"/>
    <n v="-2"/>
    <n v="0"/>
    <n v="36"/>
    <n v="0"/>
    <m/>
    <n v="0"/>
    <n v="1"/>
    <n v="1157"/>
    <n v="2"/>
    <x v="2"/>
    <x v="0"/>
    <n v="3"/>
    <n v="70"/>
    <n v="3"/>
    <n v="1"/>
    <n v="4"/>
    <n v="2644"/>
    <n v="17001"/>
    <n v="3"/>
    <n v="21"/>
    <n v="4"/>
    <n v="4"/>
    <n v="80"/>
    <n v="0"/>
    <n v="7"/>
    <n v="2"/>
    <n v="3"/>
    <n v="2"/>
    <n v="1"/>
    <n v="2"/>
  </r>
  <r>
    <x v="0"/>
    <s v="Travel_Frequently"/>
    <x v="2"/>
    <s v="Ex-Employees"/>
    <x v="2"/>
    <x v="5"/>
    <s v="STAFF-1747"/>
    <n v="1747"/>
    <x v="0"/>
    <x v="8"/>
    <x v="2"/>
    <s v="No"/>
    <s v="Y"/>
    <n v="0"/>
    <n v="-2"/>
    <n v="0"/>
    <n v="30"/>
    <n v="1"/>
    <n v="1"/>
    <n v="1"/>
    <n v="0"/>
    <n v="600"/>
    <n v="8"/>
    <x v="3"/>
    <x v="0"/>
    <n v="3"/>
    <n v="66"/>
    <n v="2"/>
    <n v="1"/>
    <n v="4"/>
    <n v="2180"/>
    <n v="9732"/>
    <n v="6"/>
    <n v="11"/>
    <n v="3"/>
    <n v="3"/>
    <n v="80"/>
    <n v="1"/>
    <n v="6"/>
    <n v="2"/>
    <n v="4"/>
    <n v="2"/>
    <n v="1"/>
    <n v="2"/>
  </r>
  <r>
    <x v="0"/>
    <s v="Travel_Frequently"/>
    <x v="2"/>
    <s v="Ex-Employees"/>
    <x v="2"/>
    <x v="5"/>
    <s v="STAFF-1944"/>
    <n v="1944"/>
    <x v="0"/>
    <x v="8"/>
    <x v="1"/>
    <s v="No"/>
    <s v="Y"/>
    <n v="2"/>
    <n v="-2"/>
    <n v="0"/>
    <n v="27"/>
    <n v="1"/>
    <n v="1"/>
    <n v="1"/>
    <n v="0"/>
    <n v="1337"/>
    <n v="22"/>
    <x v="3"/>
    <x v="0"/>
    <n v="1"/>
    <n v="58"/>
    <n v="2"/>
    <n v="1"/>
    <n v="2"/>
    <n v="2863"/>
    <n v="19555"/>
    <n v="1"/>
    <n v="12"/>
    <n v="3"/>
    <n v="1"/>
    <n v="80"/>
    <n v="0"/>
    <n v="1"/>
    <n v="3"/>
    <n v="1"/>
    <n v="0"/>
    <n v="0"/>
    <n v="0"/>
  </r>
  <r>
    <x v="0"/>
    <s v="Travel_Frequently"/>
    <x v="2"/>
    <s v="Ex-Employees"/>
    <x v="1"/>
    <x v="0"/>
    <s v="STAFF-1459"/>
    <n v="1459"/>
    <x v="0"/>
    <x v="3"/>
    <x v="0"/>
    <s v="No"/>
    <s v="Y"/>
    <n v="2"/>
    <n v="-2"/>
    <n v="0"/>
    <n v="31"/>
    <n v="1"/>
    <n v="1"/>
    <n v="1"/>
    <n v="0"/>
    <n v="1445"/>
    <n v="1"/>
    <x v="4"/>
    <x v="0"/>
    <n v="3"/>
    <n v="100"/>
    <n v="4"/>
    <n v="3"/>
    <n v="2"/>
    <n v="7446"/>
    <n v="8931"/>
    <n v="1"/>
    <n v="11"/>
    <n v="3"/>
    <n v="1"/>
    <n v="80"/>
    <n v="0"/>
    <n v="10"/>
    <n v="3"/>
    <n v="10"/>
    <n v="8"/>
    <n v="4"/>
    <n v="7"/>
  </r>
  <r>
    <x v="0"/>
    <s v="Travel_Frequently"/>
    <x v="2"/>
    <s v="Ex-Employees"/>
    <x v="1"/>
    <x v="0"/>
    <s v="STAFF-1537"/>
    <n v="1537"/>
    <x v="0"/>
    <x v="1"/>
    <x v="0"/>
    <s v="No"/>
    <s v="Y"/>
    <n v="2"/>
    <n v="-2"/>
    <n v="0"/>
    <n v="31"/>
    <n v="1"/>
    <n v="1"/>
    <n v="1"/>
    <n v="0"/>
    <n v="561"/>
    <n v="3"/>
    <x v="3"/>
    <x v="0"/>
    <n v="4"/>
    <n v="33"/>
    <n v="3"/>
    <n v="1"/>
    <n v="3"/>
    <n v="4084"/>
    <n v="4156"/>
    <n v="1"/>
    <n v="12"/>
    <n v="3"/>
    <n v="1"/>
    <n v="80"/>
    <n v="0"/>
    <n v="7"/>
    <n v="1"/>
    <n v="7"/>
    <n v="2"/>
    <n v="7"/>
    <n v="7"/>
  </r>
  <r>
    <x v="0"/>
    <s v="Travel_Frequently"/>
    <x v="2"/>
    <s v="Ex-Employees"/>
    <x v="0"/>
    <x v="4"/>
    <s v="STAFF-1487"/>
    <n v="1487"/>
    <x v="0"/>
    <x v="0"/>
    <x v="0"/>
    <s v="No"/>
    <s v="Y"/>
    <n v="4"/>
    <n v="-2"/>
    <n v="0"/>
    <n v="29"/>
    <n v="1"/>
    <n v="1"/>
    <n v="1"/>
    <n v="0"/>
    <n v="115"/>
    <n v="13"/>
    <x v="3"/>
    <x v="0"/>
    <n v="4"/>
    <n v="51"/>
    <n v="3"/>
    <n v="2"/>
    <n v="4"/>
    <n v="5765"/>
    <n v="17485"/>
    <n v="5"/>
    <n v="11"/>
    <n v="3"/>
    <n v="1"/>
    <n v="80"/>
    <n v="0"/>
    <n v="7"/>
    <n v="1"/>
    <n v="5"/>
    <n v="3"/>
    <n v="0"/>
    <n v="0"/>
  </r>
  <r>
    <x v="0"/>
    <s v="Travel_Frequently"/>
    <x v="2"/>
    <s v="Ex-Employees"/>
    <x v="0"/>
    <x v="0"/>
    <s v="STAFF-1427"/>
    <n v="1427"/>
    <x v="0"/>
    <x v="6"/>
    <x v="0"/>
    <s v="No"/>
    <s v="Y"/>
    <n v="3"/>
    <n v="-2"/>
    <n v="0"/>
    <n v="31"/>
    <n v="1"/>
    <n v="1"/>
    <n v="1"/>
    <n v="0"/>
    <n v="667"/>
    <n v="1"/>
    <x v="2"/>
    <x v="0"/>
    <n v="2"/>
    <n v="50"/>
    <n v="1"/>
    <n v="1"/>
    <n v="3"/>
    <n v="1359"/>
    <n v="16154"/>
    <n v="1"/>
    <n v="12"/>
    <n v="3"/>
    <n v="2"/>
    <n v="80"/>
    <n v="0"/>
    <n v="1"/>
    <n v="3"/>
    <n v="1"/>
    <n v="0"/>
    <n v="0"/>
    <n v="0"/>
  </r>
  <r>
    <x v="0"/>
    <s v="Travel_Rarely"/>
    <x v="2"/>
    <s v="Ex-Employees"/>
    <x v="2"/>
    <x v="4"/>
    <s v="STAFF-1467"/>
    <n v="1467"/>
    <x v="0"/>
    <x v="8"/>
    <x v="1"/>
    <s v="No"/>
    <s v="Y"/>
    <n v="0"/>
    <n v="-2"/>
    <n v="0"/>
    <n v="34"/>
    <n v="1"/>
    <n v="1"/>
    <n v="1"/>
    <n v="0"/>
    <n v="1107"/>
    <n v="9"/>
    <x v="2"/>
    <x v="0"/>
    <n v="4"/>
    <n v="52"/>
    <n v="3"/>
    <n v="1"/>
    <n v="4"/>
    <n v="2742"/>
    <n v="3072"/>
    <n v="1"/>
    <n v="15"/>
    <n v="3"/>
    <n v="4"/>
    <n v="80"/>
    <n v="0"/>
    <n v="2"/>
    <n v="3"/>
    <n v="2"/>
    <n v="2"/>
    <n v="2"/>
    <n v="2"/>
  </r>
  <r>
    <x v="0"/>
    <s v="Travel_Rarely"/>
    <x v="1"/>
    <s v="Ex-Employees"/>
    <x v="1"/>
    <x v="4"/>
    <s v="STAFF-1572"/>
    <n v="1572"/>
    <x v="0"/>
    <x v="3"/>
    <x v="1"/>
    <s v="No"/>
    <s v="Y"/>
    <n v="4"/>
    <n v="-2"/>
    <n v="0"/>
    <n v="53"/>
    <n v="1"/>
    <n v="1"/>
    <n v="1"/>
    <n v="0"/>
    <n v="607"/>
    <n v="2"/>
    <x v="4"/>
    <x v="0"/>
    <n v="3"/>
    <n v="78"/>
    <n v="2"/>
    <n v="3"/>
    <n v="4"/>
    <n v="10169"/>
    <n v="14618"/>
    <n v="0"/>
    <n v="16"/>
    <n v="3"/>
    <n v="2"/>
    <n v="80"/>
    <n v="1"/>
    <n v="34"/>
    <n v="3"/>
    <n v="33"/>
    <n v="7"/>
    <n v="1"/>
    <n v="9"/>
  </r>
  <r>
    <x v="0"/>
    <s v="Travel_Rarely"/>
    <x v="2"/>
    <s v="Ex-Employees"/>
    <x v="1"/>
    <x v="0"/>
    <s v="STAFF-1433"/>
    <n v="1433"/>
    <x v="0"/>
    <x v="1"/>
    <x v="0"/>
    <s v="No"/>
    <s v="Y"/>
    <n v="3"/>
    <n v="-2"/>
    <n v="0"/>
    <n v="31"/>
    <n v="1"/>
    <n v="1"/>
    <n v="1"/>
    <n v="0"/>
    <n v="202"/>
    <n v="8"/>
    <x v="3"/>
    <x v="0"/>
    <n v="1"/>
    <n v="34"/>
    <n v="2"/>
    <n v="1"/>
    <n v="2"/>
    <n v="1261"/>
    <n v="22262"/>
    <n v="1"/>
    <n v="12"/>
    <n v="3"/>
    <n v="3"/>
    <n v="80"/>
    <n v="0"/>
    <n v="1"/>
    <n v="4"/>
    <n v="1"/>
    <n v="0"/>
    <n v="0"/>
    <n v="0"/>
  </r>
  <r>
    <x v="0"/>
    <s v="Travel_Rarely"/>
    <x v="2"/>
    <s v="Ex-Employees"/>
    <x v="0"/>
    <x v="3"/>
    <s v="STAFF-1752"/>
    <n v="1752"/>
    <x v="0"/>
    <x v="6"/>
    <x v="0"/>
    <s v="No"/>
    <s v="Y"/>
    <n v="3"/>
    <n v="-2"/>
    <n v="0"/>
    <n v="29"/>
    <n v="1"/>
    <n v="1"/>
    <n v="1"/>
    <n v="0"/>
    <n v="428"/>
    <n v="9"/>
    <x v="3"/>
    <x v="0"/>
    <n v="2"/>
    <n v="52"/>
    <n v="1"/>
    <n v="1"/>
    <n v="1"/>
    <n v="2760"/>
    <n v="14630"/>
    <n v="1"/>
    <n v="13"/>
    <n v="3"/>
    <n v="3"/>
    <n v="80"/>
    <n v="0"/>
    <n v="2"/>
    <n v="3"/>
    <n v="2"/>
    <n v="2"/>
    <n v="2"/>
    <n v="2"/>
  </r>
  <r>
    <x v="0"/>
    <s v="Travel_Frequently"/>
    <x v="2"/>
    <s v="Ex-Employees"/>
    <x v="1"/>
    <x v="0"/>
    <s v="STAFF-1807"/>
    <n v="1807"/>
    <x v="1"/>
    <x v="2"/>
    <x v="1"/>
    <s v="No"/>
    <s v="Y"/>
    <n v="3"/>
    <n v="-2"/>
    <n v="0"/>
    <n v="34"/>
    <n v="1"/>
    <n v="1"/>
    <n v="1"/>
    <n v="0"/>
    <n v="234"/>
    <n v="9"/>
    <x v="2"/>
    <x v="0"/>
    <n v="4"/>
    <n v="93"/>
    <n v="3"/>
    <n v="2"/>
    <n v="1"/>
    <n v="5346"/>
    <n v="6208"/>
    <n v="4"/>
    <n v="17"/>
    <n v="3"/>
    <n v="3"/>
    <n v="80"/>
    <n v="1"/>
    <n v="11"/>
    <n v="2"/>
    <n v="7"/>
    <n v="1"/>
    <n v="0"/>
    <n v="7"/>
  </r>
  <r>
    <x v="0"/>
    <s v="Travel_Frequently"/>
    <x v="2"/>
    <s v="Ex-Employees"/>
    <x v="1"/>
    <x v="2"/>
    <s v="STAFF-1504"/>
    <n v="1504"/>
    <x v="1"/>
    <x v="2"/>
    <x v="0"/>
    <s v="No"/>
    <s v="Y"/>
    <n v="2"/>
    <n v="-2"/>
    <n v="0"/>
    <n v="28"/>
    <n v="1"/>
    <n v="1"/>
    <n v="1"/>
    <n v="0"/>
    <n v="289"/>
    <n v="2"/>
    <x v="0"/>
    <x v="0"/>
    <n v="3"/>
    <n v="38"/>
    <n v="2"/>
    <n v="1"/>
    <n v="1"/>
    <n v="2561"/>
    <n v="5355"/>
    <n v="7"/>
    <n v="11"/>
    <n v="3"/>
    <n v="3"/>
    <n v="80"/>
    <n v="0"/>
    <n v="8"/>
    <n v="2"/>
    <n v="0"/>
    <n v="0"/>
    <n v="0"/>
    <n v="0"/>
  </r>
  <r>
    <x v="0"/>
    <s v="Travel_Frequently"/>
    <x v="1"/>
    <s v="Ex-Employees"/>
    <x v="0"/>
    <x v="0"/>
    <s v="STAFF-2044"/>
    <n v="2044"/>
    <x v="1"/>
    <x v="0"/>
    <x v="2"/>
    <s v="No"/>
    <s v="Y"/>
    <n v="3"/>
    <n v="-2"/>
    <n v="0"/>
    <n v="50"/>
    <n v="1"/>
    <n v="1"/>
    <n v="1"/>
    <n v="0"/>
    <n v="878"/>
    <n v="1"/>
    <x v="2"/>
    <x v="0"/>
    <n v="2"/>
    <n v="94"/>
    <n v="3"/>
    <n v="2"/>
    <n v="3"/>
    <n v="6728"/>
    <n v="14255"/>
    <n v="7"/>
    <n v="12"/>
    <n v="3"/>
    <n v="4"/>
    <n v="80"/>
    <n v="2"/>
    <n v="12"/>
    <n v="3"/>
    <n v="6"/>
    <n v="3"/>
    <n v="0"/>
    <n v="1"/>
  </r>
  <r>
    <x v="0"/>
    <s v="Travel_Frequently"/>
    <x v="1"/>
    <s v="Ex-Employees"/>
    <x v="0"/>
    <x v="0"/>
    <s v="STAFF-1716"/>
    <n v="1716"/>
    <x v="1"/>
    <x v="0"/>
    <x v="1"/>
    <s v="No"/>
    <s v="Y"/>
    <n v="3"/>
    <n v="-2"/>
    <n v="0"/>
    <n v="47"/>
    <n v="1"/>
    <n v="1"/>
    <n v="1"/>
    <n v="0"/>
    <n v="1093"/>
    <n v="9"/>
    <x v="3"/>
    <x v="0"/>
    <n v="3"/>
    <n v="82"/>
    <n v="1"/>
    <n v="4"/>
    <n v="3"/>
    <n v="12936"/>
    <n v="24164"/>
    <n v="7"/>
    <n v="11"/>
    <n v="3"/>
    <n v="3"/>
    <n v="80"/>
    <n v="0"/>
    <n v="25"/>
    <n v="1"/>
    <n v="23"/>
    <n v="5"/>
    <n v="14"/>
    <n v="10"/>
  </r>
  <r>
    <x v="0"/>
    <s v="Travel_Frequently"/>
    <x v="2"/>
    <s v="Ex-Employees"/>
    <x v="0"/>
    <x v="4"/>
    <s v="STAFF-1486"/>
    <n v="1486"/>
    <x v="1"/>
    <x v="6"/>
    <x v="1"/>
    <s v="No"/>
    <s v="Y"/>
    <n v="3"/>
    <n v="-2"/>
    <n v="0"/>
    <n v="28"/>
    <n v="1"/>
    <n v="1"/>
    <n v="1"/>
    <n v="0"/>
    <n v="1496"/>
    <n v="1"/>
    <x v="3"/>
    <x v="0"/>
    <n v="1"/>
    <n v="92"/>
    <n v="3"/>
    <n v="1"/>
    <n v="4"/>
    <n v="2909"/>
    <n v="15747"/>
    <n v="3"/>
    <n v="15"/>
    <n v="3"/>
    <n v="4"/>
    <n v="80"/>
    <n v="1"/>
    <n v="5"/>
    <n v="4"/>
    <n v="3"/>
    <n v="2"/>
    <n v="1"/>
    <n v="2"/>
  </r>
  <r>
    <x v="0"/>
    <s v="Travel_Frequently"/>
    <x v="4"/>
    <s v="Ex-Employees"/>
    <x v="0"/>
    <x v="3"/>
    <s v="STAFF-2023"/>
    <n v="2023"/>
    <x v="1"/>
    <x v="6"/>
    <x v="1"/>
    <s v="No"/>
    <s v="Y"/>
    <n v="3"/>
    <n v="-2"/>
    <n v="0"/>
    <n v="23"/>
    <n v="1"/>
    <n v="1"/>
    <n v="1"/>
    <n v="0"/>
    <n v="638"/>
    <n v="9"/>
    <x v="3"/>
    <x v="0"/>
    <n v="4"/>
    <n v="33"/>
    <n v="3"/>
    <n v="1"/>
    <n v="1"/>
    <n v="1790"/>
    <n v="26956"/>
    <n v="1"/>
    <n v="19"/>
    <n v="3"/>
    <n v="1"/>
    <n v="80"/>
    <n v="1"/>
    <n v="1"/>
    <n v="2"/>
    <n v="1"/>
    <n v="0"/>
    <n v="1"/>
    <n v="0"/>
  </r>
  <r>
    <x v="0"/>
    <s v="Travel_Frequently"/>
    <x v="2"/>
    <s v="Ex-Employees"/>
    <x v="0"/>
    <x v="4"/>
    <s v="STAFF-1928"/>
    <n v="1928"/>
    <x v="1"/>
    <x v="6"/>
    <x v="0"/>
    <s v="No"/>
    <s v="Y"/>
    <n v="3"/>
    <n v="-2"/>
    <n v="0"/>
    <n v="29"/>
    <n v="1"/>
    <n v="1"/>
    <n v="1"/>
    <n v="0"/>
    <n v="746"/>
    <n v="24"/>
    <x v="3"/>
    <x v="0"/>
    <n v="3"/>
    <n v="45"/>
    <n v="4"/>
    <n v="1"/>
    <n v="4"/>
    <n v="1091"/>
    <n v="10642"/>
    <n v="1"/>
    <n v="17"/>
    <n v="3"/>
    <n v="4"/>
    <n v="80"/>
    <n v="0"/>
    <n v="1"/>
    <n v="3"/>
    <n v="1"/>
    <n v="0"/>
    <n v="0"/>
    <n v="0"/>
  </r>
  <r>
    <x v="0"/>
    <s v="Travel_Rarely"/>
    <x v="2"/>
    <s v="Ex-Employees"/>
    <x v="2"/>
    <x v="5"/>
    <s v="STAFF-1842"/>
    <n v="1842"/>
    <x v="1"/>
    <x v="8"/>
    <x v="1"/>
    <s v="No"/>
    <s v="Y"/>
    <n v="4"/>
    <n v="-2"/>
    <n v="0"/>
    <n v="31"/>
    <n v="1"/>
    <n v="1"/>
    <n v="1"/>
    <n v="0"/>
    <n v="359"/>
    <n v="18"/>
    <x v="4"/>
    <x v="0"/>
    <n v="4"/>
    <n v="89"/>
    <n v="4"/>
    <n v="1"/>
    <n v="1"/>
    <n v="2956"/>
    <n v="21495"/>
    <n v="0"/>
    <n v="17"/>
    <n v="3"/>
    <n v="3"/>
    <n v="80"/>
    <n v="0"/>
    <n v="2"/>
    <n v="3"/>
    <n v="1"/>
    <n v="0"/>
    <n v="0"/>
    <n v="0"/>
  </r>
  <r>
    <x v="0"/>
    <s v="Travel_Rarely"/>
    <x v="4"/>
    <s v="Ex-Employees"/>
    <x v="2"/>
    <x v="5"/>
    <s v="STAFF-1714"/>
    <n v="1714"/>
    <x v="1"/>
    <x v="8"/>
    <x v="1"/>
    <s v="No"/>
    <s v="Y"/>
    <n v="2"/>
    <n v="-2"/>
    <n v="0"/>
    <n v="24"/>
    <n v="1"/>
    <n v="1"/>
    <n v="1"/>
    <n v="0"/>
    <n v="240"/>
    <n v="22"/>
    <x v="1"/>
    <x v="0"/>
    <n v="4"/>
    <n v="58"/>
    <n v="1"/>
    <n v="1"/>
    <n v="3"/>
    <n v="1555"/>
    <n v="11585"/>
    <n v="1"/>
    <n v="11"/>
    <n v="3"/>
    <n v="3"/>
    <n v="80"/>
    <n v="1"/>
    <n v="1"/>
    <n v="3"/>
    <n v="1"/>
    <n v="0"/>
    <n v="0"/>
    <n v="0"/>
  </r>
  <r>
    <x v="0"/>
    <s v="Travel_Rarely"/>
    <x v="2"/>
    <s v="Ex-Employees"/>
    <x v="1"/>
    <x v="4"/>
    <s v="STAFF-1960"/>
    <n v="1960"/>
    <x v="1"/>
    <x v="2"/>
    <x v="2"/>
    <s v="No"/>
    <s v="Y"/>
    <n v="2"/>
    <n v="-2"/>
    <n v="0"/>
    <n v="28"/>
    <n v="1"/>
    <n v="1"/>
    <n v="1"/>
    <n v="0"/>
    <n v="1404"/>
    <n v="17"/>
    <x v="3"/>
    <x v="0"/>
    <n v="3"/>
    <n v="32"/>
    <n v="2"/>
    <n v="1"/>
    <n v="4"/>
    <n v="2367"/>
    <n v="18779"/>
    <n v="5"/>
    <n v="12"/>
    <n v="3"/>
    <n v="1"/>
    <n v="80"/>
    <n v="1"/>
    <n v="6"/>
    <n v="2"/>
    <n v="4"/>
    <n v="1"/>
    <n v="0"/>
    <n v="3"/>
  </r>
  <r>
    <x v="0"/>
    <s v="Travel_Rarely"/>
    <x v="3"/>
    <s v="Ex-Employees"/>
    <x v="1"/>
    <x v="4"/>
    <s v="STAFF-2032"/>
    <n v="2032"/>
    <x v="1"/>
    <x v="2"/>
    <x v="1"/>
    <s v="No"/>
    <s v="Y"/>
    <n v="4"/>
    <n v="-2"/>
    <n v="0"/>
    <n v="56"/>
    <n v="1"/>
    <n v="1"/>
    <n v="1"/>
    <n v="0"/>
    <n v="310"/>
    <n v="7"/>
    <x v="0"/>
    <x v="0"/>
    <n v="4"/>
    <n v="72"/>
    <n v="3"/>
    <n v="1"/>
    <n v="4"/>
    <n v="2339"/>
    <n v="3666"/>
    <n v="8"/>
    <n v="11"/>
    <n v="3"/>
    <n v="4"/>
    <n v="80"/>
    <n v="1"/>
    <n v="14"/>
    <n v="1"/>
    <n v="10"/>
    <n v="9"/>
    <n v="9"/>
    <n v="8"/>
  </r>
  <r>
    <x v="0"/>
    <s v="Travel_Rarely"/>
    <x v="0"/>
    <s v="Ex-Employees"/>
    <x v="1"/>
    <x v="2"/>
    <s v="STAFF-1573"/>
    <n v="1573"/>
    <x v="1"/>
    <x v="3"/>
    <x v="1"/>
    <s v="No"/>
    <s v="Y"/>
    <n v="2"/>
    <n v="-2"/>
    <n v="0"/>
    <n v="38"/>
    <n v="1"/>
    <n v="1"/>
    <n v="1"/>
    <n v="0"/>
    <n v="903"/>
    <n v="2"/>
    <x v="3"/>
    <x v="0"/>
    <n v="3"/>
    <n v="81"/>
    <n v="3"/>
    <n v="2"/>
    <n v="2"/>
    <n v="4855"/>
    <n v="7653"/>
    <n v="4"/>
    <n v="11"/>
    <n v="3"/>
    <n v="1"/>
    <n v="80"/>
    <n v="2"/>
    <n v="7"/>
    <n v="3"/>
    <n v="5"/>
    <n v="2"/>
    <n v="1"/>
    <n v="4"/>
  </r>
  <r>
    <x v="0"/>
    <s v="Travel_Rarely"/>
    <x v="2"/>
    <s v="Ex-Employees"/>
    <x v="1"/>
    <x v="4"/>
    <s v="STAFF-1522"/>
    <n v="1522"/>
    <x v="1"/>
    <x v="1"/>
    <x v="0"/>
    <s v="No"/>
    <s v="Y"/>
    <n v="2"/>
    <n v="-2"/>
    <n v="0"/>
    <n v="29"/>
    <n v="1"/>
    <n v="1"/>
    <n v="1"/>
    <n v="0"/>
    <n v="224"/>
    <n v="1"/>
    <x v="2"/>
    <x v="0"/>
    <n v="1"/>
    <n v="100"/>
    <n v="2"/>
    <n v="1"/>
    <n v="1"/>
    <n v="2362"/>
    <n v="7568"/>
    <n v="6"/>
    <n v="13"/>
    <n v="3"/>
    <n v="3"/>
    <n v="80"/>
    <n v="0"/>
    <n v="11"/>
    <n v="1"/>
    <n v="9"/>
    <n v="7"/>
    <n v="0"/>
    <n v="7"/>
  </r>
  <r>
    <x v="0"/>
    <s v="Travel_Rarely"/>
    <x v="3"/>
    <s v="Ex-Employees"/>
    <x v="1"/>
    <x v="0"/>
    <s v="STAFF-1907"/>
    <n v="1907"/>
    <x v="1"/>
    <x v="2"/>
    <x v="0"/>
    <s v="No"/>
    <s v="Y"/>
    <n v="3"/>
    <n v="-2"/>
    <n v="0"/>
    <n v="56"/>
    <n v="1"/>
    <n v="1"/>
    <n v="1"/>
    <n v="0"/>
    <n v="1162"/>
    <n v="24"/>
    <x v="0"/>
    <x v="0"/>
    <n v="1"/>
    <n v="97"/>
    <n v="3"/>
    <n v="1"/>
    <n v="4"/>
    <n v="2587"/>
    <n v="10261"/>
    <n v="1"/>
    <n v="16"/>
    <n v="3"/>
    <n v="4"/>
    <n v="80"/>
    <n v="0"/>
    <n v="5"/>
    <n v="3"/>
    <n v="4"/>
    <n v="2"/>
    <n v="1"/>
    <n v="0"/>
  </r>
  <r>
    <x v="0"/>
    <s v="Travel_Rarely"/>
    <x v="0"/>
    <s v="Ex-Employees"/>
    <x v="1"/>
    <x v="0"/>
    <s v="STAFF-1534"/>
    <n v="1534"/>
    <x v="1"/>
    <x v="2"/>
    <x v="0"/>
    <s v="No"/>
    <s v="Y"/>
    <n v="3"/>
    <n v="-2"/>
    <n v="0"/>
    <n v="40"/>
    <n v="1"/>
    <n v="1"/>
    <n v="1"/>
    <n v="0"/>
    <n v="676"/>
    <n v="9"/>
    <x v="2"/>
    <x v="0"/>
    <n v="4"/>
    <n v="86"/>
    <n v="3"/>
    <n v="1"/>
    <n v="1"/>
    <n v="2018"/>
    <n v="21831"/>
    <n v="3"/>
    <n v="14"/>
    <n v="3"/>
    <n v="2"/>
    <n v="80"/>
    <n v="0"/>
    <n v="15"/>
    <n v="1"/>
    <n v="5"/>
    <n v="4"/>
    <n v="1"/>
    <n v="0"/>
  </r>
  <r>
    <x v="0"/>
    <s v="Travel_Rarely"/>
    <x v="0"/>
    <s v="Ex-Employees"/>
    <x v="1"/>
    <x v="2"/>
    <s v="STAFF-1809"/>
    <n v="1809"/>
    <x v="1"/>
    <x v="3"/>
    <x v="0"/>
    <s v="No"/>
    <s v="Y"/>
    <n v="4"/>
    <n v="-2"/>
    <n v="0"/>
    <n v="37"/>
    <n v="1"/>
    <n v="1"/>
    <n v="1"/>
    <n v="0"/>
    <n v="370"/>
    <n v="10"/>
    <x v="2"/>
    <x v="0"/>
    <n v="4"/>
    <n v="58"/>
    <n v="3"/>
    <n v="2"/>
    <n v="1"/>
    <n v="4213"/>
    <n v="4992"/>
    <n v="1"/>
    <n v="15"/>
    <n v="3"/>
    <n v="2"/>
    <n v="80"/>
    <n v="0"/>
    <n v="10"/>
    <n v="1"/>
    <n v="10"/>
    <n v="3"/>
    <n v="0"/>
    <n v="8"/>
  </r>
  <r>
    <x v="0"/>
    <s v="Travel_Rarely"/>
    <x v="2"/>
    <s v="Ex-Employees"/>
    <x v="1"/>
    <x v="0"/>
    <s v="STAFF-1692"/>
    <n v="1692"/>
    <x v="1"/>
    <x v="2"/>
    <x v="0"/>
    <s v="No"/>
    <s v="Y"/>
    <n v="2"/>
    <n v="-2"/>
    <n v="0"/>
    <n v="32"/>
    <n v="1"/>
    <n v="1"/>
    <n v="1"/>
    <n v="0"/>
    <n v="1259"/>
    <n v="2"/>
    <x v="2"/>
    <x v="0"/>
    <n v="4"/>
    <n v="95"/>
    <n v="3"/>
    <n v="1"/>
    <n v="2"/>
    <n v="1393"/>
    <n v="24852"/>
    <n v="1"/>
    <n v="12"/>
    <n v="3"/>
    <n v="1"/>
    <n v="80"/>
    <n v="0"/>
    <n v="1"/>
    <n v="3"/>
    <n v="1"/>
    <n v="0"/>
    <n v="0"/>
    <n v="0"/>
  </r>
  <r>
    <x v="0"/>
    <s v="Travel_Rarely"/>
    <x v="1"/>
    <s v="Ex-Employees"/>
    <x v="0"/>
    <x v="3"/>
    <s v="STAFF-1457"/>
    <n v="1457"/>
    <x v="1"/>
    <x v="0"/>
    <x v="2"/>
    <s v="No"/>
    <s v="Y"/>
    <n v="1"/>
    <n v="-2"/>
    <n v="0"/>
    <n v="46"/>
    <n v="1"/>
    <n v="1"/>
    <n v="1"/>
    <n v="0"/>
    <n v="377"/>
    <n v="9"/>
    <x v="3"/>
    <x v="0"/>
    <n v="1"/>
    <n v="52"/>
    <n v="3"/>
    <n v="3"/>
    <n v="1"/>
    <n v="10096"/>
    <n v="15986"/>
    <n v="4"/>
    <n v="11"/>
    <n v="3"/>
    <n v="1"/>
    <n v="80"/>
    <n v="1"/>
    <n v="28"/>
    <n v="4"/>
    <n v="7"/>
    <n v="7"/>
    <n v="4"/>
    <n v="3"/>
  </r>
  <r>
    <x v="0"/>
    <s v="Travel_Rarely"/>
    <x v="2"/>
    <s v="Ex-Employees"/>
    <x v="0"/>
    <x v="0"/>
    <s v="STAFF-1439"/>
    <n v="1439"/>
    <x v="1"/>
    <x v="6"/>
    <x v="1"/>
    <s v="No"/>
    <s v="Y"/>
    <n v="2"/>
    <n v="-2"/>
    <n v="0"/>
    <n v="25"/>
    <n v="1"/>
    <n v="1"/>
    <n v="1"/>
    <n v="0"/>
    <n v="383"/>
    <n v="9"/>
    <x v="0"/>
    <x v="0"/>
    <n v="1"/>
    <n v="68"/>
    <n v="2"/>
    <n v="1"/>
    <n v="1"/>
    <n v="4400"/>
    <n v="15182"/>
    <n v="3"/>
    <n v="12"/>
    <n v="3"/>
    <n v="1"/>
    <n v="80"/>
    <n v="0"/>
    <n v="6"/>
    <n v="3"/>
    <n v="3"/>
    <n v="2"/>
    <n v="2"/>
    <n v="2"/>
  </r>
  <r>
    <x v="0"/>
    <s v="Travel_Rarely"/>
    <x v="0"/>
    <s v="Ex-Employees"/>
    <x v="0"/>
    <x v="2"/>
    <s v="STAFF-1639"/>
    <n v="1639"/>
    <x v="1"/>
    <x v="0"/>
    <x v="1"/>
    <s v="No"/>
    <s v="Y"/>
    <n v="3"/>
    <n v="-2"/>
    <n v="0"/>
    <n v="35"/>
    <n v="1"/>
    <n v="1"/>
    <n v="1"/>
    <n v="0"/>
    <n v="737"/>
    <n v="10"/>
    <x v="3"/>
    <x v="0"/>
    <n v="4"/>
    <n v="55"/>
    <n v="2"/>
    <n v="3"/>
    <n v="1"/>
    <n v="10306"/>
    <n v="21530"/>
    <n v="9"/>
    <n v="17"/>
    <n v="3"/>
    <n v="3"/>
    <n v="80"/>
    <n v="0"/>
    <n v="15"/>
    <n v="3"/>
    <n v="13"/>
    <n v="12"/>
    <n v="6"/>
    <n v="0"/>
  </r>
  <r>
    <x v="0"/>
    <s v="Travel_Rarely"/>
    <x v="2"/>
    <s v="Ex-Employees"/>
    <x v="0"/>
    <x v="0"/>
    <s v="STAFF-1562"/>
    <n v="1562"/>
    <x v="1"/>
    <x v="0"/>
    <x v="1"/>
    <s v="No"/>
    <s v="Y"/>
    <n v="4"/>
    <n v="-2"/>
    <n v="0"/>
    <n v="30"/>
    <n v="1"/>
    <n v="1"/>
    <n v="1"/>
    <n v="0"/>
    <n v="740"/>
    <n v="1"/>
    <x v="3"/>
    <x v="0"/>
    <n v="2"/>
    <n v="64"/>
    <n v="2"/>
    <n v="2"/>
    <n v="1"/>
    <n v="9714"/>
    <n v="5323"/>
    <n v="1"/>
    <n v="11"/>
    <n v="3"/>
    <n v="4"/>
    <n v="80"/>
    <n v="1"/>
    <n v="10"/>
    <n v="3"/>
    <n v="10"/>
    <n v="8"/>
    <n v="6"/>
    <n v="7"/>
  </r>
  <r>
    <x v="0"/>
    <s v="Travel_Rarely"/>
    <x v="2"/>
    <s v="Ex-Employees"/>
    <x v="0"/>
    <x v="3"/>
    <s v="STAFF-1761"/>
    <n v="1761"/>
    <x v="1"/>
    <x v="0"/>
    <x v="1"/>
    <s v="No"/>
    <s v="Y"/>
    <n v="2"/>
    <n v="-2"/>
    <n v="0"/>
    <n v="31"/>
    <n v="1"/>
    <n v="1"/>
    <n v="1"/>
    <n v="0"/>
    <n v="1079"/>
    <n v="16"/>
    <x v="2"/>
    <x v="0"/>
    <n v="1"/>
    <n v="70"/>
    <n v="3"/>
    <n v="3"/>
    <n v="1"/>
    <n v="8161"/>
    <n v="19002"/>
    <n v="2"/>
    <n v="13"/>
    <n v="3"/>
    <n v="1"/>
    <n v="80"/>
    <n v="3"/>
    <n v="10"/>
    <n v="3"/>
    <n v="1"/>
    <n v="0"/>
    <n v="0"/>
    <n v="0"/>
  </r>
  <r>
    <x v="0"/>
    <s v="Travel_Rarely"/>
    <x v="2"/>
    <s v="Ex-Employees"/>
    <x v="0"/>
    <x v="0"/>
    <s v="STAFF-1734"/>
    <n v="1734"/>
    <x v="1"/>
    <x v="0"/>
    <x v="0"/>
    <s v="No"/>
    <s v="Y"/>
    <n v="2"/>
    <n v="-2"/>
    <n v="0"/>
    <n v="32"/>
    <n v="1"/>
    <n v="1"/>
    <n v="1"/>
    <n v="0"/>
    <n v="964"/>
    <n v="1"/>
    <x v="0"/>
    <x v="0"/>
    <n v="1"/>
    <n v="34"/>
    <n v="1"/>
    <n v="2"/>
    <n v="2"/>
    <n v="6735"/>
    <n v="12147"/>
    <n v="6"/>
    <n v="15"/>
    <n v="3"/>
    <n v="2"/>
    <n v="80"/>
    <n v="0"/>
    <n v="10"/>
    <n v="3"/>
    <n v="0"/>
    <n v="0"/>
    <n v="0"/>
    <n v="0"/>
  </r>
  <r>
    <x v="0"/>
    <s v="Travel_Rarely"/>
    <x v="4"/>
    <s v="Ex-Employees"/>
    <x v="0"/>
    <x v="3"/>
    <s v="STAFF-1780"/>
    <n v="1780"/>
    <x v="1"/>
    <x v="6"/>
    <x v="0"/>
    <s v="No"/>
    <s v="Y"/>
    <n v="3"/>
    <n v="-2"/>
    <n v="0"/>
    <n v="21"/>
    <n v="1"/>
    <n v="1"/>
    <n v="1"/>
    <n v="0"/>
    <n v="337"/>
    <n v="7"/>
    <x v="1"/>
    <x v="0"/>
    <n v="2"/>
    <n v="31"/>
    <n v="3"/>
    <n v="1"/>
    <n v="1"/>
    <n v="2679"/>
    <n v="4567"/>
    <n v="1"/>
    <n v="13"/>
    <n v="3"/>
    <n v="2"/>
    <n v="80"/>
    <n v="0"/>
    <n v="1"/>
    <n v="3"/>
    <n v="1"/>
    <n v="0"/>
    <n v="1"/>
    <n v="0"/>
  </r>
  <r>
    <x v="0"/>
    <s v="Travel_Rarely"/>
    <x v="2"/>
    <s v="Ex-Employees"/>
    <x v="0"/>
    <x v="2"/>
    <s v="STAFF-1876"/>
    <n v="1876"/>
    <x v="1"/>
    <x v="6"/>
    <x v="0"/>
    <s v="No"/>
    <s v="Y"/>
    <n v="3"/>
    <n v="-2"/>
    <n v="0"/>
    <n v="30"/>
    <n v="1"/>
    <n v="1"/>
    <n v="1"/>
    <n v="0"/>
    <n v="945"/>
    <n v="9"/>
    <x v="3"/>
    <x v="0"/>
    <n v="2"/>
    <n v="89"/>
    <n v="3"/>
    <n v="1"/>
    <n v="4"/>
    <n v="1081"/>
    <n v="16019"/>
    <n v="1"/>
    <n v="13"/>
    <n v="3"/>
    <n v="3"/>
    <n v="80"/>
    <n v="0"/>
    <n v="1"/>
    <n v="2"/>
    <n v="1"/>
    <n v="0"/>
    <n v="0"/>
    <n v="0"/>
  </r>
  <r>
    <x v="0"/>
    <s v="Travel_Frequently"/>
    <x v="2"/>
    <s v="Ex-Employees"/>
    <x v="1"/>
    <x v="0"/>
    <s v="STAFF-1939"/>
    <n v="1939"/>
    <x v="0"/>
    <x v="1"/>
    <x v="0"/>
    <s v="Yes"/>
    <s v="Y"/>
    <n v="2"/>
    <n v="-2"/>
    <n v="0"/>
    <n v="32"/>
    <n v="1"/>
    <n v="1"/>
    <n v="1"/>
    <n v="0"/>
    <n v="238"/>
    <n v="5"/>
    <x v="0"/>
    <x v="0"/>
    <n v="1"/>
    <n v="47"/>
    <n v="4"/>
    <n v="1"/>
    <n v="3"/>
    <n v="2432"/>
    <n v="15318"/>
    <n v="3"/>
    <n v="14"/>
    <n v="3"/>
    <n v="1"/>
    <n v="80"/>
    <n v="0"/>
    <n v="8"/>
    <n v="3"/>
    <n v="4"/>
    <n v="1"/>
    <n v="0"/>
    <n v="3"/>
  </r>
  <r>
    <x v="0"/>
    <s v="Travel_Frequently"/>
    <x v="2"/>
    <s v="Ex-Employees"/>
    <x v="1"/>
    <x v="1"/>
    <s v="STAFF-1421"/>
    <n v="1421"/>
    <x v="0"/>
    <x v="4"/>
    <x v="0"/>
    <s v="Yes"/>
    <s v="Y"/>
    <n v="1"/>
    <n v="-2"/>
    <n v="0"/>
    <n v="29"/>
    <n v="1"/>
    <n v="1"/>
    <n v="1"/>
    <n v="0"/>
    <n v="337"/>
    <n v="14"/>
    <x v="1"/>
    <x v="0"/>
    <n v="3"/>
    <n v="84"/>
    <n v="3"/>
    <n v="3"/>
    <n v="4"/>
    <n v="7553"/>
    <n v="22930"/>
    <n v="0"/>
    <n v="12"/>
    <n v="3"/>
    <n v="1"/>
    <n v="80"/>
    <n v="0"/>
    <n v="9"/>
    <n v="3"/>
    <n v="8"/>
    <n v="7"/>
    <n v="7"/>
    <n v="7"/>
  </r>
  <r>
    <x v="0"/>
    <s v="Travel_Frequently"/>
    <x v="1"/>
    <s v="Ex-Employees"/>
    <x v="0"/>
    <x v="2"/>
    <s v="STAFF-1691"/>
    <n v="1691"/>
    <x v="0"/>
    <x v="6"/>
    <x v="1"/>
    <s v="Yes"/>
    <s v="Y"/>
    <n v="3"/>
    <n v="-2"/>
    <n v="0"/>
    <n v="48"/>
    <n v="1"/>
    <n v="1"/>
    <n v="1"/>
    <n v="0"/>
    <n v="708"/>
    <n v="7"/>
    <x v="0"/>
    <x v="0"/>
    <n v="4"/>
    <n v="95"/>
    <n v="3"/>
    <n v="1"/>
    <n v="3"/>
    <n v="2655"/>
    <n v="11740"/>
    <n v="2"/>
    <n v="11"/>
    <n v="3"/>
    <n v="3"/>
    <n v="80"/>
    <n v="2"/>
    <n v="19"/>
    <n v="3"/>
    <n v="9"/>
    <n v="7"/>
    <n v="7"/>
    <n v="7"/>
  </r>
  <r>
    <x v="0"/>
    <s v="Travel_Frequently"/>
    <x v="4"/>
    <s v="Ex-Employees"/>
    <x v="0"/>
    <x v="2"/>
    <s v="STAFF-1624"/>
    <n v="1624"/>
    <x v="0"/>
    <x v="6"/>
    <x v="0"/>
    <s v="Yes"/>
    <s v="Y"/>
    <n v="2"/>
    <n v="-2"/>
    <n v="0"/>
    <n v="18"/>
    <n v="1"/>
    <n v="1"/>
    <n v="1"/>
    <n v="0"/>
    <n v="544"/>
    <n v="3"/>
    <x v="0"/>
    <x v="0"/>
    <n v="2"/>
    <n v="70"/>
    <n v="3"/>
    <n v="1"/>
    <n v="4"/>
    <n v="1569"/>
    <n v="18420"/>
    <n v="1"/>
    <n v="12"/>
    <n v="3"/>
    <n v="3"/>
    <n v="80"/>
    <n v="0"/>
    <n v="0"/>
    <n v="4"/>
    <n v="0"/>
    <n v="0"/>
    <n v="0"/>
    <n v="0"/>
  </r>
  <r>
    <x v="0"/>
    <s v="Travel_Rarely"/>
    <x v="2"/>
    <s v="Ex-Employees"/>
    <x v="2"/>
    <x v="2"/>
    <s v="STAFF-1818"/>
    <n v="1818"/>
    <x v="0"/>
    <x v="8"/>
    <x v="1"/>
    <s v="Yes"/>
    <s v="Y"/>
    <n v="3"/>
    <n v="-2"/>
    <n v="0"/>
    <n v="26"/>
    <n v="1"/>
    <n v="1"/>
    <n v="1"/>
    <n v="0"/>
    <n v="920"/>
    <n v="20"/>
    <x v="0"/>
    <x v="0"/>
    <n v="4"/>
    <n v="69"/>
    <n v="3"/>
    <n v="1"/>
    <n v="2"/>
    <n v="2148"/>
    <n v="6889"/>
    <n v="0"/>
    <n v="11"/>
    <n v="3"/>
    <n v="3"/>
    <n v="80"/>
    <n v="0"/>
    <n v="6"/>
    <n v="3"/>
    <n v="5"/>
    <n v="1"/>
    <n v="1"/>
    <n v="4"/>
  </r>
  <r>
    <x v="0"/>
    <s v="Travel_Rarely"/>
    <x v="0"/>
    <s v="Ex-Employees"/>
    <x v="1"/>
    <x v="0"/>
    <s v="STAFF-1569"/>
    <n v="1569"/>
    <x v="0"/>
    <x v="2"/>
    <x v="2"/>
    <s v="Yes"/>
    <s v="Y"/>
    <n v="2"/>
    <n v="-2"/>
    <n v="0"/>
    <n v="35"/>
    <n v="1"/>
    <n v="1"/>
    <n v="1"/>
    <n v="0"/>
    <n v="104"/>
    <n v="2"/>
    <x v="3"/>
    <x v="0"/>
    <n v="1"/>
    <n v="69"/>
    <n v="3"/>
    <n v="1"/>
    <n v="1"/>
    <n v="2074"/>
    <n v="26619"/>
    <n v="1"/>
    <n v="12"/>
    <n v="3"/>
    <n v="4"/>
    <n v="80"/>
    <n v="1"/>
    <n v="1"/>
    <n v="3"/>
    <n v="1"/>
    <n v="0"/>
    <n v="0"/>
    <n v="0"/>
  </r>
  <r>
    <x v="0"/>
    <s v="Travel_Rarely"/>
    <x v="4"/>
    <s v="Ex-Employees"/>
    <x v="1"/>
    <x v="2"/>
    <s v="STAFF-1783"/>
    <n v="1783"/>
    <x v="0"/>
    <x v="2"/>
    <x v="1"/>
    <s v="Yes"/>
    <s v="Y"/>
    <n v="6"/>
    <n v="-2"/>
    <n v="0"/>
    <n v="22"/>
    <n v="1"/>
    <n v="1"/>
    <n v="1"/>
    <n v="0"/>
    <n v="1294"/>
    <n v="8"/>
    <x v="1"/>
    <x v="0"/>
    <n v="3"/>
    <n v="79"/>
    <n v="3"/>
    <n v="1"/>
    <n v="1"/>
    <n v="2398"/>
    <n v="15999"/>
    <n v="1"/>
    <n v="17"/>
    <n v="3"/>
    <n v="3"/>
    <n v="80"/>
    <n v="0"/>
    <n v="1"/>
    <n v="3"/>
    <n v="1"/>
    <n v="0"/>
    <n v="0"/>
    <n v="0"/>
  </r>
  <r>
    <x v="0"/>
    <s v="Travel_Rarely"/>
    <x v="2"/>
    <s v="Ex-Employees"/>
    <x v="0"/>
    <x v="3"/>
    <s v="STAFF-1933"/>
    <n v="1933"/>
    <x v="0"/>
    <x v="0"/>
    <x v="0"/>
    <s v="Yes"/>
    <s v="Y"/>
    <n v="0"/>
    <n v="-2"/>
    <n v="0"/>
    <n v="28"/>
    <n v="1"/>
    <n v="1"/>
    <n v="1"/>
    <n v="0"/>
    <n v="1475"/>
    <n v="13"/>
    <x v="0"/>
    <x v="0"/>
    <n v="4"/>
    <n v="84"/>
    <n v="3"/>
    <n v="2"/>
    <n v="1"/>
    <n v="9854"/>
    <n v="23352"/>
    <n v="3"/>
    <n v="11"/>
    <n v="3"/>
    <n v="4"/>
    <n v="80"/>
    <n v="0"/>
    <n v="6"/>
    <n v="3"/>
    <n v="2"/>
    <n v="0"/>
    <n v="2"/>
    <n v="2"/>
  </r>
  <r>
    <x v="0"/>
    <s v="Travel_Frequently"/>
    <x v="0"/>
    <s v="Ex-Employees"/>
    <x v="1"/>
    <x v="2"/>
    <s v="STAFF-1792"/>
    <n v="1792"/>
    <x v="1"/>
    <x v="1"/>
    <x v="2"/>
    <s v="Yes"/>
    <s v="Y"/>
    <n v="2"/>
    <n v="-2"/>
    <n v="0"/>
    <n v="44"/>
    <n v="1"/>
    <n v="1"/>
    <n v="1"/>
    <n v="0"/>
    <n v="429"/>
    <n v="1"/>
    <x v="0"/>
    <x v="0"/>
    <n v="3"/>
    <n v="99"/>
    <n v="3"/>
    <n v="1"/>
    <n v="2"/>
    <n v="2342"/>
    <n v="11092"/>
    <n v="1"/>
    <n v="12"/>
    <n v="3"/>
    <n v="3"/>
    <n v="80"/>
    <n v="3"/>
    <n v="6"/>
    <n v="2"/>
    <n v="5"/>
    <n v="3"/>
    <n v="2"/>
    <n v="3"/>
  </r>
  <r>
    <x v="0"/>
    <s v="Travel_Frequently"/>
    <x v="2"/>
    <s v="Ex-Employees"/>
    <x v="1"/>
    <x v="0"/>
    <s v="STAFF-1464"/>
    <n v="1464"/>
    <x v="1"/>
    <x v="2"/>
    <x v="1"/>
    <s v="Yes"/>
    <s v="Y"/>
    <n v="2"/>
    <n v="-2"/>
    <n v="0"/>
    <n v="31"/>
    <n v="1"/>
    <n v="1"/>
    <n v="1"/>
    <n v="0"/>
    <n v="523"/>
    <n v="2"/>
    <x v="3"/>
    <x v="0"/>
    <n v="2"/>
    <n v="94"/>
    <n v="3"/>
    <n v="1"/>
    <n v="4"/>
    <n v="3722"/>
    <n v="21081"/>
    <n v="6"/>
    <n v="13"/>
    <n v="3"/>
    <n v="3"/>
    <n v="80"/>
    <n v="1"/>
    <n v="7"/>
    <n v="1"/>
    <n v="2"/>
    <n v="2"/>
    <n v="2"/>
    <n v="2"/>
  </r>
  <r>
    <x v="0"/>
    <s v="Travel_Frequently"/>
    <x v="0"/>
    <s v="Ex-Employees"/>
    <x v="1"/>
    <x v="4"/>
    <s v="STAFF-1767"/>
    <n v="1767"/>
    <x v="1"/>
    <x v="1"/>
    <x v="1"/>
    <s v="Yes"/>
    <s v="Y"/>
    <n v="4"/>
    <n v="-2"/>
    <n v="0"/>
    <n v="43"/>
    <n v="1"/>
    <n v="1"/>
    <n v="1"/>
    <n v="0"/>
    <n v="807"/>
    <n v="17"/>
    <x v="3"/>
    <x v="0"/>
    <n v="3"/>
    <n v="38"/>
    <n v="2"/>
    <n v="1"/>
    <n v="3"/>
    <n v="2437"/>
    <n v="15587"/>
    <n v="9"/>
    <n v="16"/>
    <n v="3"/>
    <n v="4"/>
    <n v="80"/>
    <n v="1"/>
    <n v="6"/>
    <n v="3"/>
    <n v="1"/>
    <n v="0"/>
    <n v="0"/>
    <n v="0"/>
  </r>
  <r>
    <x v="0"/>
    <s v="Travel_Frequently"/>
    <x v="4"/>
    <s v="Ex-Employees"/>
    <x v="1"/>
    <x v="2"/>
    <s v="STAFF-1494"/>
    <n v="1494"/>
    <x v="1"/>
    <x v="2"/>
    <x v="0"/>
    <s v="Yes"/>
    <s v="Y"/>
    <n v="2"/>
    <n v="-2"/>
    <n v="0"/>
    <n v="24"/>
    <n v="1"/>
    <n v="1"/>
    <n v="1"/>
    <n v="0"/>
    <n v="381"/>
    <n v="9"/>
    <x v="3"/>
    <x v="0"/>
    <n v="2"/>
    <n v="89"/>
    <n v="3"/>
    <n v="1"/>
    <n v="1"/>
    <n v="3172"/>
    <n v="16998"/>
    <n v="2"/>
    <n v="11"/>
    <n v="3"/>
    <n v="3"/>
    <n v="80"/>
    <n v="0"/>
    <n v="4"/>
    <n v="2"/>
    <n v="0"/>
    <n v="0"/>
    <n v="0"/>
    <n v="0"/>
  </r>
  <r>
    <x v="0"/>
    <s v="Travel_Frequently"/>
    <x v="2"/>
    <s v="Ex-Employees"/>
    <x v="0"/>
    <x v="3"/>
    <s v="STAFF-1967"/>
    <n v="1967"/>
    <x v="1"/>
    <x v="0"/>
    <x v="1"/>
    <s v="Yes"/>
    <s v="Y"/>
    <n v="4"/>
    <n v="-2"/>
    <n v="0"/>
    <n v="31"/>
    <n v="1"/>
    <n v="1"/>
    <n v="1"/>
    <n v="0"/>
    <n v="754"/>
    <n v="26"/>
    <x v="2"/>
    <x v="0"/>
    <n v="1"/>
    <n v="63"/>
    <n v="3"/>
    <n v="2"/>
    <n v="1"/>
    <n v="5617"/>
    <n v="21075"/>
    <n v="1"/>
    <n v="11"/>
    <n v="3"/>
    <n v="3"/>
    <n v="80"/>
    <n v="0"/>
    <n v="10"/>
    <n v="3"/>
    <n v="10"/>
    <n v="7"/>
    <n v="0"/>
    <n v="8"/>
  </r>
  <r>
    <x v="0"/>
    <s v="Travel_Rarely"/>
    <x v="2"/>
    <s v="Ex-Employees"/>
    <x v="2"/>
    <x v="5"/>
    <s v="STAFF-1844"/>
    <n v="1844"/>
    <x v="1"/>
    <x v="8"/>
    <x v="2"/>
    <s v="Yes"/>
    <s v="Y"/>
    <n v="3"/>
    <n v="-2"/>
    <n v="0"/>
    <n v="29"/>
    <n v="1"/>
    <n v="1"/>
    <n v="1"/>
    <n v="0"/>
    <n v="350"/>
    <n v="13"/>
    <x v="3"/>
    <x v="0"/>
    <n v="1"/>
    <n v="56"/>
    <n v="2"/>
    <n v="1"/>
    <n v="1"/>
    <n v="2335"/>
    <n v="3157"/>
    <n v="4"/>
    <n v="15"/>
    <n v="3"/>
    <n v="4"/>
    <n v="80"/>
    <n v="3"/>
    <n v="4"/>
    <n v="3"/>
    <n v="2"/>
    <n v="2"/>
    <n v="2"/>
    <n v="0"/>
  </r>
  <r>
    <x v="0"/>
    <s v="Travel_Rarely"/>
    <x v="2"/>
    <s v="Ex-Employees"/>
    <x v="1"/>
    <x v="2"/>
    <s v="STAFF-2027"/>
    <n v="2027"/>
    <x v="1"/>
    <x v="1"/>
    <x v="1"/>
    <s v="Yes"/>
    <s v="Y"/>
    <n v="3"/>
    <n v="-2"/>
    <n v="0"/>
    <n v="29"/>
    <n v="1"/>
    <n v="1"/>
    <n v="1"/>
    <n v="0"/>
    <n v="1092"/>
    <n v="1"/>
    <x v="2"/>
    <x v="0"/>
    <n v="1"/>
    <n v="36"/>
    <n v="3"/>
    <n v="1"/>
    <n v="4"/>
    <n v="4787"/>
    <n v="26124"/>
    <n v="9"/>
    <n v="14"/>
    <n v="3"/>
    <n v="2"/>
    <n v="80"/>
    <n v="3"/>
    <n v="4"/>
    <n v="4"/>
    <n v="2"/>
    <n v="2"/>
    <n v="2"/>
    <n v="2"/>
  </r>
  <r>
    <x v="0"/>
    <s v="Travel_Rarely"/>
    <x v="2"/>
    <s v="Ex-Employees"/>
    <x v="1"/>
    <x v="2"/>
    <s v="STAFF-1604"/>
    <n v="1604"/>
    <x v="1"/>
    <x v="2"/>
    <x v="1"/>
    <s v="Yes"/>
    <s v="Y"/>
    <n v="3"/>
    <n v="-2"/>
    <n v="0"/>
    <n v="28"/>
    <n v="1"/>
    <n v="1"/>
    <n v="1"/>
    <n v="0"/>
    <n v="329"/>
    <n v="24"/>
    <x v="3"/>
    <x v="0"/>
    <n v="3"/>
    <n v="51"/>
    <n v="3"/>
    <n v="1"/>
    <n v="2"/>
    <n v="2408"/>
    <n v="7324"/>
    <n v="1"/>
    <n v="17"/>
    <n v="3"/>
    <n v="3"/>
    <n v="80"/>
    <n v="3"/>
    <n v="1"/>
    <n v="3"/>
    <n v="1"/>
    <n v="1"/>
    <n v="0"/>
    <n v="0"/>
  </r>
  <r>
    <x v="0"/>
    <s v="Travel_Rarely"/>
    <x v="0"/>
    <s v="Ex-Employees"/>
    <x v="1"/>
    <x v="0"/>
    <s v="STAFF-1649"/>
    <n v="1649"/>
    <x v="1"/>
    <x v="2"/>
    <x v="0"/>
    <s v="Yes"/>
    <s v="Y"/>
    <n v="3"/>
    <n v="-2"/>
    <n v="0"/>
    <n v="40"/>
    <n v="1"/>
    <n v="1"/>
    <n v="1"/>
    <n v="0"/>
    <n v="1329"/>
    <n v="7"/>
    <x v="3"/>
    <x v="0"/>
    <n v="1"/>
    <n v="73"/>
    <n v="3"/>
    <n v="1"/>
    <n v="1"/>
    <n v="2166"/>
    <n v="3339"/>
    <n v="3"/>
    <n v="14"/>
    <n v="3"/>
    <n v="2"/>
    <n v="80"/>
    <n v="0"/>
    <n v="10"/>
    <n v="1"/>
    <n v="4"/>
    <n v="2"/>
    <n v="0"/>
    <n v="3"/>
  </r>
  <r>
    <x v="0"/>
    <s v="Travel_Rarely"/>
    <x v="4"/>
    <s v="Ex-Employees"/>
    <x v="1"/>
    <x v="2"/>
    <s v="STAFF-1684"/>
    <n v="1684"/>
    <x v="1"/>
    <x v="2"/>
    <x v="0"/>
    <s v="Yes"/>
    <s v="Y"/>
    <n v="2"/>
    <n v="-2"/>
    <n v="0"/>
    <n v="23"/>
    <n v="1"/>
    <n v="1"/>
    <n v="1"/>
    <n v="0"/>
    <n v="1320"/>
    <n v="8"/>
    <x v="1"/>
    <x v="0"/>
    <n v="4"/>
    <n v="93"/>
    <n v="2"/>
    <n v="1"/>
    <n v="3"/>
    <n v="3989"/>
    <n v="20586"/>
    <n v="1"/>
    <n v="11"/>
    <n v="3"/>
    <n v="1"/>
    <n v="80"/>
    <n v="0"/>
    <n v="5"/>
    <n v="3"/>
    <n v="5"/>
    <n v="4"/>
    <n v="1"/>
    <n v="2"/>
  </r>
  <r>
    <x v="0"/>
    <s v="Travel_Rarely"/>
    <x v="1"/>
    <s v="Ex-Employees"/>
    <x v="0"/>
    <x v="3"/>
    <s v="STAFF-2055"/>
    <n v="2055"/>
    <x v="1"/>
    <x v="0"/>
    <x v="2"/>
    <s v="Yes"/>
    <s v="Y"/>
    <n v="3"/>
    <n v="-2"/>
    <n v="0"/>
    <n v="50"/>
    <n v="1"/>
    <n v="1"/>
    <n v="1"/>
    <n v="0"/>
    <n v="410"/>
    <n v="28"/>
    <x v="3"/>
    <x v="0"/>
    <n v="4"/>
    <n v="39"/>
    <n v="2"/>
    <n v="3"/>
    <n v="1"/>
    <n v="10854"/>
    <n v="16586"/>
    <n v="4"/>
    <n v="13"/>
    <n v="3"/>
    <n v="2"/>
    <n v="80"/>
    <n v="1"/>
    <n v="20"/>
    <n v="3"/>
    <n v="3"/>
    <n v="2"/>
    <n v="2"/>
    <n v="0"/>
  </r>
  <r>
    <x v="0"/>
    <s v="Travel_Rarely"/>
    <x v="0"/>
    <s v="Ex-Employees"/>
    <x v="0"/>
    <x v="2"/>
    <s v="STAFF-1645"/>
    <n v="1645"/>
    <x v="1"/>
    <x v="0"/>
    <x v="2"/>
    <s v="Yes"/>
    <s v="Y"/>
    <n v="2"/>
    <n v="-2"/>
    <n v="0"/>
    <n v="35"/>
    <n v="1"/>
    <n v="1"/>
    <n v="1"/>
    <n v="0"/>
    <n v="763"/>
    <n v="15"/>
    <x v="0"/>
    <x v="0"/>
    <n v="1"/>
    <n v="59"/>
    <n v="1"/>
    <n v="2"/>
    <n v="4"/>
    <n v="5440"/>
    <n v="22098"/>
    <n v="6"/>
    <n v="14"/>
    <n v="3"/>
    <n v="4"/>
    <n v="80"/>
    <n v="2"/>
    <n v="7"/>
    <n v="2"/>
    <n v="2"/>
    <n v="2"/>
    <n v="2"/>
    <n v="2"/>
  </r>
  <r>
    <x v="0"/>
    <s v="Travel_Rarely"/>
    <x v="0"/>
    <s v="Ex-Employees"/>
    <x v="0"/>
    <x v="3"/>
    <s v="STAFF-1733"/>
    <n v="1733"/>
    <x v="1"/>
    <x v="0"/>
    <x v="2"/>
    <s v="Yes"/>
    <s v="Y"/>
    <n v="3"/>
    <n v="-2"/>
    <n v="0"/>
    <n v="36"/>
    <n v="1"/>
    <n v="1"/>
    <n v="1"/>
    <n v="0"/>
    <n v="1456"/>
    <n v="13"/>
    <x v="4"/>
    <x v="0"/>
    <n v="2"/>
    <n v="96"/>
    <n v="2"/>
    <n v="2"/>
    <n v="1"/>
    <n v="6134"/>
    <n v="8658"/>
    <n v="5"/>
    <n v="13"/>
    <n v="3"/>
    <n v="2"/>
    <n v="80"/>
    <n v="3"/>
    <n v="16"/>
    <n v="3"/>
    <n v="2"/>
    <n v="2"/>
    <n v="2"/>
    <n v="2"/>
  </r>
  <r>
    <x v="0"/>
    <s v="Travel_Rarely"/>
    <x v="1"/>
    <s v="Ex-Employees"/>
    <x v="0"/>
    <x v="0"/>
    <s v="STAFF-1968"/>
    <n v="1968"/>
    <x v="1"/>
    <x v="0"/>
    <x v="0"/>
    <s v="Yes"/>
    <s v="Y"/>
    <n v="2"/>
    <n v="-2"/>
    <n v="0"/>
    <n v="53"/>
    <n v="1"/>
    <n v="1"/>
    <n v="1"/>
    <n v="0"/>
    <n v="1168"/>
    <n v="24"/>
    <x v="2"/>
    <x v="0"/>
    <n v="1"/>
    <n v="66"/>
    <n v="3"/>
    <n v="3"/>
    <n v="1"/>
    <n v="10448"/>
    <n v="5843"/>
    <n v="6"/>
    <n v="13"/>
    <n v="3"/>
    <n v="2"/>
    <n v="80"/>
    <n v="0"/>
    <n v="15"/>
    <n v="2"/>
    <n v="2"/>
    <n v="2"/>
    <n v="2"/>
    <n v="2"/>
  </r>
  <r>
    <x v="0"/>
    <s v="Travel_Rarely"/>
    <x v="2"/>
    <s v="Ex-Employees"/>
    <x v="0"/>
    <x v="3"/>
    <s v="STAFF-1862"/>
    <n v="1862"/>
    <x v="1"/>
    <x v="0"/>
    <x v="0"/>
    <s v="Yes"/>
    <s v="Y"/>
    <n v="3"/>
    <n v="-2"/>
    <n v="0"/>
    <n v="32"/>
    <n v="1"/>
    <n v="1"/>
    <n v="1"/>
    <n v="0"/>
    <n v="414"/>
    <n v="2"/>
    <x v="2"/>
    <x v="0"/>
    <n v="3"/>
    <n v="82"/>
    <n v="2"/>
    <n v="2"/>
    <n v="2"/>
    <n v="9907"/>
    <n v="26186"/>
    <n v="7"/>
    <n v="12"/>
    <n v="3"/>
    <n v="3"/>
    <n v="80"/>
    <n v="0"/>
    <n v="7"/>
    <n v="2"/>
    <n v="2"/>
    <n v="2"/>
    <n v="2"/>
    <n v="2"/>
  </r>
  <r>
    <x v="0"/>
    <s v="Travel_Rarely"/>
    <x v="0"/>
    <s v="Ex-Employees"/>
    <x v="0"/>
    <x v="0"/>
    <s v="STAFF-1797"/>
    <n v="1797"/>
    <x v="1"/>
    <x v="0"/>
    <x v="0"/>
    <s v="Yes"/>
    <s v="Y"/>
    <n v="2"/>
    <n v="-2"/>
    <n v="0"/>
    <n v="35"/>
    <n v="1"/>
    <n v="1"/>
    <n v="1"/>
    <n v="0"/>
    <n v="303"/>
    <n v="27"/>
    <x v="3"/>
    <x v="0"/>
    <n v="3"/>
    <n v="84"/>
    <n v="3"/>
    <n v="2"/>
    <n v="4"/>
    <n v="5813"/>
    <n v="13492"/>
    <n v="1"/>
    <n v="18"/>
    <n v="3"/>
    <n v="4"/>
    <n v="80"/>
    <n v="0"/>
    <n v="10"/>
    <n v="3"/>
    <n v="10"/>
    <n v="7"/>
    <n v="7"/>
    <n v="7"/>
  </r>
  <r>
    <x v="0"/>
    <s v="Travel_Rarely"/>
    <x v="1"/>
    <s v="Ex-Employees"/>
    <x v="1"/>
    <x v="2"/>
    <s v="STAFF-1821"/>
    <n v="1821"/>
    <x v="0"/>
    <x v="4"/>
    <x v="1"/>
    <s v="No"/>
    <s v="Y"/>
    <n v="2"/>
    <n v="-2"/>
    <n v="0"/>
    <n v="46"/>
    <n v="1"/>
    <n v="1"/>
    <n v="1"/>
    <n v="0"/>
    <n v="261"/>
    <n v="21"/>
    <x v="0"/>
    <x v="0"/>
    <n v="4"/>
    <n v="66"/>
    <n v="3"/>
    <n v="2"/>
    <n v="2"/>
    <n v="8926"/>
    <n v="10842"/>
    <n v="4"/>
    <n v="22"/>
    <n v="4"/>
    <n v="4"/>
    <n v="80"/>
    <n v="1"/>
    <n v="13"/>
    <n v="4"/>
    <n v="9"/>
    <n v="7"/>
    <n v="3"/>
    <n v="7"/>
  </r>
  <r>
    <x v="0"/>
    <s v="Travel_Rarely"/>
    <x v="1"/>
    <s v="Ex-Employees"/>
    <x v="0"/>
    <x v="0"/>
    <s v="STAFF-1869"/>
    <n v="1869"/>
    <x v="0"/>
    <x v="0"/>
    <x v="1"/>
    <s v="No"/>
    <s v="Y"/>
    <n v="2"/>
    <n v="-2"/>
    <n v="0"/>
    <n v="46"/>
    <n v="1"/>
    <n v="1"/>
    <n v="1"/>
    <n v="0"/>
    <n v="1254"/>
    <n v="10"/>
    <x v="3"/>
    <x v="0"/>
    <n v="3"/>
    <n v="64"/>
    <n v="3"/>
    <n v="3"/>
    <n v="2"/>
    <n v="7314"/>
    <n v="14011"/>
    <n v="5"/>
    <n v="21"/>
    <n v="4"/>
    <n v="3"/>
    <n v="80"/>
    <n v="3"/>
    <n v="14"/>
    <n v="3"/>
    <n v="8"/>
    <n v="7"/>
    <n v="0"/>
    <n v="7"/>
  </r>
  <r>
    <x v="0"/>
    <s v="Travel_Frequently"/>
    <x v="1"/>
    <s v="Ex-Employees"/>
    <x v="1"/>
    <x v="0"/>
    <s v="STAFF-1420"/>
    <n v="1420"/>
    <x v="1"/>
    <x v="2"/>
    <x v="0"/>
    <s v="No"/>
    <s v="Y"/>
    <n v="2"/>
    <n v="-2"/>
    <n v="0"/>
    <n v="49"/>
    <n v="1"/>
    <n v="1"/>
    <n v="1"/>
    <n v="0"/>
    <n v="1475"/>
    <n v="28"/>
    <x v="0"/>
    <x v="0"/>
    <n v="1"/>
    <n v="97"/>
    <n v="2"/>
    <n v="2"/>
    <n v="1"/>
    <n v="4284"/>
    <n v="22710"/>
    <n v="3"/>
    <n v="20"/>
    <n v="4"/>
    <n v="1"/>
    <n v="80"/>
    <n v="0"/>
    <n v="20"/>
    <n v="3"/>
    <n v="4"/>
    <n v="3"/>
    <n v="1"/>
    <n v="3"/>
  </r>
  <r>
    <x v="0"/>
    <s v="Non-Travel"/>
    <x v="0"/>
    <s v="Ex-Employees"/>
    <x v="1"/>
    <x v="0"/>
    <s v="STAFF-1458"/>
    <n v="1458"/>
    <x v="0"/>
    <x v="2"/>
    <x v="0"/>
    <s v="Yes"/>
    <s v="Y"/>
    <n v="2"/>
    <n v="-2"/>
    <n v="0"/>
    <n v="39"/>
    <n v="1"/>
    <n v="1"/>
    <n v="1"/>
    <n v="0"/>
    <n v="592"/>
    <n v="2"/>
    <x v="3"/>
    <x v="0"/>
    <n v="1"/>
    <n v="54"/>
    <n v="2"/>
    <n v="1"/>
    <n v="1"/>
    <n v="3646"/>
    <n v="17181"/>
    <n v="2"/>
    <n v="23"/>
    <n v="4"/>
    <n v="2"/>
    <n v="80"/>
    <n v="0"/>
    <n v="11"/>
    <n v="4"/>
    <n v="1"/>
    <n v="0"/>
    <n v="0"/>
    <n v="0"/>
  </r>
  <r>
    <x v="0"/>
    <s v="Travel_Rarely"/>
    <x v="2"/>
    <s v="Ex-Employees"/>
    <x v="0"/>
    <x v="2"/>
    <s v="STAFF-1489"/>
    <n v="1489"/>
    <x v="0"/>
    <x v="0"/>
    <x v="0"/>
    <s v="Yes"/>
    <s v="Y"/>
    <n v="2"/>
    <n v="-2"/>
    <n v="0"/>
    <n v="34"/>
    <n v="1"/>
    <n v="1"/>
    <n v="1"/>
    <n v="0"/>
    <n v="790"/>
    <n v="24"/>
    <x v="2"/>
    <x v="0"/>
    <n v="1"/>
    <n v="40"/>
    <n v="2"/>
    <n v="2"/>
    <n v="2"/>
    <n v="4599"/>
    <n v="7815"/>
    <n v="0"/>
    <n v="23"/>
    <n v="4"/>
    <n v="3"/>
    <n v="80"/>
    <n v="0"/>
    <n v="16"/>
    <n v="4"/>
    <n v="15"/>
    <n v="9"/>
    <n v="10"/>
    <n v="10"/>
  </r>
  <r>
    <x v="0"/>
    <s v="Travel_Rarely"/>
    <x v="2"/>
    <s v="Ex-Employees"/>
    <x v="0"/>
    <x v="0"/>
    <s v="STAFF-1758"/>
    <n v="1758"/>
    <x v="0"/>
    <x v="0"/>
    <x v="0"/>
    <s v="Yes"/>
    <s v="Y"/>
    <n v="2"/>
    <n v="-2"/>
    <n v="0"/>
    <n v="33"/>
    <n v="1"/>
    <n v="1"/>
    <n v="1"/>
    <n v="0"/>
    <n v="211"/>
    <n v="16"/>
    <x v="3"/>
    <x v="0"/>
    <n v="1"/>
    <n v="74"/>
    <n v="3"/>
    <n v="3"/>
    <n v="1"/>
    <n v="8564"/>
    <n v="10092"/>
    <n v="2"/>
    <n v="20"/>
    <n v="4"/>
    <n v="3"/>
    <n v="80"/>
    <n v="0"/>
    <n v="11"/>
    <n v="2"/>
    <n v="0"/>
    <n v="0"/>
    <n v="0"/>
    <n v="0"/>
  </r>
  <r>
    <x v="0"/>
    <s v="Non-Travel"/>
    <x v="2"/>
    <s v="Ex-Employees"/>
    <x v="1"/>
    <x v="4"/>
    <s v="STAFF-1905"/>
    <n v="1905"/>
    <x v="1"/>
    <x v="1"/>
    <x v="1"/>
    <s v="Yes"/>
    <s v="Y"/>
    <n v="2"/>
    <n v="-2"/>
    <n v="0"/>
    <n v="34"/>
    <n v="1"/>
    <n v="1"/>
    <n v="1"/>
    <n v="0"/>
    <n v="967"/>
    <n v="16"/>
    <x v="2"/>
    <x v="0"/>
    <n v="4"/>
    <n v="85"/>
    <n v="1"/>
    <n v="1"/>
    <n v="1"/>
    <n v="2307"/>
    <n v="14460"/>
    <n v="1"/>
    <n v="23"/>
    <n v="4"/>
    <n v="2"/>
    <n v="80"/>
    <n v="1"/>
    <n v="5"/>
    <n v="3"/>
    <n v="5"/>
    <n v="2"/>
    <n v="3"/>
    <n v="0"/>
  </r>
  <r>
    <x v="0"/>
    <s v="Travel_Frequently"/>
    <x v="2"/>
    <s v="Ex-Employees"/>
    <x v="1"/>
    <x v="0"/>
    <s v="STAFF-1868"/>
    <n v="1868"/>
    <x v="1"/>
    <x v="1"/>
    <x v="0"/>
    <s v="Yes"/>
    <s v="Y"/>
    <n v="3"/>
    <n v="-2"/>
    <n v="0"/>
    <n v="29"/>
    <n v="1"/>
    <n v="1"/>
    <n v="1"/>
    <n v="0"/>
    <n v="459"/>
    <n v="24"/>
    <x v="0"/>
    <x v="0"/>
    <n v="4"/>
    <n v="73"/>
    <n v="2"/>
    <n v="1"/>
    <n v="4"/>
    <n v="2439"/>
    <n v="14753"/>
    <n v="1"/>
    <n v="24"/>
    <n v="4"/>
    <n v="2"/>
    <n v="80"/>
    <n v="0"/>
    <n v="1"/>
    <n v="2"/>
    <n v="1"/>
    <n v="0"/>
    <n v="1"/>
    <n v="0"/>
  </r>
  <r>
    <x v="0"/>
    <s v="Travel_Frequently"/>
    <x v="0"/>
    <s v="Ex-Employees"/>
    <x v="0"/>
    <x v="1"/>
    <s v="STAFF-1667"/>
    <n v="1667"/>
    <x v="1"/>
    <x v="0"/>
    <x v="0"/>
    <s v="Yes"/>
    <s v="Y"/>
    <n v="2"/>
    <n v="-2"/>
    <n v="0"/>
    <n v="35"/>
    <n v="1"/>
    <n v="1"/>
    <n v="1"/>
    <n v="0"/>
    <n v="880"/>
    <n v="12"/>
    <x v="2"/>
    <x v="0"/>
    <n v="4"/>
    <n v="36"/>
    <n v="3"/>
    <n v="2"/>
    <n v="4"/>
    <n v="4581"/>
    <n v="10414"/>
    <n v="3"/>
    <n v="24"/>
    <n v="4"/>
    <n v="1"/>
    <n v="80"/>
    <n v="0"/>
    <n v="13"/>
    <n v="4"/>
    <n v="11"/>
    <n v="9"/>
    <n v="6"/>
    <n v="7"/>
  </r>
  <r>
    <x v="0"/>
    <s v="Travel_Rarely"/>
    <x v="4"/>
    <s v="Ex-Employees"/>
    <x v="1"/>
    <x v="0"/>
    <s v="STAFF-1878"/>
    <n v="1878"/>
    <x v="1"/>
    <x v="1"/>
    <x v="0"/>
    <s v="Yes"/>
    <s v="Y"/>
    <n v="2"/>
    <n v="-2"/>
    <n v="0"/>
    <n v="22"/>
    <n v="1"/>
    <n v="1"/>
    <n v="1"/>
    <n v="0"/>
    <n v="391"/>
    <n v="7"/>
    <x v="1"/>
    <x v="0"/>
    <n v="4"/>
    <n v="75"/>
    <n v="3"/>
    <n v="1"/>
    <n v="2"/>
    <n v="2472"/>
    <n v="26092"/>
    <n v="1"/>
    <n v="23"/>
    <n v="4"/>
    <n v="1"/>
    <n v="80"/>
    <n v="0"/>
    <n v="1"/>
    <n v="3"/>
    <n v="1"/>
    <n v="0"/>
    <n v="0"/>
    <n v="0"/>
  </r>
  <r>
    <x v="0"/>
    <s v="Travel_Rarely"/>
    <x v="4"/>
    <s v="Ex-Employees"/>
    <x v="0"/>
    <x v="0"/>
    <s v="STAFF-1702"/>
    <n v="1702"/>
    <x v="1"/>
    <x v="6"/>
    <x v="2"/>
    <s v="Yes"/>
    <s v="Y"/>
    <n v="2"/>
    <n v="-2"/>
    <n v="0"/>
    <n v="23"/>
    <n v="1"/>
    <n v="1"/>
    <n v="1"/>
    <n v="0"/>
    <n v="427"/>
    <n v="7"/>
    <x v="3"/>
    <x v="0"/>
    <n v="3"/>
    <n v="99"/>
    <n v="3"/>
    <n v="1"/>
    <n v="4"/>
    <n v="2275"/>
    <n v="25103"/>
    <n v="1"/>
    <n v="21"/>
    <n v="4"/>
    <n v="2"/>
    <n v="80"/>
    <n v="1"/>
    <n v="3"/>
    <n v="3"/>
    <n v="3"/>
    <n v="2"/>
    <n v="0"/>
    <n v="2"/>
  </r>
  <r>
    <x v="2"/>
    <m/>
    <x v="5"/>
    <m/>
    <x v="3"/>
    <x v="6"/>
    <m/>
    <m/>
    <x v="2"/>
    <x v="9"/>
    <x v="3"/>
    <m/>
    <m/>
    <m/>
    <m/>
    <m/>
    <m/>
    <m/>
    <m/>
    <m/>
    <m/>
    <m/>
    <m/>
    <x v="5"/>
    <x v="1"/>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1657D8-5BF7-40AE-BFE6-C56CE993DBD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items count="8">
        <item x="3"/>
        <item x="5"/>
        <item x="0"/>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DCDDB7-D444-4F94-98BD-F3CAAF8ECACC}"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8">
        <item x="3"/>
        <item x="5"/>
        <item x="0"/>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formats count="2">
    <format dxfId="100">
      <pivotArea outline="0" collapsedLevelsAreSubtotals="1" fieldPosition="0"/>
    </format>
    <format dxfId="9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B87673-BC7B-415A-AC24-DFD61C2A901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6:B32" firstHeaderRow="1" firstDataRow="1" firstDataCol="1"/>
  <pivotFields count="44">
    <pivotField showAll="0"/>
    <pivotField showAll="0"/>
    <pivotField showAll="0"/>
    <pivotField showAll="0"/>
    <pivotField showAll="0"/>
    <pivotField showAll="0">
      <items count="8">
        <item x="3"/>
        <item x="5"/>
        <item x="0"/>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533D19-A0C9-4574-B376-9C5173CF0B2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items count="8">
        <item x="3"/>
        <item x="5"/>
        <item x="0"/>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5D72EC-FAAE-4AA1-A807-D5F0D2DDEC3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8">
        <item x="3"/>
        <item x="5"/>
        <item x="0"/>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BEE4A8-C4A7-464C-B5BC-270687249DD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items count="7">
        <item x="2"/>
        <item x="0"/>
        <item x="1"/>
        <item x="3"/>
        <item x="4"/>
        <item h="1" x="5"/>
        <item t="default"/>
      </items>
    </pivotField>
    <pivotField showAll="0"/>
    <pivotField showAll="0"/>
    <pivotField showAll="0">
      <items count="8">
        <item x="3"/>
        <item x="5"/>
        <item x="0"/>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A6358D-7E0D-4E73-ABCA-DCA80D945D3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5">
        <item x="0"/>
        <item x="2"/>
        <item x="1"/>
        <item h="1" x="3"/>
        <item t="default"/>
      </items>
    </pivotField>
    <pivotField showAll="0">
      <items count="8">
        <item x="3"/>
        <item x="5"/>
        <item x="0"/>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2"/>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 chart="2" format="6">
      <pivotArea type="data" outline="0" fieldPosition="0">
        <references count="2">
          <reference field="4294967294" count="1" selected="0">
            <x v="0"/>
          </reference>
          <reference field="4" count="1" selected="0">
            <x v="1"/>
          </reference>
        </references>
      </pivotArea>
    </chartFormat>
    <chartFormat chart="2" format="7">
      <pivotArea type="data" outline="0" fieldPosition="0">
        <references count="2">
          <reference field="4294967294" count="1" selected="0">
            <x v="0"/>
          </reference>
          <reference field="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D74A99C-4A16-4C53-A9F7-C85E25D1B01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4">
        <item x="1"/>
        <item x="0"/>
        <item x="2"/>
        <item t="default"/>
      </items>
    </pivotField>
    <pivotField showAll="0"/>
    <pivotField showAll="0"/>
    <pivotField showAll="0"/>
    <pivotField showAll="0">
      <items count="5">
        <item x="0"/>
        <item x="2"/>
        <item x="1"/>
        <item x="3"/>
        <item t="default"/>
      </items>
    </pivotField>
    <pivotField showAll="0">
      <items count="8">
        <item x="3"/>
        <item x="5"/>
        <item x="0"/>
        <item x="2"/>
        <item x="1"/>
        <item x="4"/>
        <item x="6"/>
        <item t="default"/>
      </items>
    </pivotField>
    <pivotField showAll="0"/>
    <pivotField showAll="0"/>
    <pivotField showAll="0">
      <items count="4">
        <item x="0"/>
        <item x="1"/>
        <item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5FFEFE1-3091-4EF1-A825-2CA94FDC4DFD}" sourceName="Education Field">
  <pivotTables>
    <pivotTable tabId="17" name="PivotTable2"/>
    <pivotTable tabId="16" name="PivotTable1"/>
    <pivotTable tabId="10" name="PivotTable2"/>
    <pivotTable tabId="10" name="PivotTable1"/>
    <pivotTable tabId="13" name="PivotTable3"/>
    <pivotTable tabId="14" name="PivotTable4"/>
    <pivotTable tabId="3" name="PivotTable1"/>
    <pivotTable tabId="9" name="Rating"/>
  </pivotTables>
  <data>
    <tabular pivotCacheId="1026077709">
      <items count="7">
        <i x="3" s="1"/>
        <i x="5" s="1"/>
        <i x="0" s="1"/>
        <i x="2" s="1"/>
        <i x="1" s="1"/>
        <i x="4" s="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435C2A1-D258-4BD7-9AA9-E887FF8E847E}" sourceName="Gender">
  <pivotTables>
    <pivotTable tabId="17" name="PivotTable2"/>
    <pivotTable tabId="16" name="PivotTable1"/>
    <pivotTable tabId="10" name="PivotTable2"/>
    <pivotTable tabId="10" name="PivotTable1"/>
    <pivotTable tabId="13" name="PivotTable3"/>
    <pivotTable tabId="14" name="PivotTable4"/>
    <pivotTable tabId="3" name="PivotTable1"/>
    <pivotTable tabId="9" name="Rating"/>
  </pivotTables>
  <data>
    <tabular pivotCacheId="1026077709">
      <items count="3">
        <i x="0" s="1"/>
        <i x="1"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669D7FB-43B1-4D0F-A713-940DB8DAC914}" sourceName="Department">
  <pivotTables>
    <pivotTable tabId="17" name="PivotTable2"/>
  </pivotTables>
  <data>
    <tabular pivotCacheId="1026077709">
      <items count="4">
        <i x="0" s="1"/>
        <i x="2"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6A243C79-4564-4416-BBCC-57C75F25E173}" cache="Slicer_Education_Field2" startItem="1" style="Slicer " rowHeight="234950"/>
  <slicer name="Gender 3" xr10:uid="{04E7EE8F-A65C-4F68-8AA9-A1D6FA5A2D35}" cache="Slicer_Gender2" columnCount="2" style="Slicer " rowHeight="234950"/>
  <slicer name="Department 1" xr10:uid="{04F838C9-7E5D-48A9-A01C-8EC50C411787}" cache="Slicer_Department" style="Slicer "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0F63BC6A-37ED-4CE2-92E3-616FF6B88134}" cache="Slicer_Education_Field2" caption="Education Field" rowHeight="234950"/>
  <slicer name="Gender" xr10:uid="{902D7F63-CB9F-42CA-869A-EE43A5372964}"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DC345428-C08C-45B8-8429-949A422D6346}" cache="Slicer_Education_Field2" caption="Education Field" rowHeight="234950"/>
  <slicer name="Gender 1" xr10:uid="{5A5F39DF-40FF-4037-A546-B2DC9E9A1101}" cache="Slicer_Gender2" caption="Gende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76091439-527F-4EF0-A5C2-FC5D4059B7CB}" cache="Slicer_Education_Field2" caption="Education Field" rowHeight="234950"/>
  <slicer name="Gender 2" xr10:uid="{728496A4-3C37-45F5-B03E-04BE98AC08FE}" cache="Slicer_Gender2" caption="Gender" rowHeight="234950"/>
  <slicer name="Department" xr10:uid="{7BE69E2D-F642-4F37-822B-12C0DE52B5F0}" cache="Slicer_Department"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5A22DC-C661-407D-A094-872E9D5FCB24}" name="Table2" displayName="Table2" ref="A1:AR1471" totalsRowShown="0" headerRowDxfId="98" dataDxfId="97">
  <autoFilter ref="A1:AR1471" xr:uid="{5B5A22DC-C661-407D-A094-872E9D5FCB24}">
    <filterColumn colId="18">
      <customFilters>
        <customFilter operator="notEqual" val=" "/>
      </customFilters>
    </filterColumn>
  </autoFilter>
  <tableColumns count="44">
    <tableColumn id="1" xr3:uid="{9CD136AB-4F9A-4253-992C-2535F782BF90}" name="Attrition" dataDxfId="96"/>
    <tableColumn id="2" xr3:uid="{6A031F67-74CE-407D-9082-FA1B6BA75F12}" name="Business Travel" dataDxfId="95"/>
    <tableColumn id="3" xr3:uid="{E411B521-0FED-449D-9E8E-27E8420FA324}" name="CF_age band" dataDxfId="94"/>
    <tableColumn id="4" xr3:uid="{A6BAAFBD-4C4A-4B72-B7D1-EE84FB0F264A}" name="CF_attrition label" dataDxfId="93"/>
    <tableColumn id="5" xr3:uid="{F5130F22-4A8C-4ED5-AA84-CB87452524F3}" name="Department" dataDxfId="92"/>
    <tableColumn id="6" xr3:uid="{EFFEDFEB-6127-4065-BF86-0834BB3A0282}" name="Education Field" dataDxfId="91"/>
    <tableColumn id="7" xr3:uid="{0A876F86-F537-4540-916A-3B1879CECE8B}" name="emp no" dataDxfId="90"/>
    <tableColumn id="8" xr3:uid="{6FCC67F3-FC88-4F10-A90A-1E383E5A37C1}" name="Employee Number" dataDxfId="89"/>
    <tableColumn id="9" xr3:uid="{46CA77E7-9B06-4A8B-8067-FBAE77A3288C}" name="Gender" dataDxfId="88"/>
    <tableColumn id="10" xr3:uid="{C33FC00B-A3AD-4A81-B6C7-C656B1B2D21C}" name="Job Role" dataDxfId="87"/>
    <tableColumn id="11" xr3:uid="{24CDF8D6-49A4-4AE5-8B51-34DE494CA6B9}" name="Marital Status" dataDxfId="86"/>
    <tableColumn id="12" xr3:uid="{24315AE8-D688-414D-843C-2B4310DEF700}" name="Over Time" dataDxfId="85"/>
    <tableColumn id="13" xr3:uid="{CE18E267-13C6-4596-BC5D-A192199369C6}" name="Over18" dataDxfId="84"/>
    <tableColumn id="14" xr3:uid="{F2617C68-ACDC-4A8C-B5AE-FB4DFF897CDC}" name="Training Times Last Year" dataDxfId="83"/>
    <tableColumn id="15" xr3:uid="{91229943-282E-4AA5-AA5F-64C5DE3CCC8C}" name="-2" dataDxfId="82"/>
    <tableColumn id="16" xr3:uid="{7AD3275B-DE7A-41E2-B749-E532362388E3}" name="0" dataDxfId="81"/>
    <tableColumn id="17" xr3:uid="{584BCC24-8AAE-492E-9868-B1FCD03D1A44}" name="Age" dataDxfId="80"/>
    <tableColumn id="18" xr3:uid="{1BA62CE0-CA80-4F38-9FD7-11C32023EC50}" name="CF_attrition count" dataDxfId="79"/>
    <tableColumn id="19" xr3:uid="{0132E8A2-3628-426C-96CA-50979FC8AEAF}" name="CF_attrition counts" dataDxfId="78"/>
    <tableColumn id="20" xr3:uid="{D008AD68-4E2D-475D-B9E4-839A5E788F56}" name="CF_attrition rate" dataDxfId="77"/>
    <tableColumn id="21" xr3:uid="{0B063C70-905F-45DB-8805-97B5CB23AE03}" name="CF_current Employee" dataDxfId="76"/>
    <tableColumn id="22" xr3:uid="{42985142-2776-4BB5-B64F-574992C37357}" name="Daily Rate" dataDxfId="75"/>
    <tableColumn id="23" xr3:uid="{08CDDB2C-CAAC-4C7A-B1B4-D7A0847D901D}" name="Distance From Home" dataDxfId="74"/>
    <tableColumn id="24" xr3:uid="{785D6410-4CCA-4074-87CD-673CBF9DD9D0}" name="Education" dataDxfId="73"/>
    <tableColumn id="25" xr3:uid="{B2E60AC8-4537-4088-9192-53BC5328DC83}" name="Employee Count" dataDxfId="72"/>
    <tableColumn id="26" xr3:uid="{3D1EF6CE-716D-47F4-B0B2-03026DB367CE}" name="Environment Satisfaction" dataDxfId="71"/>
    <tableColumn id="27" xr3:uid="{8B811CF2-B150-4030-A9D7-E4E045B96714}" name="Hourly Rate" dataDxfId="70"/>
    <tableColumn id="28" xr3:uid="{CE0B58F1-75EC-4A5B-A0C7-C10886ECF0BB}" name="Job Involvement" dataDxfId="69"/>
    <tableColumn id="29" xr3:uid="{FC204309-2F0B-43C6-9EB3-930A99279814}" name="Job Level" dataDxfId="68"/>
    <tableColumn id="30" xr3:uid="{BAB84703-08D5-4E1E-9FE5-5E35308325E2}" name="Job Satisfaction" dataDxfId="67"/>
    <tableColumn id="31" xr3:uid="{7F4868C5-06DF-4889-8906-3210386DD34D}" name="Monthly Income" dataDxfId="66"/>
    <tableColumn id="32" xr3:uid="{16B3BD9E-5D73-465C-A3EF-9F8ACB99B1CE}" name="Monthly Rate" dataDxfId="65"/>
    <tableColumn id="33" xr3:uid="{A024D77F-1FA1-4EE7-AD1A-652D651714DA}" name="Num Companies Worked" dataDxfId="64"/>
    <tableColumn id="34" xr3:uid="{FB2C6994-9D12-408D-9607-3420D597855F}" name="Percent Salary Hike" dataDxfId="63"/>
    <tableColumn id="35" xr3:uid="{AB309930-5DE1-42E8-8E28-E47283759FE4}" name="Performance Rating" dataDxfId="62"/>
    <tableColumn id="36" xr3:uid="{4E5E6A36-14C1-4422-9E24-38E92C8FB368}" name="Relationship Satisfaction" dataDxfId="61"/>
    <tableColumn id="37" xr3:uid="{0CB76E69-B518-4E1D-8BB3-AAD53EF45376}" name="Standard Hours" dataDxfId="60"/>
    <tableColumn id="38" xr3:uid="{5910A212-677F-4AB1-A86D-C8F2531C0703}" name="Stock Option Level" dataDxfId="59"/>
    <tableColumn id="39" xr3:uid="{FDE109DD-6F52-4CCD-9403-609556B8709D}" name="Total Working Years" dataDxfId="58"/>
    <tableColumn id="40" xr3:uid="{D82131B5-E581-47AF-A6F6-74F0E38C9D14}" name="Work Life Balance" dataDxfId="57"/>
    <tableColumn id="41" xr3:uid="{1D187A93-B3A0-4DAD-B481-103AFFD75D82}" name="Years At Company" dataDxfId="56"/>
    <tableColumn id="42" xr3:uid="{BFC7C356-B6A2-45AC-8893-2ED1C844C4BD}" name="Years In Current Role" dataDxfId="55"/>
    <tableColumn id="43" xr3:uid="{4B2DA18E-EDEF-4876-931A-8C7044D0EF7E}" name="Years Since Last Promotion" dataDxfId="54"/>
    <tableColumn id="44" xr3:uid="{A79402FE-5CAA-42D0-9043-7DD544FD6B8F}" name="Years With Curr Manager" dataDxfId="5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A5FC0-4611-4AE0-B4CF-525670222072}">
  <dimension ref="A1:AR1471"/>
  <sheetViews>
    <sheetView workbookViewId="0">
      <selection activeCell="D28" sqref="D28"/>
    </sheetView>
  </sheetViews>
  <sheetFormatPr defaultRowHeight="14.4" x14ac:dyDescent="0.3"/>
  <cols>
    <col min="1" max="1" width="10.88671875" customWidth="1"/>
    <col min="2" max="2" width="17.109375" customWidth="1"/>
    <col min="3" max="3" width="14.77734375" customWidth="1"/>
    <col min="4" max="4" width="19.109375" customWidth="1"/>
    <col min="5" max="5" width="14.21875" customWidth="1"/>
    <col min="6" max="6" width="17.21875" customWidth="1"/>
    <col min="7" max="7" width="10" customWidth="1"/>
    <col min="8" max="8" width="20.109375" customWidth="1"/>
    <col min="9" max="9" width="9.77734375" customWidth="1"/>
    <col min="10" max="10" width="10.77734375" customWidth="1"/>
    <col min="11" max="11" width="16" customWidth="1"/>
    <col min="12" max="12" width="12.44140625" customWidth="1"/>
    <col min="13" max="13" width="9.5546875" customWidth="1"/>
    <col min="14" max="14" width="25.33203125" customWidth="1"/>
    <col min="18" max="18" width="19.88671875" customWidth="1"/>
    <col min="19" max="19" width="20.77734375" customWidth="1"/>
    <col min="20" max="20" width="18.33203125" customWidth="1"/>
    <col min="21" max="21" width="22.6640625" customWidth="1"/>
    <col min="22" max="22" width="12.33203125" customWidth="1"/>
    <col min="23" max="23" width="22.33203125" customWidth="1"/>
    <col min="24" max="24" width="12.21875" customWidth="1"/>
    <col min="25" max="25" width="18.21875" customWidth="1"/>
    <col min="26" max="26" width="26.21875" customWidth="1"/>
    <col min="27" max="27" width="13.886718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6640625" customWidth="1"/>
    <col min="40" max="40" width="19.5546875" customWidth="1"/>
    <col min="41" max="41" width="19.88671875" customWidth="1"/>
    <col min="42" max="42" width="22.5546875" customWidth="1"/>
    <col min="43" max="43" width="28" customWidth="1"/>
    <col min="44" max="44" width="26.33203125" customWidth="1"/>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2" t="s">
        <v>44</v>
      </c>
      <c r="B2" s="2" t="s">
        <v>45</v>
      </c>
      <c r="C2" s="2" t="s">
        <v>46</v>
      </c>
      <c r="D2" s="2" t="s">
        <v>47</v>
      </c>
      <c r="E2" s="2" t="s">
        <v>48</v>
      </c>
      <c r="F2" s="2" t="s">
        <v>49</v>
      </c>
      <c r="G2" s="2" t="s">
        <v>50</v>
      </c>
      <c r="H2" s="2">
        <v>1</v>
      </c>
      <c r="I2" s="2" t="s">
        <v>51</v>
      </c>
      <c r="J2" s="2" t="s">
        <v>52</v>
      </c>
      <c r="K2" s="2" t="s">
        <v>53</v>
      </c>
      <c r="L2" s="2" t="s">
        <v>44</v>
      </c>
      <c r="M2" s="2" t="s">
        <v>54</v>
      </c>
      <c r="N2" s="2">
        <v>0</v>
      </c>
      <c r="O2" s="2">
        <v>-2</v>
      </c>
      <c r="P2" s="2">
        <v>0</v>
      </c>
      <c r="Q2" s="2">
        <v>41</v>
      </c>
      <c r="R2" s="2">
        <v>1</v>
      </c>
      <c r="S2" s="2">
        <v>1</v>
      </c>
      <c r="T2" s="2">
        <v>1</v>
      </c>
      <c r="U2" s="2">
        <v>0</v>
      </c>
      <c r="V2" s="2">
        <v>1102</v>
      </c>
      <c r="W2" s="2">
        <v>1</v>
      </c>
      <c r="X2" s="2" t="s">
        <v>55</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ht="15.6" hidden="1" x14ac:dyDescent="0.3">
      <c r="A3" s="2"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ht="15.6" x14ac:dyDescent="0.3">
      <c r="A4" s="2"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ht="15.6" hidden="1" x14ac:dyDescent="0.3">
      <c r="A5" s="2"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ht="15.6" hidden="1" x14ac:dyDescent="0.3">
      <c r="A6" s="2"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ht="15.6" hidden="1" x14ac:dyDescent="0.3">
      <c r="A7" s="2"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ht="15.6" hidden="1" x14ac:dyDescent="0.3">
      <c r="A8" s="2" t="s">
        <v>56</v>
      </c>
      <c r="B8" s="2" t="s">
        <v>45</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ht="15.6" hidden="1" x14ac:dyDescent="0.3">
      <c r="A9" s="2"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ht="15.6" hidden="1" x14ac:dyDescent="0.3">
      <c r="A10" s="2"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ht="15.6" hidden="1" x14ac:dyDescent="0.3">
      <c r="A11" s="2"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ht="15.6" hidden="1" x14ac:dyDescent="0.3">
      <c r="A12" s="2"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ht="15.6" hidden="1" x14ac:dyDescent="0.3">
      <c r="A13" s="2"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ht="15.6" hidden="1" x14ac:dyDescent="0.3">
      <c r="A14" s="2"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ht="15.6" hidden="1" x14ac:dyDescent="0.3">
      <c r="A15" s="2"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ht="15.6" x14ac:dyDescent="0.3">
      <c r="A16" s="2"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ht="15.6" hidden="1" x14ac:dyDescent="0.3">
      <c r="A17" s="2"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ht="15.6" hidden="1" x14ac:dyDescent="0.3">
      <c r="A18" s="2"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ht="15.6" hidden="1" x14ac:dyDescent="0.3">
      <c r="A19" s="2"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ht="15.6" hidden="1" x14ac:dyDescent="0.3">
      <c r="A20" s="2"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ht="15.6" hidden="1" x14ac:dyDescent="0.3">
      <c r="A21" s="2"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ht="15.6" hidden="1" x14ac:dyDescent="0.3">
      <c r="A22" s="2"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ht="15.6" x14ac:dyDescent="0.3">
      <c r="A23" s="2"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ht="15.6" hidden="1" x14ac:dyDescent="0.3">
      <c r="A24" s="2"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ht="15.6" hidden="1" x14ac:dyDescent="0.3">
      <c r="A25" s="2"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ht="15.6" x14ac:dyDescent="0.3">
      <c r="A26" s="2"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ht="15.6" hidden="1" x14ac:dyDescent="0.3">
      <c r="A27" s="2"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ht="15.6" x14ac:dyDescent="0.3">
      <c r="A28" s="2"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ht="15.6" hidden="1" x14ac:dyDescent="0.3">
      <c r="A29" s="2"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ht="15.6" hidden="1" x14ac:dyDescent="0.3">
      <c r="A30" s="2"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ht="15.6" hidden="1" x14ac:dyDescent="0.3">
      <c r="A31" s="2"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ht="15.6" hidden="1" x14ac:dyDescent="0.3">
      <c r="A32" s="2"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ht="15.6" hidden="1" x14ac:dyDescent="0.3">
      <c r="A33" s="2"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ht="15.6" hidden="1" x14ac:dyDescent="0.3">
      <c r="A34" s="2"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ht="15.6" x14ac:dyDescent="0.3">
      <c r="A35" s="2"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ht="15.6" x14ac:dyDescent="0.3">
      <c r="A36" s="2"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ht="15.6" hidden="1" x14ac:dyDescent="0.3">
      <c r="A37" s="2"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ht="15.6" x14ac:dyDescent="0.3">
      <c r="A38" s="2"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ht="15.6" hidden="1" x14ac:dyDescent="0.3">
      <c r="A39" s="2"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ht="15.6" hidden="1" x14ac:dyDescent="0.3">
      <c r="A40" s="2"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ht="15.6" hidden="1" x14ac:dyDescent="0.3">
      <c r="A41" s="2"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ht="15.6" hidden="1" x14ac:dyDescent="0.3">
      <c r="A42" s="2"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ht="15.6" hidden="1" x14ac:dyDescent="0.3">
      <c r="A43" s="2"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ht="15.6" x14ac:dyDescent="0.3">
      <c r="A44" s="2"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ht="15.6" hidden="1" x14ac:dyDescent="0.3">
      <c r="A45" s="2"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ht="15.6" hidden="1" x14ac:dyDescent="0.3">
      <c r="A46" s="2"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ht="15.6" x14ac:dyDescent="0.3">
      <c r="A47" s="2"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ht="15.6" hidden="1" x14ac:dyDescent="0.3">
      <c r="A48" s="2"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ht="15.6" hidden="1" x14ac:dyDescent="0.3">
      <c r="A49" s="2"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ht="15.6" hidden="1" x14ac:dyDescent="0.3">
      <c r="A50" s="2"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ht="15.6" hidden="1" x14ac:dyDescent="0.3">
      <c r="A51" s="2"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ht="15.6" x14ac:dyDescent="0.3">
      <c r="A52" s="2"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ht="15.6" x14ac:dyDescent="0.3">
      <c r="A53" s="2"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ht="15.6" hidden="1" x14ac:dyDescent="0.3">
      <c r="A54" s="2"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ht="15.6" hidden="1" x14ac:dyDescent="0.3">
      <c r="A55" s="2"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ht="15.6" hidden="1" x14ac:dyDescent="0.3">
      <c r="A56" s="2"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ht="15.6" hidden="1" x14ac:dyDescent="0.3">
      <c r="A57" s="2"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ht="15.6" hidden="1" x14ac:dyDescent="0.3">
      <c r="A58" s="2"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ht="15.6" hidden="1" x14ac:dyDescent="0.3">
      <c r="A59" s="2"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ht="15.6" hidden="1" x14ac:dyDescent="0.3">
      <c r="A60" s="2"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ht="15.6" hidden="1" x14ac:dyDescent="0.3">
      <c r="A61" s="2"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ht="15.6" hidden="1" x14ac:dyDescent="0.3">
      <c r="A62" s="2"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ht="15.6" hidden="1" x14ac:dyDescent="0.3">
      <c r="A63" s="2"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ht="15.6" hidden="1" x14ac:dyDescent="0.3">
      <c r="A64" s="2"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ht="15.6" hidden="1" x14ac:dyDescent="0.3">
      <c r="A65" s="2"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ht="15.6" hidden="1" x14ac:dyDescent="0.3">
      <c r="A66" s="2"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ht="15.6" hidden="1" x14ac:dyDescent="0.3">
      <c r="A67" s="2"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ht="15.6" hidden="1" x14ac:dyDescent="0.3">
      <c r="A68" s="2"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ht="15.6" hidden="1" x14ac:dyDescent="0.3">
      <c r="A69" s="2"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ht="15.6" hidden="1" x14ac:dyDescent="0.3">
      <c r="A70" s="2"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ht="15.6" x14ac:dyDescent="0.3">
      <c r="A71" s="2"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ht="15.6" hidden="1" x14ac:dyDescent="0.3">
      <c r="A72" s="2"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ht="15.6" hidden="1" x14ac:dyDescent="0.3">
      <c r="A73" s="2"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ht="15.6" hidden="1" x14ac:dyDescent="0.3">
      <c r="A74" s="2"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ht="15.6" hidden="1" x14ac:dyDescent="0.3">
      <c r="A75" s="2"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ht="15.6" hidden="1" x14ac:dyDescent="0.3">
      <c r="A76" s="2"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ht="15.6" hidden="1" x14ac:dyDescent="0.3">
      <c r="A77" s="2"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ht="15.6" hidden="1" x14ac:dyDescent="0.3">
      <c r="A78" s="2"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ht="15.6" hidden="1" x14ac:dyDescent="0.3">
      <c r="A79" s="2"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ht="15.6" hidden="1" x14ac:dyDescent="0.3">
      <c r="A80" s="2"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ht="15.6" hidden="1" x14ac:dyDescent="0.3">
      <c r="A81" s="2"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ht="15.6" hidden="1" x14ac:dyDescent="0.3">
      <c r="A82" s="2"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ht="15.6" hidden="1" x14ac:dyDescent="0.3">
      <c r="A83" s="2"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ht="15.6" hidden="1" x14ac:dyDescent="0.3">
      <c r="A84" s="2"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ht="15.6" hidden="1" x14ac:dyDescent="0.3">
      <c r="A85" s="2"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ht="15.6" hidden="1" x14ac:dyDescent="0.3">
      <c r="A86" s="2"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ht="15.6" hidden="1" x14ac:dyDescent="0.3">
      <c r="A87" s="2"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ht="15.6" hidden="1" x14ac:dyDescent="0.3">
      <c r="A88" s="2"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ht="15.6" hidden="1" x14ac:dyDescent="0.3">
      <c r="A89" s="2"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ht="15.6" hidden="1" x14ac:dyDescent="0.3">
      <c r="A90" s="2"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ht="15.6" x14ac:dyDescent="0.3">
      <c r="A91" s="2"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ht="15.6" hidden="1" x14ac:dyDescent="0.3">
      <c r="A92" s="2"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ht="15.6" hidden="1" x14ac:dyDescent="0.3">
      <c r="A93" s="2"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ht="15.6" hidden="1" x14ac:dyDescent="0.3">
      <c r="A94" s="2"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ht="15.6" hidden="1" x14ac:dyDescent="0.3">
      <c r="A95" s="2"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ht="15.6" hidden="1" x14ac:dyDescent="0.3">
      <c r="A96" s="2"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ht="15.6" hidden="1" x14ac:dyDescent="0.3">
      <c r="A97" s="2"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ht="15.6" hidden="1" x14ac:dyDescent="0.3">
      <c r="A98" s="2"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ht="15.6" hidden="1" x14ac:dyDescent="0.3">
      <c r="A99" s="2"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ht="15.6" hidden="1" x14ac:dyDescent="0.3">
      <c r="A100" s="2"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ht="15.6" hidden="1" x14ac:dyDescent="0.3">
      <c r="A101" s="2"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ht="15.6" x14ac:dyDescent="0.3">
      <c r="A102" s="2"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ht="15.6" hidden="1" x14ac:dyDescent="0.3">
      <c r="A103" s="2"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ht="15.6" x14ac:dyDescent="0.3">
      <c r="A104" s="2"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ht="15.6" hidden="1" x14ac:dyDescent="0.3">
      <c r="A105" s="2"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ht="15.6" hidden="1" x14ac:dyDescent="0.3">
      <c r="A106" s="2"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ht="15.6" hidden="1" x14ac:dyDescent="0.3">
      <c r="A107" s="2"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ht="15.6" hidden="1" x14ac:dyDescent="0.3">
      <c r="A108" s="2"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ht="15.6" x14ac:dyDescent="0.3">
      <c r="A109" s="2"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ht="15.6" hidden="1" x14ac:dyDescent="0.3">
      <c r="A110" s="2"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ht="15.6" hidden="1" x14ac:dyDescent="0.3">
      <c r="A111" s="2"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ht="15.6" hidden="1" x14ac:dyDescent="0.3">
      <c r="A112" s="2"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ht="15.6" x14ac:dyDescent="0.3">
      <c r="A113" s="2"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ht="15.6" hidden="1" x14ac:dyDescent="0.3">
      <c r="A114" s="2"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ht="15.6" hidden="1" x14ac:dyDescent="0.3">
      <c r="A115" s="2"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ht="15.6" hidden="1" x14ac:dyDescent="0.3">
      <c r="A116" s="2"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ht="15.6" hidden="1" x14ac:dyDescent="0.3">
      <c r="A117" s="2"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ht="15.6" hidden="1" x14ac:dyDescent="0.3">
      <c r="A118" s="2"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ht="15.6" hidden="1" x14ac:dyDescent="0.3">
      <c r="A119" s="2"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ht="15.6" hidden="1" x14ac:dyDescent="0.3">
      <c r="A120" s="2"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ht="15.6" hidden="1" x14ac:dyDescent="0.3">
      <c r="A121" s="2"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ht="15.6" hidden="1" x14ac:dyDescent="0.3">
      <c r="A122" s="2"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ht="15.6" hidden="1" x14ac:dyDescent="0.3">
      <c r="A123" s="2"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ht="15.6" x14ac:dyDescent="0.3">
      <c r="A124" s="2"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ht="15.6" hidden="1" x14ac:dyDescent="0.3">
      <c r="A125" s="2"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ht="15.6" x14ac:dyDescent="0.3">
      <c r="A126" s="2"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ht="15.6" hidden="1" x14ac:dyDescent="0.3">
      <c r="A127" s="2"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ht="15.6" x14ac:dyDescent="0.3">
      <c r="A128" s="2"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ht="15.6" x14ac:dyDescent="0.3">
      <c r="A129" s="2"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ht="15.6" hidden="1" x14ac:dyDescent="0.3">
      <c r="A130" s="2"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ht="15.6" hidden="1" x14ac:dyDescent="0.3">
      <c r="A131" s="2"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ht="15.6" hidden="1" x14ac:dyDescent="0.3">
      <c r="A132" s="2"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ht="15.6" hidden="1" x14ac:dyDescent="0.3">
      <c r="A133" s="2"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ht="15.6" x14ac:dyDescent="0.3">
      <c r="A134" s="2"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ht="15.6" hidden="1" x14ac:dyDescent="0.3">
      <c r="A135" s="2"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ht="15.6" hidden="1" x14ac:dyDescent="0.3">
      <c r="A136" s="2"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ht="15.6" hidden="1" x14ac:dyDescent="0.3">
      <c r="A137" s="2"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ht="15.6" x14ac:dyDescent="0.3">
      <c r="A138" s="2"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ht="15.6" hidden="1" x14ac:dyDescent="0.3">
      <c r="A139" s="2"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ht="15.6" hidden="1" x14ac:dyDescent="0.3">
      <c r="A140" s="2"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ht="15.6" hidden="1" x14ac:dyDescent="0.3">
      <c r="A141" s="2"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ht="15.6" x14ac:dyDescent="0.3">
      <c r="A142" s="2"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ht="15.6" hidden="1" x14ac:dyDescent="0.3">
      <c r="A143" s="2"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ht="15.6" hidden="1" x14ac:dyDescent="0.3">
      <c r="A144" s="2"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ht="15.6" hidden="1" x14ac:dyDescent="0.3">
      <c r="A145" s="2"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ht="15.6" hidden="1" x14ac:dyDescent="0.3">
      <c r="A146" s="2"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ht="15.6" hidden="1" x14ac:dyDescent="0.3">
      <c r="A147" s="2"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ht="15.6" hidden="1" x14ac:dyDescent="0.3">
      <c r="A148" s="2"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ht="15.6" hidden="1" x14ac:dyDescent="0.3">
      <c r="A149" s="2"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ht="15.6" hidden="1" x14ac:dyDescent="0.3">
      <c r="A150" s="2"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ht="15.6" hidden="1" x14ac:dyDescent="0.3">
      <c r="A151" s="2"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ht="15.6" hidden="1" x14ac:dyDescent="0.3">
      <c r="A152" s="2"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ht="15.6" hidden="1" x14ac:dyDescent="0.3">
      <c r="A153" s="2"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ht="15.6" hidden="1" x14ac:dyDescent="0.3">
      <c r="A154" s="2"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ht="15.6" hidden="1" x14ac:dyDescent="0.3">
      <c r="A155" s="2"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ht="15.6" hidden="1" x14ac:dyDescent="0.3">
      <c r="A156" s="2"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ht="15.6" hidden="1" x14ac:dyDescent="0.3">
      <c r="A157" s="2"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ht="15.6" hidden="1" x14ac:dyDescent="0.3">
      <c r="A158" s="2"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ht="15.6" hidden="1" x14ac:dyDescent="0.3">
      <c r="A159" s="2"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ht="15.6" hidden="1" x14ac:dyDescent="0.3">
      <c r="A160" s="2"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ht="15.6" hidden="1" x14ac:dyDescent="0.3">
      <c r="A161" s="2"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ht="15.6" hidden="1" x14ac:dyDescent="0.3">
      <c r="A162" s="2"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ht="15.6" hidden="1" x14ac:dyDescent="0.3">
      <c r="A163" s="2"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ht="15.6" hidden="1" x14ac:dyDescent="0.3">
      <c r="A164" s="2"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ht="15.6" hidden="1" x14ac:dyDescent="0.3">
      <c r="A165" s="2"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ht="15.6" hidden="1" x14ac:dyDescent="0.3">
      <c r="A166" s="2"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ht="15.6" hidden="1" x14ac:dyDescent="0.3">
      <c r="A167" s="2"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ht="15.6" hidden="1" x14ac:dyDescent="0.3">
      <c r="A168" s="2"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ht="15.6" hidden="1" x14ac:dyDescent="0.3">
      <c r="A169" s="2"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ht="15.6" hidden="1" x14ac:dyDescent="0.3">
      <c r="A170" s="2"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ht="15.6" hidden="1" x14ac:dyDescent="0.3">
      <c r="A171" s="2"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ht="15.6" hidden="1" x14ac:dyDescent="0.3">
      <c r="A172" s="2"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ht="15.6" x14ac:dyDescent="0.3">
      <c r="A173" s="2"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ht="15.6" hidden="1" x14ac:dyDescent="0.3">
      <c r="A174" s="2"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ht="15.6" hidden="1" x14ac:dyDescent="0.3">
      <c r="A175" s="2"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ht="15.6" hidden="1" x14ac:dyDescent="0.3">
      <c r="A176" s="2"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ht="15.6" hidden="1" x14ac:dyDescent="0.3">
      <c r="A177" s="2"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ht="15.6" hidden="1" x14ac:dyDescent="0.3">
      <c r="A178" s="2"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ht="15.6" x14ac:dyDescent="0.3">
      <c r="A179" s="2"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ht="15.6" hidden="1" x14ac:dyDescent="0.3">
      <c r="A180" s="2"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ht="15.6" hidden="1" x14ac:dyDescent="0.3">
      <c r="A181" s="2"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ht="15.6" hidden="1" x14ac:dyDescent="0.3">
      <c r="A182" s="2"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ht="15.6" hidden="1" x14ac:dyDescent="0.3">
      <c r="A183" s="2"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ht="15.6" x14ac:dyDescent="0.3">
      <c r="A184" s="2"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ht="15.6" hidden="1" x14ac:dyDescent="0.3">
      <c r="A185" s="2"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ht="15.6" hidden="1" x14ac:dyDescent="0.3">
      <c r="A186" s="2"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ht="15.6" hidden="1" x14ac:dyDescent="0.3">
      <c r="A187" s="2"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ht="15.6" hidden="1" x14ac:dyDescent="0.3">
      <c r="A188" s="2"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ht="15.6" hidden="1" x14ac:dyDescent="0.3">
      <c r="A189" s="2"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ht="15.6" hidden="1" x14ac:dyDescent="0.3">
      <c r="A190" s="2"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ht="15.6" hidden="1" x14ac:dyDescent="0.3">
      <c r="A191" s="2"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ht="15.6" hidden="1" x14ac:dyDescent="0.3">
      <c r="A192" s="2"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ht="15.6" hidden="1" x14ac:dyDescent="0.3">
      <c r="A193" s="2"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ht="15.6" x14ac:dyDescent="0.3">
      <c r="A194" s="2"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ht="15.6" hidden="1" x14ac:dyDescent="0.3">
      <c r="A195" s="2"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ht="15.6" hidden="1" x14ac:dyDescent="0.3">
      <c r="A196" s="2"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ht="15.6" hidden="1" x14ac:dyDescent="0.3">
      <c r="A197" s="2"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ht="15.6" hidden="1" x14ac:dyDescent="0.3">
      <c r="A198" s="2"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ht="15.6" hidden="1" x14ac:dyDescent="0.3">
      <c r="A199" s="2"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ht="15.6" hidden="1" x14ac:dyDescent="0.3">
      <c r="A200" s="2"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ht="15.6" hidden="1" x14ac:dyDescent="0.3">
      <c r="A201" s="2"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ht="15.6" hidden="1" x14ac:dyDescent="0.3">
      <c r="A202" s="2"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ht="15.6" hidden="1" x14ac:dyDescent="0.3">
      <c r="A203" s="2"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ht="15.6" hidden="1" x14ac:dyDescent="0.3">
      <c r="A204" s="2"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ht="15.6" hidden="1" x14ac:dyDescent="0.3">
      <c r="A205" s="2"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ht="15.6" x14ac:dyDescent="0.3">
      <c r="A206" s="2"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ht="15.6" x14ac:dyDescent="0.3">
      <c r="A207" s="2"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ht="15.6" hidden="1" x14ac:dyDescent="0.3">
      <c r="A208" s="2"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ht="15.6" hidden="1" x14ac:dyDescent="0.3">
      <c r="A209" s="2"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ht="15.6" hidden="1" x14ac:dyDescent="0.3">
      <c r="A210" s="2"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ht="15.6" hidden="1" x14ac:dyDescent="0.3">
      <c r="A211" s="2"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ht="15.6" x14ac:dyDescent="0.3">
      <c r="A212" s="2"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ht="15.6" hidden="1" x14ac:dyDescent="0.3">
      <c r="A213" s="2"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ht="15.6" hidden="1" x14ac:dyDescent="0.3">
      <c r="A214" s="2"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ht="15.6" hidden="1" x14ac:dyDescent="0.3">
      <c r="A215" s="2"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ht="15.6" x14ac:dyDescent="0.3">
      <c r="A216" s="2"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ht="15.6" hidden="1" x14ac:dyDescent="0.3">
      <c r="A217" s="2"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ht="15.6" x14ac:dyDescent="0.3">
      <c r="A218" s="2"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ht="15.6" x14ac:dyDescent="0.3">
      <c r="A219" s="2"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ht="15.6" hidden="1" x14ac:dyDescent="0.3">
      <c r="A220" s="2"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ht="15.6" hidden="1" x14ac:dyDescent="0.3">
      <c r="A221" s="2"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ht="15.6" hidden="1" x14ac:dyDescent="0.3">
      <c r="A222" s="2"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ht="15.6" hidden="1" x14ac:dyDescent="0.3">
      <c r="A223" s="2"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ht="15.6" hidden="1" x14ac:dyDescent="0.3">
      <c r="A224" s="2"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ht="15.6" hidden="1" x14ac:dyDescent="0.3">
      <c r="A225" s="2"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ht="15.6" hidden="1" x14ac:dyDescent="0.3">
      <c r="A226" s="2"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ht="15.6" hidden="1" x14ac:dyDescent="0.3">
      <c r="A227" s="2"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ht="15.6" hidden="1" x14ac:dyDescent="0.3">
      <c r="A228" s="2"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ht="15.6" hidden="1" x14ac:dyDescent="0.3">
      <c r="A229" s="2"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ht="15.6" hidden="1" x14ac:dyDescent="0.3">
      <c r="A230" s="2"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ht="15.6" x14ac:dyDescent="0.3">
      <c r="A231" s="2"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ht="15.6" hidden="1" x14ac:dyDescent="0.3">
      <c r="A232" s="2"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ht="15.6" hidden="1" x14ac:dyDescent="0.3">
      <c r="A233" s="2"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ht="15.6" hidden="1" x14ac:dyDescent="0.3">
      <c r="A234" s="2"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ht="15.6" hidden="1" x14ac:dyDescent="0.3">
      <c r="A235" s="2"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ht="15.6" x14ac:dyDescent="0.3">
      <c r="A236" s="2"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ht="15.6" hidden="1" x14ac:dyDescent="0.3">
      <c r="A237" s="2"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ht="15.6" x14ac:dyDescent="0.3">
      <c r="A238" s="2"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ht="15.6" hidden="1" x14ac:dyDescent="0.3">
      <c r="A239" s="2"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ht="15.6" hidden="1" x14ac:dyDescent="0.3">
      <c r="A240" s="2"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ht="15.6" x14ac:dyDescent="0.3">
      <c r="A241" s="2"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ht="15.6" hidden="1" x14ac:dyDescent="0.3">
      <c r="A242" s="2"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ht="15.6" hidden="1" x14ac:dyDescent="0.3">
      <c r="A243" s="2"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ht="15.6" hidden="1" x14ac:dyDescent="0.3">
      <c r="A244" s="2"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ht="15.6" hidden="1" x14ac:dyDescent="0.3">
      <c r="A245" s="2"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ht="15.6" hidden="1" x14ac:dyDescent="0.3">
      <c r="A246" s="2"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ht="15.6" hidden="1" x14ac:dyDescent="0.3">
      <c r="A247" s="2"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ht="15.6" hidden="1" x14ac:dyDescent="0.3">
      <c r="A248" s="2"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ht="15.6" hidden="1" x14ac:dyDescent="0.3">
      <c r="A249" s="2"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ht="15.6" hidden="1" x14ac:dyDescent="0.3">
      <c r="A250" s="2"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ht="15.6" hidden="1" x14ac:dyDescent="0.3">
      <c r="A251" s="2"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ht="15.6" x14ac:dyDescent="0.3">
      <c r="A252" s="2"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ht="15.6" hidden="1" x14ac:dyDescent="0.3">
      <c r="A253" s="2"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ht="15.6" hidden="1" x14ac:dyDescent="0.3">
      <c r="A254" s="2"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ht="15.6" hidden="1" x14ac:dyDescent="0.3">
      <c r="A255" s="2"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ht="15.6" hidden="1" x14ac:dyDescent="0.3">
      <c r="A256" s="2"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ht="15.6" hidden="1" x14ac:dyDescent="0.3">
      <c r="A257" s="2"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ht="15.6" hidden="1" x14ac:dyDescent="0.3">
      <c r="A258" s="2"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ht="15.6" hidden="1" x14ac:dyDescent="0.3">
      <c r="A259" s="2"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ht="15.6" hidden="1" x14ac:dyDescent="0.3">
      <c r="A260" s="2"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ht="15.6" x14ac:dyDescent="0.3">
      <c r="A261" s="2"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ht="15.6" hidden="1" x14ac:dyDescent="0.3">
      <c r="A262" s="2"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ht="15.6" hidden="1" x14ac:dyDescent="0.3">
      <c r="A263" s="2"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ht="15.6" hidden="1" x14ac:dyDescent="0.3">
      <c r="A264" s="2"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ht="15.6" hidden="1" x14ac:dyDescent="0.3">
      <c r="A265" s="2"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ht="15.6" x14ac:dyDescent="0.3">
      <c r="A266" s="2"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ht="15.6" hidden="1" x14ac:dyDescent="0.3">
      <c r="A267" s="2"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ht="15.6" hidden="1" x14ac:dyDescent="0.3">
      <c r="A268" s="2"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ht="15.6" hidden="1" x14ac:dyDescent="0.3">
      <c r="A269" s="2"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ht="15.6" hidden="1" x14ac:dyDescent="0.3">
      <c r="A270" s="2"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ht="15.6" hidden="1" x14ac:dyDescent="0.3">
      <c r="A271" s="2"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ht="15.6" hidden="1" x14ac:dyDescent="0.3">
      <c r="A272" s="2"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ht="15.6" x14ac:dyDescent="0.3">
      <c r="A273" s="2"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ht="15.6" hidden="1" x14ac:dyDescent="0.3">
      <c r="A274" s="2"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ht="15.6" hidden="1" x14ac:dyDescent="0.3">
      <c r="A275" s="2"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ht="15.6" hidden="1" x14ac:dyDescent="0.3">
      <c r="A276" s="2"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ht="15.6" hidden="1" x14ac:dyDescent="0.3">
      <c r="A277" s="2"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ht="15.6" hidden="1" x14ac:dyDescent="0.3">
      <c r="A278" s="2"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ht="15.6" hidden="1" x14ac:dyDescent="0.3">
      <c r="A279" s="2"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ht="15.6" hidden="1" x14ac:dyDescent="0.3">
      <c r="A280" s="2"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ht="15.6" hidden="1" x14ac:dyDescent="0.3">
      <c r="A281" s="2"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ht="15.6" hidden="1" x14ac:dyDescent="0.3">
      <c r="A282" s="2"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ht="15.6" hidden="1" x14ac:dyDescent="0.3">
      <c r="A283" s="2"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ht="15.6" hidden="1" x14ac:dyDescent="0.3">
      <c r="A284" s="2"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ht="15.6" hidden="1" x14ac:dyDescent="0.3">
      <c r="A285" s="2"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ht="15.6" hidden="1" x14ac:dyDescent="0.3">
      <c r="A286" s="2"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ht="15.6" hidden="1" x14ac:dyDescent="0.3">
      <c r="A287" s="2"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ht="15.6" x14ac:dyDescent="0.3">
      <c r="A288" s="2"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ht="15.6" hidden="1" x14ac:dyDescent="0.3">
      <c r="A289" s="2"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ht="15.6" x14ac:dyDescent="0.3">
      <c r="A290" s="2"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ht="15.6" hidden="1" x14ac:dyDescent="0.3">
      <c r="A291" s="2"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ht="15.6" hidden="1" x14ac:dyDescent="0.3">
      <c r="A292" s="2"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ht="15.6" hidden="1" x14ac:dyDescent="0.3">
      <c r="A293" s="2"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ht="15.6" hidden="1" x14ac:dyDescent="0.3">
      <c r="A294" s="2"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ht="15.6" x14ac:dyDescent="0.3">
      <c r="A295" s="2"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ht="15.6" hidden="1" x14ac:dyDescent="0.3">
      <c r="A296" s="2"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ht="15.6" hidden="1" x14ac:dyDescent="0.3">
      <c r="A297" s="2"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ht="15.6" x14ac:dyDescent="0.3">
      <c r="A298" s="2"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ht="15.6" hidden="1" x14ac:dyDescent="0.3">
      <c r="A299" s="2"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ht="15.6" hidden="1" x14ac:dyDescent="0.3">
      <c r="A300" s="2"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ht="15.6" hidden="1" x14ac:dyDescent="0.3">
      <c r="A301" s="2"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ht="15.6" hidden="1" x14ac:dyDescent="0.3">
      <c r="A302" s="2"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ht="15.6" hidden="1" x14ac:dyDescent="0.3">
      <c r="A303" s="2"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ht="15.6" hidden="1" x14ac:dyDescent="0.3">
      <c r="A304" s="2"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ht="15.6" hidden="1" x14ac:dyDescent="0.3">
      <c r="A305" s="2"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ht="15.6" hidden="1" x14ac:dyDescent="0.3">
      <c r="A306" s="2"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ht="15.6" hidden="1" x14ac:dyDescent="0.3">
      <c r="A307" s="2"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ht="15.6" hidden="1" x14ac:dyDescent="0.3">
      <c r="A308" s="2"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ht="15.6" hidden="1" x14ac:dyDescent="0.3">
      <c r="A309" s="2"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ht="15.6" hidden="1" x14ac:dyDescent="0.3">
      <c r="A310" s="2"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ht="15.6" hidden="1" x14ac:dyDescent="0.3">
      <c r="A311" s="2"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ht="15.6" hidden="1" x14ac:dyDescent="0.3">
      <c r="A312" s="2"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ht="15.6" hidden="1" x14ac:dyDescent="0.3">
      <c r="A313" s="2"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ht="15.6" hidden="1" x14ac:dyDescent="0.3">
      <c r="A314" s="2"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ht="15.6" hidden="1" x14ac:dyDescent="0.3">
      <c r="A315" s="2"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ht="15.6" hidden="1" x14ac:dyDescent="0.3">
      <c r="A316" s="2"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ht="15.6" hidden="1" x14ac:dyDescent="0.3">
      <c r="A317" s="2"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ht="15.6" hidden="1" x14ac:dyDescent="0.3">
      <c r="A318" s="2"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ht="15.6" x14ac:dyDescent="0.3">
      <c r="A319" s="2"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ht="15.6" hidden="1" x14ac:dyDescent="0.3">
      <c r="A320" s="2"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ht="15.6" hidden="1" x14ac:dyDescent="0.3">
      <c r="A321" s="2"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ht="15.6" hidden="1" x14ac:dyDescent="0.3">
      <c r="A322" s="2"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ht="15.6" hidden="1" x14ac:dyDescent="0.3">
      <c r="A323" s="2"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ht="15.6" hidden="1" x14ac:dyDescent="0.3">
      <c r="A324" s="2"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ht="15.6" x14ac:dyDescent="0.3">
      <c r="A325" s="2"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ht="15.6" hidden="1" x14ac:dyDescent="0.3">
      <c r="A326" s="2"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ht="15.6" hidden="1" x14ac:dyDescent="0.3">
      <c r="A327" s="2"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ht="15.6" hidden="1" x14ac:dyDescent="0.3">
      <c r="A328" s="2"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ht="15.6" x14ac:dyDescent="0.3">
      <c r="A329" s="2"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ht="15.6" hidden="1" x14ac:dyDescent="0.3">
      <c r="A330" s="2"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ht="15.6" hidden="1" x14ac:dyDescent="0.3">
      <c r="A331" s="2"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ht="15.6" hidden="1" x14ac:dyDescent="0.3">
      <c r="A332" s="2"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ht="15.6" hidden="1" x14ac:dyDescent="0.3">
      <c r="A333" s="2"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ht="15.6" hidden="1" x14ac:dyDescent="0.3">
      <c r="A334" s="2"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ht="15.6" hidden="1" x14ac:dyDescent="0.3">
      <c r="A335" s="2"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ht="15.6" hidden="1" x14ac:dyDescent="0.3">
      <c r="A336" s="2"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ht="15.6" hidden="1" x14ac:dyDescent="0.3">
      <c r="A337" s="2"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ht="15.6" x14ac:dyDescent="0.3">
      <c r="A338" s="2"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ht="15.6" hidden="1" x14ac:dyDescent="0.3">
      <c r="A339" s="2"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ht="15.6" hidden="1" x14ac:dyDescent="0.3">
      <c r="A340" s="2"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ht="15.6" hidden="1" x14ac:dyDescent="0.3">
      <c r="A341" s="2"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ht="15.6" hidden="1" x14ac:dyDescent="0.3">
      <c r="A342" s="2"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ht="15.6" hidden="1" x14ac:dyDescent="0.3">
      <c r="A343" s="2"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ht="15.6" hidden="1" x14ac:dyDescent="0.3">
      <c r="A344" s="2"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ht="15.6" hidden="1" x14ac:dyDescent="0.3">
      <c r="A345" s="2"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ht="15.6" hidden="1" x14ac:dyDescent="0.3">
      <c r="A346" s="2"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ht="15.6" hidden="1" x14ac:dyDescent="0.3">
      <c r="A347" s="2"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ht="15.6" hidden="1" x14ac:dyDescent="0.3">
      <c r="A348" s="2"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ht="15.6" hidden="1" x14ac:dyDescent="0.3">
      <c r="A349" s="2"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ht="15.6" hidden="1" x14ac:dyDescent="0.3">
      <c r="A350" s="2"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ht="15.6" hidden="1" x14ac:dyDescent="0.3">
      <c r="A351" s="2"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ht="15.6" hidden="1" x14ac:dyDescent="0.3">
      <c r="A352" s="2"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ht="15.6" hidden="1" x14ac:dyDescent="0.3">
      <c r="A353" s="2"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ht="15.6" hidden="1" x14ac:dyDescent="0.3">
      <c r="A354" s="2"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ht="15.6" hidden="1" x14ac:dyDescent="0.3">
      <c r="A355" s="2"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ht="15.6" hidden="1" x14ac:dyDescent="0.3">
      <c r="A356" s="2"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ht="15.6" hidden="1" x14ac:dyDescent="0.3">
      <c r="A357" s="2"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ht="15.6" hidden="1" x14ac:dyDescent="0.3">
      <c r="A358" s="2"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ht="15.6" x14ac:dyDescent="0.3">
      <c r="A359" s="2"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ht="15.6" hidden="1" x14ac:dyDescent="0.3">
      <c r="A360" s="2"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ht="15.6" hidden="1" x14ac:dyDescent="0.3">
      <c r="A361" s="2"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ht="15.6" hidden="1" x14ac:dyDescent="0.3">
      <c r="A362" s="2"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ht="15.6" hidden="1" x14ac:dyDescent="0.3">
      <c r="A363" s="2"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ht="15.6" hidden="1" x14ac:dyDescent="0.3">
      <c r="A364" s="2"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ht="15.6" x14ac:dyDescent="0.3">
      <c r="A365" s="2"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ht="15.6" hidden="1" x14ac:dyDescent="0.3">
      <c r="A366" s="2"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ht="15.6" hidden="1" x14ac:dyDescent="0.3">
      <c r="A367" s="2"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ht="15.6" x14ac:dyDescent="0.3">
      <c r="A368" s="2"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ht="15.6" hidden="1" x14ac:dyDescent="0.3">
      <c r="A369" s="2"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ht="15.6" x14ac:dyDescent="0.3">
      <c r="A370" s="2"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ht="15.6" hidden="1" x14ac:dyDescent="0.3">
      <c r="A371" s="2"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ht="15.6" x14ac:dyDescent="0.3">
      <c r="A372" s="2"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ht="15.6" hidden="1" x14ac:dyDescent="0.3">
      <c r="A373" s="2"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ht="15.6" hidden="1" x14ac:dyDescent="0.3">
      <c r="A374" s="2"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ht="15.6" hidden="1" x14ac:dyDescent="0.3">
      <c r="A375" s="2"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ht="15.6" hidden="1" x14ac:dyDescent="0.3">
      <c r="A376" s="2"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ht="15.6" hidden="1" x14ac:dyDescent="0.3">
      <c r="A377" s="2"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ht="15.6" hidden="1" x14ac:dyDescent="0.3">
      <c r="A378" s="2"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ht="15.6" hidden="1" x14ac:dyDescent="0.3">
      <c r="A379" s="2"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ht="15.6" x14ac:dyDescent="0.3">
      <c r="A380" s="2"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ht="15.6" hidden="1" x14ac:dyDescent="0.3">
      <c r="A381" s="2"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ht="15.6" hidden="1" x14ac:dyDescent="0.3">
      <c r="A382" s="2"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ht="15.6" hidden="1" x14ac:dyDescent="0.3">
      <c r="A383" s="2"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ht="15.6" x14ac:dyDescent="0.3">
      <c r="A384" s="2"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ht="15.6" hidden="1" x14ac:dyDescent="0.3">
      <c r="A385" s="2"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ht="15.6" hidden="1" x14ac:dyDescent="0.3">
      <c r="A386" s="2"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ht="15.6" x14ac:dyDescent="0.3">
      <c r="A387" s="2"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ht="15.6" hidden="1" x14ac:dyDescent="0.3">
      <c r="A388" s="2"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ht="15.6" hidden="1" x14ac:dyDescent="0.3">
      <c r="A389" s="2"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ht="15.6" hidden="1" x14ac:dyDescent="0.3">
      <c r="A390" s="2"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ht="15.6" hidden="1" x14ac:dyDescent="0.3">
      <c r="A391" s="2"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ht="15.6" hidden="1" x14ac:dyDescent="0.3">
      <c r="A392" s="2"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ht="15.6" hidden="1" x14ac:dyDescent="0.3">
      <c r="A393" s="2"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ht="15.6" hidden="1" x14ac:dyDescent="0.3">
      <c r="A394" s="2"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ht="15.6" hidden="1" x14ac:dyDescent="0.3">
      <c r="A395" s="2"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ht="15.6" hidden="1" x14ac:dyDescent="0.3">
      <c r="A396" s="2"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ht="15.6" hidden="1" x14ac:dyDescent="0.3">
      <c r="A397" s="2"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ht="15.6" hidden="1" x14ac:dyDescent="0.3">
      <c r="A398" s="2"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ht="15.6" hidden="1" x14ac:dyDescent="0.3">
      <c r="A399" s="2"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ht="15.6" hidden="1" x14ac:dyDescent="0.3">
      <c r="A400" s="2"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ht="15.6" hidden="1" x14ac:dyDescent="0.3">
      <c r="A401" s="2"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ht="15.6" hidden="1" x14ac:dyDescent="0.3">
      <c r="A402" s="2"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ht="15.6" hidden="1" x14ac:dyDescent="0.3">
      <c r="A403" s="2"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ht="15.6" hidden="1" x14ac:dyDescent="0.3">
      <c r="A404" s="2"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ht="15.6" hidden="1" x14ac:dyDescent="0.3">
      <c r="A405" s="2"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ht="15.6" hidden="1" x14ac:dyDescent="0.3">
      <c r="A406" s="2"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ht="15.6" x14ac:dyDescent="0.3">
      <c r="A407" s="2"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ht="15.6" hidden="1" x14ac:dyDescent="0.3">
      <c r="A408" s="2"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ht="15.6" hidden="1" x14ac:dyDescent="0.3">
      <c r="A409" s="2"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ht="15.6" hidden="1" x14ac:dyDescent="0.3">
      <c r="A410" s="2"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ht="15.6" hidden="1" x14ac:dyDescent="0.3">
      <c r="A411" s="2"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ht="15.6" hidden="1" x14ac:dyDescent="0.3">
      <c r="A412" s="2"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ht="15.6" hidden="1" x14ac:dyDescent="0.3">
      <c r="A413" s="2"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ht="15.6" hidden="1" x14ac:dyDescent="0.3">
      <c r="A414" s="2"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ht="15.6" hidden="1" x14ac:dyDescent="0.3">
      <c r="A415" s="2"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ht="15.6" x14ac:dyDescent="0.3">
      <c r="A416" s="2"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ht="15.6" x14ac:dyDescent="0.3">
      <c r="A417" s="2"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ht="15.6" hidden="1" x14ac:dyDescent="0.3">
      <c r="A418" s="2"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ht="15.6" hidden="1" x14ac:dyDescent="0.3">
      <c r="A419" s="2"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ht="15.6" hidden="1" x14ac:dyDescent="0.3">
      <c r="A420" s="2"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ht="15.6" hidden="1" x14ac:dyDescent="0.3">
      <c r="A421" s="2"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ht="15.6" hidden="1" x14ac:dyDescent="0.3">
      <c r="A422" s="2"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ht="15.6" x14ac:dyDescent="0.3">
      <c r="A423" s="2"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ht="15.6" x14ac:dyDescent="0.3">
      <c r="A424" s="2"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ht="15.6" hidden="1" x14ac:dyDescent="0.3">
      <c r="A425" s="2"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ht="15.6" hidden="1" x14ac:dyDescent="0.3">
      <c r="A426" s="2"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ht="15.6" hidden="1" x14ac:dyDescent="0.3">
      <c r="A427" s="2"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ht="15.6" hidden="1" x14ac:dyDescent="0.3">
      <c r="A428" s="2"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ht="15.6" hidden="1" x14ac:dyDescent="0.3">
      <c r="A429" s="2"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ht="15.6" hidden="1" x14ac:dyDescent="0.3">
      <c r="A430" s="2"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ht="15.6" hidden="1" x14ac:dyDescent="0.3">
      <c r="A431" s="2"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ht="15.6" hidden="1" x14ac:dyDescent="0.3">
      <c r="A432" s="2"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ht="15.6" hidden="1" x14ac:dyDescent="0.3">
      <c r="A433" s="2"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ht="15.6" hidden="1" x14ac:dyDescent="0.3">
      <c r="A434" s="2"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ht="15.6" hidden="1" x14ac:dyDescent="0.3">
      <c r="A435" s="2"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ht="15.6" hidden="1" x14ac:dyDescent="0.3">
      <c r="A436" s="2"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ht="15.6" x14ac:dyDescent="0.3">
      <c r="A437" s="2"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ht="15.6" x14ac:dyDescent="0.3">
      <c r="A438" s="2"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ht="15.6" hidden="1" x14ac:dyDescent="0.3">
      <c r="A439" s="2"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ht="15.6" hidden="1" x14ac:dyDescent="0.3">
      <c r="A440" s="2"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ht="15.6" x14ac:dyDescent="0.3">
      <c r="A441" s="2"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ht="15.6" x14ac:dyDescent="0.3">
      <c r="A442" s="2"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ht="15.6" hidden="1" x14ac:dyDescent="0.3">
      <c r="A443" s="2"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ht="15.6" hidden="1" x14ac:dyDescent="0.3">
      <c r="A444" s="2"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ht="15.6" x14ac:dyDescent="0.3">
      <c r="A445" s="2"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ht="15.6" hidden="1" x14ac:dyDescent="0.3">
      <c r="A446" s="2"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ht="15.6" hidden="1" x14ac:dyDescent="0.3">
      <c r="A447" s="2"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ht="15.6" hidden="1" x14ac:dyDescent="0.3">
      <c r="A448" s="2"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ht="15.6" hidden="1" x14ac:dyDescent="0.3">
      <c r="A449" s="2"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ht="15.6" hidden="1" x14ac:dyDescent="0.3">
      <c r="A450" s="2"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ht="15.6" hidden="1" x14ac:dyDescent="0.3">
      <c r="A451" s="2"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ht="15.6" hidden="1" x14ac:dyDescent="0.3">
      <c r="A452" s="2"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ht="15.6" hidden="1" x14ac:dyDescent="0.3">
      <c r="A453" s="2"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ht="15.6" hidden="1" x14ac:dyDescent="0.3">
      <c r="A454" s="2"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ht="15.6" x14ac:dyDescent="0.3">
      <c r="A455" s="2"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ht="15.6" hidden="1" x14ac:dyDescent="0.3">
      <c r="A456" s="2"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ht="15.6" hidden="1" x14ac:dyDescent="0.3">
      <c r="A457" s="2"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ht="15.6" hidden="1" x14ac:dyDescent="0.3">
      <c r="A458" s="2"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ht="15.6" x14ac:dyDescent="0.3">
      <c r="A459" s="2"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ht="15.6" hidden="1" x14ac:dyDescent="0.3">
      <c r="A460" s="2"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ht="15.6" hidden="1" x14ac:dyDescent="0.3">
      <c r="A461" s="2"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ht="15.6" hidden="1" x14ac:dyDescent="0.3">
      <c r="A462" s="2"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ht="15.6" hidden="1" x14ac:dyDescent="0.3">
      <c r="A463" s="2"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ht="15.6" hidden="1" x14ac:dyDescent="0.3">
      <c r="A464" s="2"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ht="15.6" x14ac:dyDescent="0.3">
      <c r="A465" s="2"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ht="15.6" hidden="1" x14ac:dyDescent="0.3">
      <c r="A466" s="2"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ht="15.6" hidden="1" x14ac:dyDescent="0.3">
      <c r="A467" s="2"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ht="15.6" hidden="1" x14ac:dyDescent="0.3">
      <c r="A468" s="2"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ht="15.6" hidden="1" x14ac:dyDescent="0.3">
      <c r="A469" s="2"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ht="15.6" hidden="1" x14ac:dyDescent="0.3">
      <c r="A470" s="2"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ht="15.6" x14ac:dyDescent="0.3">
      <c r="A471" s="2"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ht="15.6" hidden="1" x14ac:dyDescent="0.3">
      <c r="A472" s="2"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ht="15.6" hidden="1" x14ac:dyDescent="0.3">
      <c r="A473" s="2"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ht="15.6" hidden="1" x14ac:dyDescent="0.3">
      <c r="A474" s="2"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ht="15.6" hidden="1" x14ac:dyDescent="0.3">
      <c r="A475" s="2"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ht="15.6" hidden="1" x14ac:dyDescent="0.3">
      <c r="A476" s="2"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ht="15.6" hidden="1" x14ac:dyDescent="0.3">
      <c r="A477" s="2"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ht="15.6" hidden="1" x14ac:dyDescent="0.3">
      <c r="A478" s="2"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ht="15.6" hidden="1" x14ac:dyDescent="0.3">
      <c r="A479" s="2"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ht="15.6" hidden="1" x14ac:dyDescent="0.3">
      <c r="A480" s="2"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ht="15.6" x14ac:dyDescent="0.3">
      <c r="A481" s="2"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ht="15.6" x14ac:dyDescent="0.3">
      <c r="A482" s="2"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ht="15.6" hidden="1" x14ac:dyDescent="0.3">
      <c r="A483" s="2"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ht="15.6" x14ac:dyDescent="0.3">
      <c r="A484" s="2"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ht="15.6" hidden="1" x14ac:dyDescent="0.3">
      <c r="A485" s="2"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ht="15.6" hidden="1" x14ac:dyDescent="0.3">
      <c r="A486" s="2"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ht="15.6" hidden="1" x14ac:dyDescent="0.3">
      <c r="A487" s="2"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ht="15.6" hidden="1" x14ac:dyDescent="0.3">
      <c r="A488" s="2"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ht="15.6" hidden="1" x14ac:dyDescent="0.3">
      <c r="A489" s="2"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ht="15.6" hidden="1" x14ac:dyDescent="0.3">
      <c r="A490" s="2"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ht="15.6" hidden="1" x14ac:dyDescent="0.3">
      <c r="A491" s="2"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ht="15.6" hidden="1" x14ac:dyDescent="0.3">
      <c r="A492" s="2"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ht="15.6" hidden="1" x14ac:dyDescent="0.3">
      <c r="A493" s="2"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ht="15.6" hidden="1" x14ac:dyDescent="0.3">
      <c r="A494" s="2"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ht="15.6" hidden="1" x14ac:dyDescent="0.3">
      <c r="A495" s="2"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ht="15.6" hidden="1" x14ac:dyDescent="0.3">
      <c r="A496" s="2"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ht="15.6" x14ac:dyDescent="0.3">
      <c r="A497" s="2"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ht="15.6" hidden="1" x14ac:dyDescent="0.3">
      <c r="A498" s="2"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ht="15.6" hidden="1" x14ac:dyDescent="0.3">
      <c r="A499" s="2"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ht="15.6" hidden="1" x14ac:dyDescent="0.3">
      <c r="A500" s="2"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ht="15.6" hidden="1" x14ac:dyDescent="0.3">
      <c r="A501" s="2"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ht="15.6" hidden="1" x14ac:dyDescent="0.3">
      <c r="A502" s="2"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ht="15.6" hidden="1" x14ac:dyDescent="0.3">
      <c r="A503" s="2"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ht="15.6" hidden="1" x14ac:dyDescent="0.3">
      <c r="A504" s="2"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ht="15.6" hidden="1" x14ac:dyDescent="0.3">
      <c r="A505" s="2"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ht="15.6" x14ac:dyDescent="0.3">
      <c r="A506" s="2"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ht="15.6" hidden="1" x14ac:dyDescent="0.3">
      <c r="A507" s="2"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ht="15.6" hidden="1" x14ac:dyDescent="0.3">
      <c r="A508" s="2"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ht="15.6" hidden="1" x14ac:dyDescent="0.3">
      <c r="A509" s="2"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ht="15.6" hidden="1" x14ac:dyDescent="0.3">
      <c r="A510" s="2"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ht="15.6" hidden="1" x14ac:dyDescent="0.3">
      <c r="A511" s="2"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ht="15.6" hidden="1" x14ac:dyDescent="0.3">
      <c r="A512" s="2"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ht="15.6" hidden="1" x14ac:dyDescent="0.3">
      <c r="A513" s="2"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ht="15.6" hidden="1" x14ac:dyDescent="0.3">
      <c r="A514" s="2"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ht="15.6" x14ac:dyDescent="0.3">
      <c r="A515" s="2"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ht="15.6" x14ac:dyDescent="0.3">
      <c r="A516" s="2"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ht="15.6" hidden="1" x14ac:dyDescent="0.3">
      <c r="A517" s="2"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ht="15.6" hidden="1" x14ac:dyDescent="0.3">
      <c r="A518" s="2"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ht="15.6" hidden="1" x14ac:dyDescent="0.3">
      <c r="A519" s="2"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ht="15.6" hidden="1" x14ac:dyDescent="0.3">
      <c r="A520" s="2"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ht="15.6" hidden="1" x14ac:dyDescent="0.3">
      <c r="A521" s="2"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ht="15.6" hidden="1" x14ac:dyDescent="0.3">
      <c r="A522" s="2"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ht="15.6" hidden="1" x14ac:dyDescent="0.3">
      <c r="A523" s="2"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ht="15.6" hidden="1" x14ac:dyDescent="0.3">
      <c r="A524" s="2"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ht="15.6" hidden="1" x14ac:dyDescent="0.3">
      <c r="A525" s="2"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ht="15.6" hidden="1" x14ac:dyDescent="0.3">
      <c r="A526" s="2"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ht="15.6" x14ac:dyDescent="0.3">
      <c r="A527" s="2"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ht="15.6" hidden="1" x14ac:dyDescent="0.3">
      <c r="A528" s="2"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ht="15.6" hidden="1" x14ac:dyDescent="0.3">
      <c r="A529" s="2"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ht="15.6" x14ac:dyDescent="0.3">
      <c r="A530" s="2"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ht="15.6" hidden="1" x14ac:dyDescent="0.3">
      <c r="A531" s="2"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ht="15.6" hidden="1" x14ac:dyDescent="0.3">
      <c r="A532" s="2"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ht="15.6" hidden="1" x14ac:dyDescent="0.3">
      <c r="A533" s="2"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ht="15.6" hidden="1" x14ac:dyDescent="0.3">
      <c r="A534" s="2"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ht="15.6" hidden="1" x14ac:dyDescent="0.3">
      <c r="A535" s="2"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ht="15.6" hidden="1" x14ac:dyDescent="0.3">
      <c r="A536" s="2"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ht="15.6" hidden="1" x14ac:dyDescent="0.3">
      <c r="A537" s="2"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ht="15.6" hidden="1" x14ac:dyDescent="0.3">
      <c r="A538" s="2"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ht="15.6" hidden="1" x14ac:dyDescent="0.3">
      <c r="A539" s="2"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ht="15.6" hidden="1" x14ac:dyDescent="0.3">
      <c r="A540" s="2"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ht="15.6" hidden="1" x14ac:dyDescent="0.3">
      <c r="A541" s="2"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ht="15.6" x14ac:dyDescent="0.3">
      <c r="A542" s="2"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ht="15.6" hidden="1" x14ac:dyDescent="0.3">
      <c r="A543" s="2"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ht="15.6" hidden="1" x14ac:dyDescent="0.3">
      <c r="A544" s="2"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ht="15.6" hidden="1" x14ac:dyDescent="0.3">
      <c r="A545" s="2"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ht="15.6" hidden="1" x14ac:dyDescent="0.3">
      <c r="A546" s="2"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ht="15.6" hidden="1" x14ac:dyDescent="0.3">
      <c r="A547" s="2"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ht="15.6" hidden="1" x14ac:dyDescent="0.3">
      <c r="A548" s="2"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ht="15.6" x14ac:dyDescent="0.3">
      <c r="A549" s="2"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ht="15.6" hidden="1" x14ac:dyDescent="0.3">
      <c r="A550" s="2"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ht="15.6" hidden="1" x14ac:dyDescent="0.3">
      <c r="A551" s="2"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ht="15.6" hidden="1" x14ac:dyDescent="0.3">
      <c r="A552" s="2"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ht="15.6" hidden="1" x14ac:dyDescent="0.3">
      <c r="A553" s="2"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ht="15.6" hidden="1" x14ac:dyDescent="0.3">
      <c r="A554" s="2"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ht="15.6" hidden="1" x14ac:dyDescent="0.3">
      <c r="A555" s="2"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ht="15.6" hidden="1" x14ac:dyDescent="0.3">
      <c r="A556" s="2"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ht="15.6" hidden="1" x14ac:dyDescent="0.3">
      <c r="A557" s="2"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ht="15.6" hidden="1" x14ac:dyDescent="0.3">
      <c r="A558" s="2"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ht="15.6" hidden="1" x14ac:dyDescent="0.3">
      <c r="A559" s="2"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ht="15.6" hidden="1" x14ac:dyDescent="0.3">
      <c r="A560" s="2"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ht="15.6" hidden="1" x14ac:dyDescent="0.3">
      <c r="A561" s="2"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ht="15.6" hidden="1" x14ac:dyDescent="0.3">
      <c r="A562" s="2"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ht="15.6" hidden="1" x14ac:dyDescent="0.3">
      <c r="A563" s="2"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ht="15.6" x14ac:dyDescent="0.3">
      <c r="A564" s="2"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ht="15.6" hidden="1" x14ac:dyDescent="0.3">
      <c r="A565" s="2"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ht="15.6" hidden="1" x14ac:dyDescent="0.3">
      <c r="A566" s="2"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ht="15.6" hidden="1" x14ac:dyDescent="0.3">
      <c r="A567" s="2"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ht="15.6" x14ac:dyDescent="0.3">
      <c r="A568" s="2"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ht="15.6" hidden="1" x14ac:dyDescent="0.3">
      <c r="A569" s="2"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ht="15.6" x14ac:dyDescent="0.3">
      <c r="A570" s="2"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ht="15.6" hidden="1" x14ac:dyDescent="0.3">
      <c r="A571" s="2"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ht="15.6" hidden="1" x14ac:dyDescent="0.3">
      <c r="A572" s="2"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ht="15.6" hidden="1" x14ac:dyDescent="0.3">
      <c r="A573" s="2"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ht="15.6" hidden="1" x14ac:dyDescent="0.3">
      <c r="A574" s="2"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ht="15.6" x14ac:dyDescent="0.3">
      <c r="A575" s="2"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ht="15.6" hidden="1" x14ac:dyDescent="0.3">
      <c r="A576" s="2"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ht="15.6" hidden="1" x14ac:dyDescent="0.3">
      <c r="A577" s="2"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ht="15.6" hidden="1" x14ac:dyDescent="0.3">
      <c r="A578" s="2"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ht="15.6" hidden="1" x14ac:dyDescent="0.3">
      <c r="A579" s="2"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ht="15.6" hidden="1" x14ac:dyDescent="0.3">
      <c r="A580" s="2"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ht="15.6" hidden="1" x14ac:dyDescent="0.3">
      <c r="A581" s="2"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ht="15.6" hidden="1" x14ac:dyDescent="0.3">
      <c r="A582" s="2"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ht="15.6" hidden="1" x14ac:dyDescent="0.3">
      <c r="A583" s="2"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ht="15.6" hidden="1" x14ac:dyDescent="0.3">
      <c r="A584" s="2"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ht="15.6" hidden="1" x14ac:dyDescent="0.3">
      <c r="A585" s="2"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ht="15.6" hidden="1" x14ac:dyDescent="0.3">
      <c r="A586" s="2"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ht="15.6" x14ac:dyDescent="0.3">
      <c r="A587" s="2"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ht="15.6" hidden="1" x14ac:dyDescent="0.3">
      <c r="A588" s="2"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ht="15.6" hidden="1" x14ac:dyDescent="0.3">
      <c r="A589" s="2"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ht="15.6" hidden="1" x14ac:dyDescent="0.3">
      <c r="A590" s="2"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ht="15.6" x14ac:dyDescent="0.3">
      <c r="A591" s="2"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ht="15.6" hidden="1" x14ac:dyDescent="0.3">
      <c r="A592" s="2"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ht="15.6" x14ac:dyDescent="0.3">
      <c r="A593" s="2"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ht="15.6" hidden="1" x14ac:dyDescent="0.3">
      <c r="A594" s="2"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ht="15.6" hidden="1" x14ac:dyDescent="0.3">
      <c r="A595" s="2"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ht="15.6" hidden="1" x14ac:dyDescent="0.3">
      <c r="A596" s="2"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ht="15.6" x14ac:dyDescent="0.3">
      <c r="A597" s="2"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ht="15.6" hidden="1" x14ac:dyDescent="0.3">
      <c r="A598" s="2"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ht="15.6" hidden="1" x14ac:dyDescent="0.3">
      <c r="A599" s="2"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ht="15.6" x14ac:dyDescent="0.3">
      <c r="A600" s="2"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ht="15.6" hidden="1" x14ac:dyDescent="0.3">
      <c r="A601" s="2"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ht="15.6" hidden="1" x14ac:dyDescent="0.3">
      <c r="A602" s="2"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ht="15.6" hidden="1" x14ac:dyDescent="0.3">
      <c r="A603" s="2"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ht="15.6" hidden="1" x14ac:dyDescent="0.3">
      <c r="A604" s="2"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ht="15.6" hidden="1" x14ac:dyDescent="0.3">
      <c r="A605" s="2"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ht="15.6" hidden="1" x14ac:dyDescent="0.3">
      <c r="A606" s="2"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ht="15.6" hidden="1" x14ac:dyDescent="0.3">
      <c r="A607" s="2"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ht="15.6" hidden="1" x14ac:dyDescent="0.3">
      <c r="A608" s="2"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ht="15.6" x14ac:dyDescent="0.3">
      <c r="A609" s="2"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ht="15.6" x14ac:dyDescent="0.3">
      <c r="A610" s="2"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ht="15.6" hidden="1" x14ac:dyDescent="0.3">
      <c r="A611" s="2"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ht="15.6" hidden="1" x14ac:dyDescent="0.3">
      <c r="A612" s="2"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ht="15.6" hidden="1" x14ac:dyDescent="0.3">
      <c r="A613" s="2"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ht="15.6" hidden="1" x14ac:dyDescent="0.3">
      <c r="A614" s="2"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ht="15.6" hidden="1" x14ac:dyDescent="0.3">
      <c r="A615" s="2"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ht="15.6" x14ac:dyDescent="0.3">
      <c r="A616" s="2"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ht="15.6" hidden="1" x14ac:dyDescent="0.3">
      <c r="A617" s="2"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ht="15.6" hidden="1" x14ac:dyDescent="0.3">
      <c r="A618" s="2"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ht="15.6" hidden="1" x14ac:dyDescent="0.3">
      <c r="A619" s="2"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ht="15.6" hidden="1" x14ac:dyDescent="0.3">
      <c r="A620" s="2"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ht="15.6" hidden="1" x14ac:dyDescent="0.3">
      <c r="A621" s="2"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ht="15.6" hidden="1" x14ac:dyDescent="0.3">
      <c r="A622" s="2"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ht="15.6" hidden="1" x14ac:dyDescent="0.3">
      <c r="A623" s="2"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ht="15.6" hidden="1" x14ac:dyDescent="0.3">
      <c r="A624" s="2"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ht="15.6" hidden="1" x14ac:dyDescent="0.3">
      <c r="A625" s="2"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ht="15.6" hidden="1" x14ac:dyDescent="0.3">
      <c r="A626" s="2"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ht="15.6" hidden="1" x14ac:dyDescent="0.3">
      <c r="A627" s="2"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ht="15.6" hidden="1" x14ac:dyDescent="0.3">
      <c r="A628" s="2"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ht="15.6" hidden="1" x14ac:dyDescent="0.3">
      <c r="A629" s="2"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ht="15.6" hidden="1" x14ac:dyDescent="0.3">
      <c r="A630" s="2"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ht="15.6" hidden="1" x14ac:dyDescent="0.3">
      <c r="A631" s="2"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ht="15.6" hidden="1" x14ac:dyDescent="0.3">
      <c r="A632" s="2"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ht="15.6" hidden="1" x14ac:dyDescent="0.3">
      <c r="A633" s="2"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ht="15.6" hidden="1" x14ac:dyDescent="0.3">
      <c r="A634" s="2"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ht="15.6" hidden="1" x14ac:dyDescent="0.3">
      <c r="A635" s="2"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ht="15.6" hidden="1" x14ac:dyDescent="0.3">
      <c r="A636" s="2"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ht="15.6" hidden="1" x14ac:dyDescent="0.3">
      <c r="A637" s="2"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ht="15.6" x14ac:dyDescent="0.3">
      <c r="A638" s="2"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ht="15.6" hidden="1" x14ac:dyDescent="0.3">
      <c r="A639" s="2"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ht="15.6" hidden="1" x14ac:dyDescent="0.3">
      <c r="A640" s="2"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ht="15.6" hidden="1" x14ac:dyDescent="0.3">
      <c r="A641" s="2"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ht="15.6" hidden="1" x14ac:dyDescent="0.3">
      <c r="A642" s="2"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ht="15.6" hidden="1" x14ac:dyDescent="0.3">
      <c r="A643" s="2"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ht="15.6" hidden="1" x14ac:dyDescent="0.3">
      <c r="A644" s="2"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ht="15.6" hidden="1" x14ac:dyDescent="0.3">
      <c r="A645" s="2"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ht="15.6" hidden="1" x14ac:dyDescent="0.3">
      <c r="A646" s="2"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ht="15.6" x14ac:dyDescent="0.3">
      <c r="A647" s="2"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ht="15.6" hidden="1" x14ac:dyDescent="0.3">
      <c r="A648" s="2"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ht="15.6" hidden="1" x14ac:dyDescent="0.3">
      <c r="A649" s="2"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ht="15.6" hidden="1" x14ac:dyDescent="0.3">
      <c r="A650" s="2"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ht="15.6" hidden="1" x14ac:dyDescent="0.3">
      <c r="A651" s="2"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ht="15.6" hidden="1" x14ac:dyDescent="0.3">
      <c r="A652" s="2"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ht="15.6" hidden="1" x14ac:dyDescent="0.3">
      <c r="A653" s="2"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ht="15.6" hidden="1" x14ac:dyDescent="0.3">
      <c r="A654" s="2"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ht="15.6" hidden="1" x14ac:dyDescent="0.3">
      <c r="A655" s="2"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ht="15.6" hidden="1" x14ac:dyDescent="0.3">
      <c r="A656" s="2"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ht="15.6" hidden="1" x14ac:dyDescent="0.3">
      <c r="A657" s="2"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ht="15.6" x14ac:dyDescent="0.3">
      <c r="A658" s="2"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ht="15.6" hidden="1" x14ac:dyDescent="0.3">
      <c r="A659" s="2"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ht="15.6" hidden="1" x14ac:dyDescent="0.3">
      <c r="A660" s="2"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ht="15.6" hidden="1" x14ac:dyDescent="0.3">
      <c r="A661" s="2"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ht="15.6" x14ac:dyDescent="0.3">
      <c r="A662" s="2"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ht="15.6" hidden="1" x14ac:dyDescent="0.3">
      <c r="A663" s="2"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ht="15.6" x14ac:dyDescent="0.3">
      <c r="A664" s="2"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ht="15.6" x14ac:dyDescent="0.3">
      <c r="A665" s="2"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ht="15.6" hidden="1" x14ac:dyDescent="0.3">
      <c r="A666" s="2"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ht="15.6" hidden="1" x14ac:dyDescent="0.3">
      <c r="A667" s="2"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ht="15.6" x14ac:dyDescent="0.3">
      <c r="A668" s="2"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ht="15.6" x14ac:dyDescent="0.3">
      <c r="A669" s="2"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ht="15.6" hidden="1" x14ac:dyDescent="0.3">
      <c r="A670" s="2"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ht="15.6" x14ac:dyDescent="0.3">
      <c r="A671" s="2"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ht="15.6" hidden="1" x14ac:dyDescent="0.3">
      <c r="A672" s="2"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ht="15.6" hidden="1" x14ac:dyDescent="0.3">
      <c r="A673" s="2"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ht="15.6" hidden="1" x14ac:dyDescent="0.3">
      <c r="A674" s="2"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ht="15.6" hidden="1" x14ac:dyDescent="0.3">
      <c r="A675" s="2"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ht="15.6" hidden="1" x14ac:dyDescent="0.3">
      <c r="A676" s="2"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ht="15.6" hidden="1" x14ac:dyDescent="0.3">
      <c r="A677" s="2"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ht="15.6" hidden="1" x14ac:dyDescent="0.3">
      <c r="A678" s="2"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ht="15.6" hidden="1" x14ac:dyDescent="0.3">
      <c r="A679" s="2"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ht="15.6" hidden="1" x14ac:dyDescent="0.3">
      <c r="A680" s="2"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ht="15.6" hidden="1" x14ac:dyDescent="0.3">
      <c r="A681" s="2"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ht="15.6" hidden="1" x14ac:dyDescent="0.3">
      <c r="A682" s="2"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ht="15.6" hidden="1" x14ac:dyDescent="0.3">
      <c r="A683" s="2"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ht="15.6" hidden="1" x14ac:dyDescent="0.3">
      <c r="A684" s="2"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ht="15.6" x14ac:dyDescent="0.3">
      <c r="A685" s="2"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ht="15.6" hidden="1" x14ac:dyDescent="0.3">
      <c r="A686" s="2"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ht="15.6" hidden="1" x14ac:dyDescent="0.3">
      <c r="A687" s="2"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ht="15.6" hidden="1" x14ac:dyDescent="0.3">
      <c r="A688" s="2"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ht="15.6" hidden="1" x14ac:dyDescent="0.3">
      <c r="A689" s="2"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ht="15.6" x14ac:dyDescent="0.3">
      <c r="A690" s="2"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ht="15.6" x14ac:dyDescent="0.3">
      <c r="A691" s="2"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ht="15.6" hidden="1" x14ac:dyDescent="0.3">
      <c r="A692" s="2"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ht="15.6" hidden="1" x14ac:dyDescent="0.3">
      <c r="A693" s="2"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ht="15.6" hidden="1" x14ac:dyDescent="0.3">
      <c r="A694" s="2"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ht="15.6" x14ac:dyDescent="0.3">
      <c r="A695" s="2"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ht="15.6" hidden="1" x14ac:dyDescent="0.3">
      <c r="A696" s="2"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ht="15.6" x14ac:dyDescent="0.3">
      <c r="A697" s="2"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ht="15.6" hidden="1" x14ac:dyDescent="0.3">
      <c r="A698" s="2"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ht="15.6" hidden="1" x14ac:dyDescent="0.3">
      <c r="A699" s="2"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ht="15.6" hidden="1" x14ac:dyDescent="0.3">
      <c r="A700" s="2"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ht="15.6" hidden="1" x14ac:dyDescent="0.3">
      <c r="A701" s="2"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ht="15.6" x14ac:dyDescent="0.3">
      <c r="A702" s="2"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ht="15.6" hidden="1" x14ac:dyDescent="0.3">
      <c r="A703" s="2"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ht="15.6" hidden="1" x14ac:dyDescent="0.3">
      <c r="A704" s="2"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ht="15.6" hidden="1" x14ac:dyDescent="0.3">
      <c r="A705" s="2"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ht="15.6" hidden="1" x14ac:dyDescent="0.3">
      <c r="A706" s="2"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ht="15.6" hidden="1" x14ac:dyDescent="0.3">
      <c r="A707" s="2"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ht="15.6" x14ac:dyDescent="0.3">
      <c r="A708" s="2"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ht="15.6" hidden="1" x14ac:dyDescent="0.3">
      <c r="A709" s="2"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ht="15.6" hidden="1" x14ac:dyDescent="0.3">
      <c r="A710" s="2"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ht="15.6" x14ac:dyDescent="0.3">
      <c r="A711" s="2"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ht="15.6" hidden="1" x14ac:dyDescent="0.3">
      <c r="A712" s="2"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ht="15.6" x14ac:dyDescent="0.3">
      <c r="A713" s="2"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ht="15.6" hidden="1" x14ac:dyDescent="0.3">
      <c r="A714" s="2"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ht="15.6" hidden="1" x14ac:dyDescent="0.3">
      <c r="A715" s="2"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ht="15.6" hidden="1" x14ac:dyDescent="0.3">
      <c r="A716" s="2"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ht="15.6" hidden="1" x14ac:dyDescent="0.3">
      <c r="A717" s="2"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ht="15.6" hidden="1" x14ac:dyDescent="0.3">
      <c r="A718" s="2"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ht="15.6" hidden="1" x14ac:dyDescent="0.3">
      <c r="A719" s="2"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ht="15.6" hidden="1" x14ac:dyDescent="0.3">
      <c r="A720" s="2"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ht="15.6" hidden="1" x14ac:dyDescent="0.3">
      <c r="A721" s="2"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ht="15.6" x14ac:dyDescent="0.3">
      <c r="A722" s="2"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ht="15.6" hidden="1" x14ac:dyDescent="0.3">
      <c r="A723" s="2"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ht="15.6" hidden="1" x14ac:dyDescent="0.3">
      <c r="A724" s="2"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ht="15.6" hidden="1" x14ac:dyDescent="0.3">
      <c r="A725" s="2"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ht="15.6" hidden="1" x14ac:dyDescent="0.3">
      <c r="A726" s="2"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ht="15.6" x14ac:dyDescent="0.3">
      <c r="A727" s="2"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ht="15.6" hidden="1" x14ac:dyDescent="0.3">
      <c r="A728" s="2"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ht="15.6" hidden="1" x14ac:dyDescent="0.3">
      <c r="A729" s="2"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ht="15.6" hidden="1" x14ac:dyDescent="0.3">
      <c r="A730" s="2"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ht="15.6" hidden="1" x14ac:dyDescent="0.3">
      <c r="A731" s="2"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ht="15.6" hidden="1" x14ac:dyDescent="0.3">
      <c r="A732" s="2"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ht="15.6" x14ac:dyDescent="0.3">
      <c r="A733" s="2"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ht="15.6" x14ac:dyDescent="0.3">
      <c r="A734" s="2"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ht="15.6" hidden="1" x14ac:dyDescent="0.3">
      <c r="A735" s="2"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ht="15.6" hidden="1" x14ac:dyDescent="0.3">
      <c r="A736" s="2"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ht="15.6" hidden="1" x14ac:dyDescent="0.3">
      <c r="A737" s="2"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ht="15.6" hidden="1" x14ac:dyDescent="0.3">
      <c r="A738" s="2"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ht="15.6" hidden="1" x14ac:dyDescent="0.3">
      <c r="A739" s="2"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ht="15.6" hidden="1" x14ac:dyDescent="0.3">
      <c r="A740" s="2"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ht="15.6" hidden="1" x14ac:dyDescent="0.3">
      <c r="A741" s="2"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ht="15.6" hidden="1" x14ac:dyDescent="0.3">
      <c r="A742" s="2"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ht="15.6" hidden="1" x14ac:dyDescent="0.3">
      <c r="A743" s="2"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ht="15.6" hidden="1" x14ac:dyDescent="0.3">
      <c r="A744" s="2"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ht="15.6" hidden="1" x14ac:dyDescent="0.3">
      <c r="A745" s="2"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ht="15.6" x14ac:dyDescent="0.3">
      <c r="A746" s="2"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ht="15.6" hidden="1" x14ac:dyDescent="0.3">
      <c r="A747" s="2"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ht="15.6" hidden="1" x14ac:dyDescent="0.3">
      <c r="A748" s="2"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ht="15.6" hidden="1" x14ac:dyDescent="0.3">
      <c r="A749" s="2"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ht="15.6" x14ac:dyDescent="0.3">
      <c r="A750" s="2"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ht="15.6" x14ac:dyDescent="0.3">
      <c r="A751" s="2"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ht="15.6" hidden="1" x14ac:dyDescent="0.3">
      <c r="A752" s="2"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ht="15.6" hidden="1" x14ac:dyDescent="0.3">
      <c r="A753" s="2"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ht="15.6" x14ac:dyDescent="0.3">
      <c r="A754" s="2"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ht="15.6" hidden="1" x14ac:dyDescent="0.3">
      <c r="A755" s="2"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ht="15.6" hidden="1" x14ac:dyDescent="0.3">
      <c r="A756" s="2"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ht="15.6" hidden="1" x14ac:dyDescent="0.3">
      <c r="A757" s="2"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ht="15.6" hidden="1" x14ac:dyDescent="0.3">
      <c r="A758" s="2"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ht="15.6" hidden="1" x14ac:dyDescent="0.3">
      <c r="A759" s="2"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ht="15.6" hidden="1" x14ac:dyDescent="0.3">
      <c r="A760" s="2"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ht="15.6" hidden="1" x14ac:dyDescent="0.3">
      <c r="A761" s="2"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ht="15.6" hidden="1" x14ac:dyDescent="0.3">
      <c r="A762" s="2"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ht="15.6" x14ac:dyDescent="0.3">
      <c r="A763" s="2"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ht="15.6" x14ac:dyDescent="0.3">
      <c r="A764" s="2"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ht="15.6" hidden="1" x14ac:dyDescent="0.3">
      <c r="A765" s="2"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ht="15.6" hidden="1" x14ac:dyDescent="0.3">
      <c r="A766" s="2"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ht="15.6" hidden="1" x14ac:dyDescent="0.3">
      <c r="A767" s="2"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ht="15.6" hidden="1" x14ac:dyDescent="0.3">
      <c r="A768" s="2"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ht="15.6" hidden="1" x14ac:dyDescent="0.3">
      <c r="A769" s="2"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ht="15.6" hidden="1" x14ac:dyDescent="0.3">
      <c r="A770" s="2"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ht="15.6" hidden="1" x14ac:dyDescent="0.3">
      <c r="A771" s="2"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ht="15.6" hidden="1" x14ac:dyDescent="0.3">
      <c r="A772" s="2"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ht="15.6" hidden="1" x14ac:dyDescent="0.3">
      <c r="A773" s="2"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ht="15.6" hidden="1" x14ac:dyDescent="0.3">
      <c r="A774" s="2"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ht="15.6" hidden="1" x14ac:dyDescent="0.3">
      <c r="A775" s="2"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ht="15.6" hidden="1" x14ac:dyDescent="0.3">
      <c r="A776" s="2"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ht="15.6" hidden="1" x14ac:dyDescent="0.3">
      <c r="A777" s="2"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ht="15.6" x14ac:dyDescent="0.3">
      <c r="A778" s="2"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ht="15.6" x14ac:dyDescent="0.3">
      <c r="A779" s="2"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ht="15.6" hidden="1" x14ac:dyDescent="0.3">
      <c r="A780" s="2"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ht="15.6" x14ac:dyDescent="0.3">
      <c r="A781" s="2"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ht="15.6" x14ac:dyDescent="0.3">
      <c r="A782" s="2"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ht="15.6" hidden="1" x14ac:dyDescent="0.3">
      <c r="A783" s="2"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ht="15.6" hidden="1" x14ac:dyDescent="0.3">
      <c r="A784" s="2"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ht="15.6" hidden="1" x14ac:dyDescent="0.3">
      <c r="A785" s="2"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ht="15.6" hidden="1" x14ac:dyDescent="0.3">
      <c r="A786" s="2"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ht="15.6" hidden="1" x14ac:dyDescent="0.3">
      <c r="A787" s="2"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ht="15.6" hidden="1" x14ac:dyDescent="0.3">
      <c r="A788" s="2"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ht="15.6" hidden="1" x14ac:dyDescent="0.3">
      <c r="A789" s="2"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ht="15.6" hidden="1" x14ac:dyDescent="0.3">
      <c r="A790" s="2"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ht="15.6" x14ac:dyDescent="0.3">
      <c r="A791" s="2"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ht="15.6" hidden="1" x14ac:dyDescent="0.3">
      <c r="A792" s="2"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ht="15.6" x14ac:dyDescent="0.3">
      <c r="A793" s="2"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ht="15.6" x14ac:dyDescent="0.3">
      <c r="A794" s="2"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ht="15.6" hidden="1" x14ac:dyDescent="0.3">
      <c r="A795" s="2"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ht="15.6" hidden="1" x14ac:dyDescent="0.3">
      <c r="A796" s="2"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ht="15.6" hidden="1" x14ac:dyDescent="0.3">
      <c r="A797" s="2"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ht="15.6" x14ac:dyDescent="0.3">
      <c r="A798" s="2"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ht="15.6" x14ac:dyDescent="0.3">
      <c r="A799" s="2"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ht="15.6" x14ac:dyDescent="0.3">
      <c r="A800" s="2"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ht="15.6" hidden="1" x14ac:dyDescent="0.3">
      <c r="A801" s="2"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ht="15.6" x14ac:dyDescent="0.3">
      <c r="A802" s="2"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ht="15.6" x14ac:dyDescent="0.3">
      <c r="A803" s="2"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ht="15.6" hidden="1" x14ac:dyDescent="0.3">
      <c r="A804" s="2"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ht="15.6" hidden="1" x14ac:dyDescent="0.3">
      <c r="A805" s="2"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ht="15.6" hidden="1" x14ac:dyDescent="0.3">
      <c r="A806" s="2"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ht="15.6" hidden="1" x14ac:dyDescent="0.3">
      <c r="A807" s="2"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ht="15.6" hidden="1" x14ac:dyDescent="0.3">
      <c r="A808" s="2"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ht="15.6" hidden="1" x14ac:dyDescent="0.3">
      <c r="A809" s="2"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ht="15.6" hidden="1" x14ac:dyDescent="0.3">
      <c r="A810" s="2"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ht="15.6" hidden="1" x14ac:dyDescent="0.3">
      <c r="A811" s="2"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ht="15.6" hidden="1" x14ac:dyDescent="0.3">
      <c r="A812" s="2"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ht="15.6" hidden="1" x14ac:dyDescent="0.3">
      <c r="A813" s="2"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ht="15.6" hidden="1" x14ac:dyDescent="0.3">
      <c r="A814" s="2"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ht="15.6" x14ac:dyDescent="0.3">
      <c r="A815" s="2"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ht="15.6" hidden="1" x14ac:dyDescent="0.3">
      <c r="A816" s="2"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ht="15.6" hidden="1" x14ac:dyDescent="0.3">
      <c r="A817" s="2"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ht="15.6" hidden="1" x14ac:dyDescent="0.3">
      <c r="A818" s="2"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ht="15.6" hidden="1" x14ac:dyDescent="0.3">
      <c r="A819" s="2"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ht="15.6" hidden="1" x14ac:dyDescent="0.3">
      <c r="A820" s="2"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ht="15.6" hidden="1" x14ac:dyDescent="0.3">
      <c r="A821" s="2"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ht="15.6" hidden="1" x14ac:dyDescent="0.3">
      <c r="A822" s="2"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ht="15.6" hidden="1" x14ac:dyDescent="0.3">
      <c r="A823" s="2"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ht="15.6" hidden="1" x14ac:dyDescent="0.3">
      <c r="A824" s="2"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ht="15.6" hidden="1" x14ac:dyDescent="0.3">
      <c r="A825" s="2"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ht="15.6" hidden="1" x14ac:dyDescent="0.3">
      <c r="A826" s="2"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ht="15.6" hidden="1" x14ac:dyDescent="0.3">
      <c r="A827" s="2"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ht="15.6" hidden="1" x14ac:dyDescent="0.3">
      <c r="A828" s="2"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ht="15.6" hidden="1" x14ac:dyDescent="0.3">
      <c r="A829" s="2"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ht="15.6" x14ac:dyDescent="0.3">
      <c r="A830" s="2"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ht="15.6" x14ac:dyDescent="0.3">
      <c r="A831" s="2"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ht="15.6" hidden="1" x14ac:dyDescent="0.3">
      <c r="A832" s="2"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ht="15.6" x14ac:dyDescent="0.3">
      <c r="A833" s="2"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ht="15.6" hidden="1" x14ac:dyDescent="0.3">
      <c r="A834" s="2"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ht="15.6" hidden="1" x14ac:dyDescent="0.3">
      <c r="A835" s="2"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ht="15.6" hidden="1" x14ac:dyDescent="0.3">
      <c r="A836" s="2"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ht="15.6" hidden="1" x14ac:dyDescent="0.3">
      <c r="A837" s="2"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ht="15.6" x14ac:dyDescent="0.3">
      <c r="A838" s="2"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ht="15.6" hidden="1" x14ac:dyDescent="0.3">
      <c r="A839" s="2"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ht="15.6" x14ac:dyDescent="0.3">
      <c r="A840" s="2"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ht="15.6" hidden="1" x14ac:dyDescent="0.3">
      <c r="A841" s="2"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ht="15.6" hidden="1" x14ac:dyDescent="0.3">
      <c r="A842" s="2"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ht="15.6" hidden="1" x14ac:dyDescent="0.3">
      <c r="A843" s="2"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ht="15.6" x14ac:dyDescent="0.3">
      <c r="A844" s="2"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ht="15.6" hidden="1" x14ac:dyDescent="0.3">
      <c r="A845" s="2"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ht="15.6" hidden="1" x14ac:dyDescent="0.3">
      <c r="A846" s="2"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ht="15.6" hidden="1" x14ac:dyDescent="0.3">
      <c r="A847" s="2"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ht="15.6" hidden="1" x14ac:dyDescent="0.3">
      <c r="A848" s="2"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ht="15.6" hidden="1" x14ac:dyDescent="0.3">
      <c r="A849" s="2"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ht="15.6" hidden="1" x14ac:dyDescent="0.3">
      <c r="A850" s="2"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ht="15.6" x14ac:dyDescent="0.3">
      <c r="A851" s="2"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ht="15.6" hidden="1" x14ac:dyDescent="0.3">
      <c r="A852" s="2"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ht="15.6" hidden="1" x14ac:dyDescent="0.3">
      <c r="A853" s="2"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ht="15.6" hidden="1" x14ac:dyDescent="0.3">
      <c r="A854" s="2"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ht="15.6" hidden="1" x14ac:dyDescent="0.3">
      <c r="A855" s="2"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ht="15.6" hidden="1" x14ac:dyDescent="0.3">
      <c r="A856" s="2"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ht="15.6" hidden="1" x14ac:dyDescent="0.3">
      <c r="A857" s="2"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ht="15.6" hidden="1" x14ac:dyDescent="0.3">
      <c r="A858" s="2"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ht="15.6" x14ac:dyDescent="0.3">
      <c r="A859" s="2"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ht="15.6" hidden="1" x14ac:dyDescent="0.3">
      <c r="A860" s="2"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ht="15.6" hidden="1" x14ac:dyDescent="0.3">
      <c r="A861" s="2"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ht="15.6" x14ac:dyDescent="0.3">
      <c r="A862" s="2"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ht="15.6" hidden="1" x14ac:dyDescent="0.3">
      <c r="A863" s="2"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ht="15.6" hidden="1" x14ac:dyDescent="0.3">
      <c r="A864" s="2"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ht="15.6" hidden="1" x14ac:dyDescent="0.3">
      <c r="A865" s="2"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ht="15.6" x14ac:dyDescent="0.3">
      <c r="A866" s="2"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ht="15.6" hidden="1" x14ac:dyDescent="0.3">
      <c r="A867" s="2"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ht="15.6" hidden="1" x14ac:dyDescent="0.3">
      <c r="A868" s="2"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ht="15.6" hidden="1" x14ac:dyDescent="0.3">
      <c r="A869" s="2"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ht="15.6" hidden="1" x14ac:dyDescent="0.3">
      <c r="A870" s="2"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ht="15.6" hidden="1" x14ac:dyDescent="0.3">
      <c r="A871" s="2"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ht="15.6" hidden="1" x14ac:dyDescent="0.3">
      <c r="A872" s="2"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ht="15.6" x14ac:dyDescent="0.3">
      <c r="A873" s="2"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ht="15.6" hidden="1" x14ac:dyDescent="0.3">
      <c r="A874" s="2"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ht="15.6" hidden="1" x14ac:dyDescent="0.3">
      <c r="A875" s="2"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ht="15.6" hidden="1" x14ac:dyDescent="0.3">
      <c r="A876" s="2"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ht="15.6" hidden="1" x14ac:dyDescent="0.3">
      <c r="A877" s="2"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ht="15.6" hidden="1" x14ac:dyDescent="0.3">
      <c r="A878" s="2"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ht="15.6" hidden="1" x14ac:dyDescent="0.3">
      <c r="A879" s="2"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ht="15.6" hidden="1" x14ac:dyDescent="0.3">
      <c r="A880" s="2"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ht="15.6" hidden="1" x14ac:dyDescent="0.3">
      <c r="A881" s="2"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ht="15.6" hidden="1" x14ac:dyDescent="0.3">
      <c r="A882" s="2"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ht="15.6" hidden="1" x14ac:dyDescent="0.3">
      <c r="A883" s="2"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ht="15.6" hidden="1" x14ac:dyDescent="0.3">
      <c r="A884" s="2"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ht="15.6" hidden="1" x14ac:dyDescent="0.3">
      <c r="A885" s="2"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ht="15.6" hidden="1" x14ac:dyDescent="0.3">
      <c r="A886" s="2"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ht="15.6" hidden="1" x14ac:dyDescent="0.3">
      <c r="A887" s="2"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ht="15.6" hidden="1" x14ac:dyDescent="0.3">
      <c r="A888" s="2"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ht="15.6" hidden="1" x14ac:dyDescent="0.3">
      <c r="A889" s="2"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ht="15.6" hidden="1" x14ac:dyDescent="0.3">
      <c r="A890" s="2"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ht="15.6" hidden="1" x14ac:dyDescent="0.3">
      <c r="A891" s="2"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ht="15.6" hidden="1" x14ac:dyDescent="0.3">
      <c r="A892" s="2"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ht="15.6" hidden="1" x14ac:dyDescent="0.3">
      <c r="A893" s="2"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ht="15.6" x14ac:dyDescent="0.3">
      <c r="A894" s="2"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ht="15.6" hidden="1" x14ac:dyDescent="0.3">
      <c r="A895" s="2"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ht="15.6" hidden="1" x14ac:dyDescent="0.3">
      <c r="A896" s="2"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ht="15.6" hidden="1" x14ac:dyDescent="0.3">
      <c r="A897" s="2"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ht="15.6" hidden="1" x14ac:dyDescent="0.3">
      <c r="A898" s="2"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ht="15.6" hidden="1" x14ac:dyDescent="0.3">
      <c r="A899" s="2"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ht="15.6" hidden="1" x14ac:dyDescent="0.3">
      <c r="A900" s="2"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ht="15.6" hidden="1" x14ac:dyDescent="0.3">
      <c r="A901" s="2"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ht="15.6" hidden="1" x14ac:dyDescent="0.3">
      <c r="A902" s="2"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ht="15.6" hidden="1" x14ac:dyDescent="0.3">
      <c r="A903" s="2"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ht="15.6" hidden="1" x14ac:dyDescent="0.3">
      <c r="A904" s="2"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ht="15.6" hidden="1" x14ac:dyDescent="0.3">
      <c r="A905" s="2"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ht="15.6" hidden="1" x14ac:dyDescent="0.3">
      <c r="A906" s="2"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ht="15.6" hidden="1" x14ac:dyDescent="0.3">
      <c r="A907" s="2"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ht="15.6" hidden="1" x14ac:dyDescent="0.3">
      <c r="A908" s="2"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ht="15.6" hidden="1" x14ac:dyDescent="0.3">
      <c r="A909" s="2"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ht="15.6" hidden="1" x14ac:dyDescent="0.3">
      <c r="A910" s="2"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ht="15.6" hidden="1" x14ac:dyDescent="0.3">
      <c r="A911" s="2"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ht="15.6" hidden="1" x14ac:dyDescent="0.3">
      <c r="A912" s="2"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ht="15.6" x14ac:dyDescent="0.3">
      <c r="A913" s="2"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ht="15.6" hidden="1" x14ac:dyDescent="0.3">
      <c r="A914" s="2"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ht="15.6" x14ac:dyDescent="0.3">
      <c r="A915" s="2"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ht="15.6" hidden="1" x14ac:dyDescent="0.3">
      <c r="A916" s="2"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ht="15.6" x14ac:dyDescent="0.3">
      <c r="A917" s="2"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ht="15.6" hidden="1" x14ac:dyDescent="0.3">
      <c r="A918" s="2"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ht="15.6" hidden="1" x14ac:dyDescent="0.3">
      <c r="A919" s="2"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ht="15.6" hidden="1" x14ac:dyDescent="0.3">
      <c r="A920" s="2"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ht="15.6" hidden="1" x14ac:dyDescent="0.3">
      <c r="A921" s="2"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ht="15.6" hidden="1" x14ac:dyDescent="0.3">
      <c r="A922" s="2"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ht="15.6" hidden="1" x14ac:dyDescent="0.3">
      <c r="A923" s="2"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ht="15.6" hidden="1" x14ac:dyDescent="0.3">
      <c r="A924" s="2"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ht="15.6" hidden="1" x14ac:dyDescent="0.3">
      <c r="A925" s="2"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ht="15.6" hidden="1" x14ac:dyDescent="0.3">
      <c r="A926" s="2"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ht="15.6" hidden="1" x14ac:dyDescent="0.3">
      <c r="A927" s="2"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ht="15.6" hidden="1" x14ac:dyDescent="0.3">
      <c r="A928" s="2"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ht="15.6" hidden="1" x14ac:dyDescent="0.3">
      <c r="A929" s="2"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ht="15.6" x14ac:dyDescent="0.3">
      <c r="A930" s="2"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ht="15.6" hidden="1" x14ac:dyDescent="0.3">
      <c r="A931" s="2"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ht="15.6" hidden="1" x14ac:dyDescent="0.3">
      <c r="A932" s="2"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ht="15.6" hidden="1" x14ac:dyDescent="0.3">
      <c r="A933" s="2"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ht="15.6" x14ac:dyDescent="0.3">
      <c r="A934" s="2"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ht="15.6" hidden="1" x14ac:dyDescent="0.3">
      <c r="A935" s="2"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ht="15.6" hidden="1" x14ac:dyDescent="0.3">
      <c r="A936" s="2"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ht="15.6" hidden="1" x14ac:dyDescent="0.3">
      <c r="A937" s="2"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ht="15.6" hidden="1" x14ac:dyDescent="0.3">
      <c r="A938" s="2"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ht="15.6" hidden="1" x14ac:dyDescent="0.3">
      <c r="A939" s="2"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ht="15.6" hidden="1" x14ac:dyDescent="0.3">
      <c r="A940" s="2"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ht="15.6" x14ac:dyDescent="0.3">
      <c r="A941" s="2"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ht="15.6" x14ac:dyDescent="0.3">
      <c r="A942" s="2"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ht="15.6" hidden="1" x14ac:dyDescent="0.3">
      <c r="A943" s="2"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ht="15.6" hidden="1" x14ac:dyDescent="0.3">
      <c r="A944" s="2"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ht="15.6" hidden="1" x14ac:dyDescent="0.3">
      <c r="A945" s="2"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ht="15.6" hidden="1" x14ac:dyDescent="0.3">
      <c r="A946" s="2"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ht="15.6" hidden="1" x14ac:dyDescent="0.3">
      <c r="A947" s="2"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ht="15.6" x14ac:dyDescent="0.3">
      <c r="A948" s="2"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ht="15.6" x14ac:dyDescent="0.3">
      <c r="A949" s="2"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ht="15.6" hidden="1" x14ac:dyDescent="0.3">
      <c r="A950" s="2"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ht="15.6" hidden="1" x14ac:dyDescent="0.3">
      <c r="A951" s="2"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ht="15.6" hidden="1" x14ac:dyDescent="0.3">
      <c r="A952" s="2"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ht="15.6" hidden="1" x14ac:dyDescent="0.3">
      <c r="A953" s="2"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ht="15.6" x14ac:dyDescent="0.3">
      <c r="A954" s="2"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ht="15.6" x14ac:dyDescent="0.3">
      <c r="A955" s="2"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ht="15.6" hidden="1" x14ac:dyDescent="0.3">
      <c r="A956" s="2"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ht="15.6" hidden="1" x14ac:dyDescent="0.3">
      <c r="A957" s="2"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ht="15.6" hidden="1" x14ac:dyDescent="0.3">
      <c r="A958" s="2"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ht="15.6" hidden="1" x14ac:dyDescent="0.3">
      <c r="A959" s="2"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ht="15.6" hidden="1" x14ac:dyDescent="0.3">
      <c r="A960" s="2"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ht="15.6" hidden="1" x14ac:dyDescent="0.3">
      <c r="A961" s="2"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ht="15.6" hidden="1" x14ac:dyDescent="0.3">
      <c r="A962" s="2"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ht="15.6" hidden="1" x14ac:dyDescent="0.3">
      <c r="A963" s="2"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ht="15.6" hidden="1" x14ac:dyDescent="0.3">
      <c r="A964" s="2"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ht="15.6" hidden="1" x14ac:dyDescent="0.3">
      <c r="A965" s="2"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ht="15.6" hidden="1" x14ac:dyDescent="0.3">
      <c r="A966" s="2"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ht="15.6" hidden="1" x14ac:dyDescent="0.3">
      <c r="A967" s="2"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ht="15.6" x14ac:dyDescent="0.3">
      <c r="A968" s="2"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ht="15.6" hidden="1" x14ac:dyDescent="0.3">
      <c r="A969" s="2"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ht="15.6" hidden="1" x14ac:dyDescent="0.3">
      <c r="A970" s="2"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ht="15.6" hidden="1" x14ac:dyDescent="0.3">
      <c r="A971" s="2"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ht="15.6" hidden="1" x14ac:dyDescent="0.3">
      <c r="A972" s="2"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ht="15.6" hidden="1" x14ac:dyDescent="0.3">
      <c r="A973" s="2"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ht="15.6" hidden="1" x14ac:dyDescent="0.3">
      <c r="A974" s="2"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ht="15.6" hidden="1" x14ac:dyDescent="0.3">
      <c r="A975" s="2"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ht="15.6" hidden="1" x14ac:dyDescent="0.3">
      <c r="A976" s="2"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ht="15.6" x14ac:dyDescent="0.3">
      <c r="A977" s="2"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ht="15.6" hidden="1" x14ac:dyDescent="0.3">
      <c r="A978" s="2"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ht="15.6" hidden="1" x14ac:dyDescent="0.3">
      <c r="A979" s="2"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ht="15.6" hidden="1" x14ac:dyDescent="0.3">
      <c r="A980" s="2"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ht="15.6" hidden="1" x14ac:dyDescent="0.3">
      <c r="A981" s="2"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ht="15.6" x14ac:dyDescent="0.3">
      <c r="A982" s="2"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ht="15.6" x14ac:dyDescent="0.3">
      <c r="A983" s="2"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ht="15.6" hidden="1" x14ac:dyDescent="0.3">
      <c r="A984" s="2"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ht="15.6" hidden="1" x14ac:dyDescent="0.3">
      <c r="A985" s="2"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ht="15.6" hidden="1" x14ac:dyDescent="0.3">
      <c r="A986" s="2"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ht="15.6" x14ac:dyDescent="0.3">
      <c r="A987" s="2"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ht="15.6" hidden="1" x14ac:dyDescent="0.3">
      <c r="A988" s="2"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ht="15.6" hidden="1" x14ac:dyDescent="0.3">
      <c r="A989" s="2"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ht="15.6" hidden="1" x14ac:dyDescent="0.3">
      <c r="A990" s="2"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ht="15.6" hidden="1" x14ac:dyDescent="0.3">
      <c r="A991" s="2"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ht="15.6" hidden="1" x14ac:dyDescent="0.3">
      <c r="A992" s="2"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ht="15.6" hidden="1" x14ac:dyDescent="0.3">
      <c r="A993" s="2"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ht="15.6" hidden="1" x14ac:dyDescent="0.3">
      <c r="A994" s="2"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ht="15.6" hidden="1" x14ac:dyDescent="0.3">
      <c r="A995" s="2"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ht="15.6" hidden="1" x14ac:dyDescent="0.3">
      <c r="A996" s="2"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ht="15.6" hidden="1" x14ac:dyDescent="0.3">
      <c r="A997" s="2"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ht="15.6" hidden="1" x14ac:dyDescent="0.3">
      <c r="A998" s="2"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ht="15.6" x14ac:dyDescent="0.3">
      <c r="A999" s="2"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ht="15.6" hidden="1" x14ac:dyDescent="0.3">
      <c r="A1000" s="2"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ht="15.6" hidden="1" x14ac:dyDescent="0.3">
      <c r="A1001" s="2"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ht="15.6" hidden="1" x14ac:dyDescent="0.3">
      <c r="A1002" s="2"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ht="15.6" hidden="1" x14ac:dyDescent="0.3">
      <c r="A1003" s="2"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ht="15.6" hidden="1" x14ac:dyDescent="0.3">
      <c r="A1004" s="2"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ht="15.6" hidden="1" x14ac:dyDescent="0.3">
      <c r="A1005" s="2"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ht="15.6" hidden="1" x14ac:dyDescent="0.3">
      <c r="A1006" s="2"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ht="15.6" hidden="1" x14ac:dyDescent="0.3">
      <c r="A1007" s="2"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ht="15.6" hidden="1" x14ac:dyDescent="0.3">
      <c r="A1008" s="2"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ht="15.6" hidden="1" x14ac:dyDescent="0.3">
      <c r="A1009" s="2"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ht="15.6" hidden="1" x14ac:dyDescent="0.3">
      <c r="A1010" s="2"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ht="15.6" hidden="1" x14ac:dyDescent="0.3">
      <c r="A1011" s="2"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ht="15.6" hidden="1" x14ac:dyDescent="0.3">
      <c r="A1012" s="2"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ht="15.6" hidden="1" x14ac:dyDescent="0.3">
      <c r="A1013" s="2"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ht="15.6" hidden="1" x14ac:dyDescent="0.3">
      <c r="A1014" s="2"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ht="15.6" hidden="1" x14ac:dyDescent="0.3">
      <c r="A1015" s="2"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ht="15.6" hidden="1" x14ac:dyDescent="0.3">
      <c r="A1016" s="2"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ht="15.6" hidden="1" x14ac:dyDescent="0.3">
      <c r="A1017" s="2"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ht="15.6" hidden="1" x14ac:dyDescent="0.3">
      <c r="A1018" s="2"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ht="15.6" hidden="1" x14ac:dyDescent="0.3">
      <c r="A1019" s="2"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ht="15.6" hidden="1" x14ac:dyDescent="0.3">
      <c r="A1020" s="2"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ht="15.6" hidden="1" x14ac:dyDescent="0.3">
      <c r="A1021" s="2"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ht="15.6" hidden="1" x14ac:dyDescent="0.3">
      <c r="A1022" s="2"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ht="15.6" hidden="1" x14ac:dyDescent="0.3">
      <c r="A1023" s="2"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ht="15.6" hidden="1" x14ac:dyDescent="0.3">
      <c r="A1024" s="2"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ht="15.6" hidden="1" x14ac:dyDescent="0.3">
      <c r="A1025" s="2"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ht="15.6" hidden="1" x14ac:dyDescent="0.3">
      <c r="A1026" s="2"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ht="15.6" hidden="1" x14ac:dyDescent="0.3">
      <c r="A1027" s="2"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ht="15.6" hidden="1" x14ac:dyDescent="0.3">
      <c r="A1028" s="2"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ht="15.6" hidden="1" x14ac:dyDescent="0.3">
      <c r="A1029" s="2"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ht="15.6" hidden="1" x14ac:dyDescent="0.3">
      <c r="A1030" s="2"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ht="15.6" hidden="1" x14ac:dyDescent="0.3">
      <c r="A1031" s="2"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ht="15.6" hidden="1" x14ac:dyDescent="0.3">
      <c r="A1032" s="2"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ht="15.6" hidden="1" x14ac:dyDescent="0.3">
      <c r="A1033" s="2"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ht="15.6" hidden="1" x14ac:dyDescent="0.3">
      <c r="A1034" s="2"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ht="15.6" hidden="1" x14ac:dyDescent="0.3">
      <c r="A1035" s="2"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ht="15.6" hidden="1" x14ac:dyDescent="0.3">
      <c r="A1036" s="2"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ht="15.6" hidden="1" x14ac:dyDescent="0.3">
      <c r="A1037" s="2"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ht="15.6" hidden="1" x14ac:dyDescent="0.3">
      <c r="A1038" s="2"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ht="15.6" hidden="1" x14ac:dyDescent="0.3">
      <c r="A1039" s="2"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ht="15.6" hidden="1" x14ac:dyDescent="0.3">
      <c r="A1040" s="2"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ht="15.6" hidden="1" x14ac:dyDescent="0.3">
      <c r="A1041" s="2"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ht="15.6" hidden="1" x14ac:dyDescent="0.3">
      <c r="A1042" s="2"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ht="15.6" hidden="1" x14ac:dyDescent="0.3">
      <c r="A1043" s="2"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ht="15.6" hidden="1" x14ac:dyDescent="0.3">
      <c r="A1044" s="2"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ht="15.6" hidden="1" x14ac:dyDescent="0.3">
      <c r="A1045" s="2"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ht="15.6" hidden="1" x14ac:dyDescent="0.3">
      <c r="A1046" s="2"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ht="15.6" hidden="1" x14ac:dyDescent="0.3">
      <c r="A1047" s="2"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ht="15.6" hidden="1" x14ac:dyDescent="0.3">
      <c r="A1048" s="2"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ht="15.6" hidden="1" x14ac:dyDescent="0.3">
      <c r="A1049" s="2"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ht="15.6" hidden="1" x14ac:dyDescent="0.3">
      <c r="A1050" s="2"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ht="15.6" hidden="1" x14ac:dyDescent="0.3">
      <c r="A1051" s="2"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ht="15.6" hidden="1" x14ac:dyDescent="0.3">
      <c r="A1052" s="2"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ht="15.6" hidden="1" x14ac:dyDescent="0.3">
      <c r="A1053" s="2"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ht="15.6" hidden="1" x14ac:dyDescent="0.3">
      <c r="A1054" s="2"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ht="15.6" hidden="1" x14ac:dyDescent="0.3">
      <c r="A1055" s="2"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ht="15.6" hidden="1" x14ac:dyDescent="0.3">
      <c r="A1056" s="2"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ht="15.6" hidden="1" x14ac:dyDescent="0.3">
      <c r="A1057" s="2"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ht="15.6" hidden="1" x14ac:dyDescent="0.3">
      <c r="A1058" s="2"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ht="15.6" hidden="1" x14ac:dyDescent="0.3">
      <c r="A1059" s="2"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ht="15.6" hidden="1" x14ac:dyDescent="0.3">
      <c r="A1060" s="2"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ht="15.6" hidden="1" x14ac:dyDescent="0.3">
      <c r="A1061" s="2"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ht="15.6" hidden="1" x14ac:dyDescent="0.3">
      <c r="A1062" s="2"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ht="15.6" hidden="1" x14ac:dyDescent="0.3">
      <c r="A1063" s="2"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ht="15.6" hidden="1" x14ac:dyDescent="0.3">
      <c r="A1064" s="2"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ht="15.6" hidden="1" x14ac:dyDescent="0.3">
      <c r="A1065" s="2"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ht="15.6" hidden="1" x14ac:dyDescent="0.3">
      <c r="A1066" s="2"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ht="15.6" hidden="1" x14ac:dyDescent="0.3">
      <c r="A1067" s="2"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ht="15.6" hidden="1" x14ac:dyDescent="0.3">
      <c r="A1068" s="2"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ht="15.6" hidden="1" x14ac:dyDescent="0.3">
      <c r="A1069" s="2"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ht="15.6" hidden="1" x14ac:dyDescent="0.3">
      <c r="A1070" s="2"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ht="15.6" hidden="1" x14ac:dyDescent="0.3">
      <c r="A1071" s="2"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ht="15.6" hidden="1" x14ac:dyDescent="0.3">
      <c r="A1072" s="2"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ht="15.6" hidden="1" x14ac:dyDescent="0.3">
      <c r="A1073" s="2"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ht="15.6" hidden="1" x14ac:dyDescent="0.3">
      <c r="A1074" s="2"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ht="15.6" hidden="1" x14ac:dyDescent="0.3">
      <c r="A1075" s="2"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ht="15.6" hidden="1" x14ac:dyDescent="0.3">
      <c r="A1076" s="2"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ht="15.6" hidden="1" x14ac:dyDescent="0.3">
      <c r="A1077" s="2"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ht="15.6" hidden="1" x14ac:dyDescent="0.3">
      <c r="A1078" s="2"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ht="15.6" hidden="1" x14ac:dyDescent="0.3">
      <c r="A1079" s="2"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ht="15.6" hidden="1" x14ac:dyDescent="0.3">
      <c r="A1080" s="2"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ht="15.6" hidden="1" x14ac:dyDescent="0.3">
      <c r="A1081" s="2"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ht="15.6" hidden="1" x14ac:dyDescent="0.3">
      <c r="A1082" s="2"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ht="15.6" hidden="1" x14ac:dyDescent="0.3">
      <c r="A1083" s="2"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ht="15.6" hidden="1" x14ac:dyDescent="0.3">
      <c r="A1084" s="2"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ht="15.6" hidden="1" x14ac:dyDescent="0.3">
      <c r="A1085" s="2"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ht="15.6" hidden="1" x14ac:dyDescent="0.3">
      <c r="A1086" s="2"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ht="15.6" hidden="1" x14ac:dyDescent="0.3">
      <c r="A1087" s="2"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ht="15.6" hidden="1" x14ac:dyDescent="0.3">
      <c r="A1088" s="2"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ht="15.6" hidden="1" x14ac:dyDescent="0.3">
      <c r="A1089" s="2"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ht="15.6" hidden="1" x14ac:dyDescent="0.3">
      <c r="A1090" s="2"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ht="15.6" hidden="1" x14ac:dyDescent="0.3">
      <c r="A1091" s="2"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ht="15.6" hidden="1" x14ac:dyDescent="0.3">
      <c r="A1092" s="2"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ht="15.6" hidden="1" x14ac:dyDescent="0.3">
      <c r="A1093" s="2"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ht="15.6" hidden="1" x14ac:dyDescent="0.3">
      <c r="A1094" s="2"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ht="15.6" hidden="1" x14ac:dyDescent="0.3">
      <c r="A1095" s="2"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ht="15.6" hidden="1" x14ac:dyDescent="0.3">
      <c r="A1096" s="2"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ht="15.6" hidden="1" x14ac:dyDescent="0.3">
      <c r="A1097" s="2"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ht="15.6" hidden="1" x14ac:dyDescent="0.3">
      <c r="A1098" s="2"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ht="15.6" hidden="1" x14ac:dyDescent="0.3">
      <c r="A1099" s="2"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ht="15.6" hidden="1" x14ac:dyDescent="0.3">
      <c r="A1100" s="2"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ht="15.6" hidden="1" x14ac:dyDescent="0.3">
      <c r="A1101" s="2"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ht="15.6" hidden="1" x14ac:dyDescent="0.3">
      <c r="A1102" s="2"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ht="15.6" hidden="1" x14ac:dyDescent="0.3">
      <c r="A1103" s="2"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ht="15.6" hidden="1" x14ac:dyDescent="0.3">
      <c r="A1104" s="2"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ht="15.6" hidden="1" x14ac:dyDescent="0.3">
      <c r="A1105" s="2"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ht="15.6" hidden="1" x14ac:dyDescent="0.3">
      <c r="A1106" s="2"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ht="15.6" hidden="1" x14ac:dyDescent="0.3">
      <c r="A1107" s="2"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ht="15.6" hidden="1" x14ac:dyDescent="0.3">
      <c r="A1108" s="2"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ht="15.6" hidden="1" x14ac:dyDescent="0.3">
      <c r="A1109" s="2"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ht="15.6" hidden="1" x14ac:dyDescent="0.3">
      <c r="A1110" s="2"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ht="15.6" hidden="1" x14ac:dyDescent="0.3">
      <c r="A1111" s="2"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ht="15.6" hidden="1" x14ac:dyDescent="0.3">
      <c r="A1112" s="2"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ht="15.6" hidden="1" x14ac:dyDescent="0.3">
      <c r="A1113" s="2"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ht="15.6" hidden="1" x14ac:dyDescent="0.3">
      <c r="A1114" s="2"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ht="15.6" hidden="1" x14ac:dyDescent="0.3">
      <c r="A1115" s="2"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ht="15.6" hidden="1" x14ac:dyDescent="0.3">
      <c r="A1116" s="2"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ht="15.6" hidden="1" x14ac:dyDescent="0.3">
      <c r="A1117" s="2"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ht="15.6" hidden="1" x14ac:dyDescent="0.3">
      <c r="A1118" s="2"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ht="15.6" hidden="1" x14ac:dyDescent="0.3">
      <c r="A1119" s="2"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ht="15.6" hidden="1" x14ac:dyDescent="0.3">
      <c r="A1120" s="2"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ht="15.6" hidden="1" x14ac:dyDescent="0.3">
      <c r="A1121" s="2"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ht="15.6" hidden="1" x14ac:dyDescent="0.3">
      <c r="A1122" s="2"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ht="15.6" hidden="1" x14ac:dyDescent="0.3">
      <c r="A1123" s="2"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ht="15.6" hidden="1" x14ac:dyDescent="0.3">
      <c r="A1124" s="2"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ht="15.6" hidden="1" x14ac:dyDescent="0.3">
      <c r="A1125" s="2"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ht="15.6" hidden="1" x14ac:dyDescent="0.3">
      <c r="A1126" s="2"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ht="15.6" hidden="1" x14ac:dyDescent="0.3">
      <c r="A1127" s="2"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ht="15.6" hidden="1" x14ac:dyDescent="0.3">
      <c r="A1128" s="2"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ht="15.6" hidden="1" x14ac:dyDescent="0.3">
      <c r="A1129" s="2"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ht="15.6" hidden="1" x14ac:dyDescent="0.3">
      <c r="A1130" s="2"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ht="15.6" hidden="1" x14ac:dyDescent="0.3">
      <c r="A1131" s="2"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ht="15.6" hidden="1" x14ac:dyDescent="0.3">
      <c r="A1132" s="2"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ht="15.6" hidden="1" x14ac:dyDescent="0.3">
      <c r="A1133" s="2"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ht="15.6" hidden="1" x14ac:dyDescent="0.3">
      <c r="A1134" s="2"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ht="15.6" hidden="1" x14ac:dyDescent="0.3">
      <c r="A1135" s="2"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ht="15.6" hidden="1" x14ac:dyDescent="0.3">
      <c r="A1136" s="2"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ht="15.6" hidden="1" x14ac:dyDescent="0.3">
      <c r="A1137" s="2"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ht="15.6" hidden="1" x14ac:dyDescent="0.3">
      <c r="A1138" s="2"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ht="15.6" hidden="1" x14ac:dyDescent="0.3">
      <c r="A1139" s="2"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ht="15.6" hidden="1" x14ac:dyDescent="0.3">
      <c r="A1140" s="2"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ht="15.6" hidden="1" x14ac:dyDescent="0.3">
      <c r="A1141" s="2"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ht="15.6" hidden="1" x14ac:dyDescent="0.3">
      <c r="A1142" s="2"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ht="15.6" hidden="1" x14ac:dyDescent="0.3">
      <c r="A1143" s="2"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ht="15.6" hidden="1" x14ac:dyDescent="0.3">
      <c r="A1144" s="2"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ht="15.6" hidden="1" x14ac:dyDescent="0.3">
      <c r="A1145" s="2"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ht="15.6" hidden="1" x14ac:dyDescent="0.3">
      <c r="A1146" s="2"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ht="15.6" hidden="1" x14ac:dyDescent="0.3">
      <c r="A1147" s="2"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ht="15.6" hidden="1" x14ac:dyDescent="0.3">
      <c r="A1148" s="2"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ht="15.6" hidden="1" x14ac:dyDescent="0.3">
      <c r="A1149" s="2"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ht="15.6" hidden="1" x14ac:dyDescent="0.3">
      <c r="A1150" s="2"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ht="15.6" hidden="1" x14ac:dyDescent="0.3">
      <c r="A1151" s="2"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ht="15.6" hidden="1" x14ac:dyDescent="0.3">
      <c r="A1152" s="2"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ht="15.6" hidden="1" x14ac:dyDescent="0.3">
      <c r="A1153" s="2"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ht="15.6" hidden="1" x14ac:dyDescent="0.3">
      <c r="A1154" s="2"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ht="15.6" hidden="1" x14ac:dyDescent="0.3">
      <c r="A1155" s="2"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ht="15.6" hidden="1" x14ac:dyDescent="0.3">
      <c r="A1156" s="2"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ht="15.6" hidden="1" x14ac:dyDescent="0.3">
      <c r="A1157" s="2"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ht="15.6" hidden="1" x14ac:dyDescent="0.3">
      <c r="A1158" s="2"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ht="15.6" hidden="1" x14ac:dyDescent="0.3">
      <c r="A1159" s="2"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ht="15.6" hidden="1" x14ac:dyDescent="0.3">
      <c r="A1160" s="2"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ht="15.6" hidden="1" x14ac:dyDescent="0.3">
      <c r="A1161" s="2"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ht="15.6" hidden="1" x14ac:dyDescent="0.3">
      <c r="A1162" s="2"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ht="15.6" hidden="1" x14ac:dyDescent="0.3">
      <c r="A1163" s="2"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ht="15.6" hidden="1" x14ac:dyDescent="0.3">
      <c r="A1164" s="2"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ht="15.6" hidden="1" x14ac:dyDescent="0.3">
      <c r="A1165" s="2"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ht="15.6" hidden="1" x14ac:dyDescent="0.3">
      <c r="A1166" s="2"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ht="15.6" hidden="1" x14ac:dyDescent="0.3">
      <c r="A1167" s="2"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ht="15.6" hidden="1" x14ac:dyDescent="0.3">
      <c r="A1168" s="2"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ht="15.6" hidden="1" x14ac:dyDescent="0.3">
      <c r="A1169" s="2"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ht="15.6" hidden="1" x14ac:dyDescent="0.3">
      <c r="A1170" s="2"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ht="15.6" hidden="1" x14ac:dyDescent="0.3">
      <c r="A1171" s="2"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ht="15.6" hidden="1" x14ac:dyDescent="0.3">
      <c r="A1172" s="2"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ht="15.6" hidden="1" x14ac:dyDescent="0.3">
      <c r="A1173" s="2"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ht="15.6" hidden="1" x14ac:dyDescent="0.3">
      <c r="A1174" s="2"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ht="15.6" hidden="1" x14ac:dyDescent="0.3">
      <c r="A1175" s="2"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ht="15.6" hidden="1" x14ac:dyDescent="0.3">
      <c r="A1176" s="2"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ht="15.6" hidden="1" x14ac:dyDescent="0.3">
      <c r="A1177" s="2"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ht="15.6" hidden="1" x14ac:dyDescent="0.3">
      <c r="A1178" s="2"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ht="15.6" hidden="1" x14ac:dyDescent="0.3">
      <c r="A1179" s="2"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ht="15.6" hidden="1" x14ac:dyDescent="0.3">
      <c r="A1180" s="2"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ht="15.6" hidden="1" x14ac:dyDescent="0.3">
      <c r="A1181" s="2"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ht="15.6" hidden="1" x14ac:dyDescent="0.3">
      <c r="A1182" s="2"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ht="15.6" hidden="1" x14ac:dyDescent="0.3">
      <c r="A1183" s="2"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ht="15.6" hidden="1" x14ac:dyDescent="0.3">
      <c r="A1184" s="2"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ht="15.6" hidden="1" x14ac:dyDescent="0.3">
      <c r="A1185" s="2"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ht="15.6" hidden="1" x14ac:dyDescent="0.3">
      <c r="A1186" s="2"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ht="15.6" hidden="1" x14ac:dyDescent="0.3">
      <c r="A1187" s="2"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ht="15.6" hidden="1" x14ac:dyDescent="0.3">
      <c r="A1188" s="2"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ht="15.6" hidden="1" x14ac:dyDescent="0.3">
      <c r="A1189" s="2"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ht="15.6" hidden="1" x14ac:dyDescent="0.3">
      <c r="A1190" s="2"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ht="15.6" hidden="1" x14ac:dyDescent="0.3">
      <c r="A1191" s="2"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ht="15.6" hidden="1" x14ac:dyDescent="0.3">
      <c r="A1192" s="2"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ht="15.6" hidden="1" x14ac:dyDescent="0.3">
      <c r="A1193" s="2"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ht="15.6" hidden="1" x14ac:dyDescent="0.3">
      <c r="A1194" s="2"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ht="15.6" hidden="1" x14ac:dyDescent="0.3">
      <c r="A1195" s="2"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ht="15.6" hidden="1" x14ac:dyDescent="0.3">
      <c r="A1196" s="2"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ht="15.6" hidden="1" x14ac:dyDescent="0.3">
      <c r="A1197" s="2"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ht="15.6" hidden="1" x14ac:dyDescent="0.3">
      <c r="A1198" s="2"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ht="15.6" hidden="1" x14ac:dyDescent="0.3">
      <c r="A1199" s="2"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ht="15.6" hidden="1" x14ac:dyDescent="0.3">
      <c r="A1200" s="2"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ht="15.6" hidden="1" x14ac:dyDescent="0.3">
      <c r="A1201" s="2"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ht="15.6" hidden="1" x14ac:dyDescent="0.3">
      <c r="A1202" s="2"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ht="15.6" hidden="1" x14ac:dyDescent="0.3">
      <c r="A1203" s="2"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ht="15.6" hidden="1" x14ac:dyDescent="0.3">
      <c r="A1204" s="2"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ht="15.6" hidden="1" x14ac:dyDescent="0.3">
      <c r="A1205" s="2"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ht="15.6" hidden="1" x14ac:dyDescent="0.3">
      <c r="A1206" s="2"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ht="15.6" hidden="1" x14ac:dyDescent="0.3">
      <c r="A1207" s="2"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ht="15.6" hidden="1" x14ac:dyDescent="0.3">
      <c r="A1208" s="2"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ht="15.6" hidden="1" x14ac:dyDescent="0.3">
      <c r="A1209" s="2"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ht="15.6" hidden="1" x14ac:dyDescent="0.3">
      <c r="A1210" s="2"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ht="15.6" hidden="1" x14ac:dyDescent="0.3">
      <c r="A1211" s="2"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ht="15.6" hidden="1" x14ac:dyDescent="0.3">
      <c r="A1212" s="2"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ht="15.6" hidden="1" x14ac:dyDescent="0.3">
      <c r="A1213" s="2"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ht="15.6" hidden="1" x14ac:dyDescent="0.3">
      <c r="A1214" s="2"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ht="15.6" hidden="1" x14ac:dyDescent="0.3">
      <c r="A1215" s="2"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ht="15.6" hidden="1" x14ac:dyDescent="0.3">
      <c r="A1216" s="2"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ht="15.6" hidden="1" x14ac:dyDescent="0.3">
      <c r="A1217" s="2"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ht="15.6" hidden="1" x14ac:dyDescent="0.3">
      <c r="A1218" s="2"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ht="15.6" hidden="1" x14ac:dyDescent="0.3">
      <c r="A1219" s="2"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ht="15.6" hidden="1" x14ac:dyDescent="0.3">
      <c r="A1220" s="2"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ht="15.6" hidden="1" x14ac:dyDescent="0.3">
      <c r="A1221" s="2"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ht="15.6" hidden="1" x14ac:dyDescent="0.3">
      <c r="A1222" s="2"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ht="15.6" hidden="1" x14ac:dyDescent="0.3">
      <c r="A1223" s="2"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ht="15.6" hidden="1" x14ac:dyDescent="0.3">
      <c r="A1224" s="2"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ht="15.6" hidden="1" x14ac:dyDescent="0.3">
      <c r="A1225" s="2"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ht="15.6" hidden="1" x14ac:dyDescent="0.3">
      <c r="A1226" s="2"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ht="15.6" hidden="1" x14ac:dyDescent="0.3">
      <c r="A1227" s="2"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ht="15.6" hidden="1" x14ac:dyDescent="0.3">
      <c r="A1228" s="2"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ht="15.6" hidden="1" x14ac:dyDescent="0.3">
      <c r="A1229" s="2"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ht="15.6" hidden="1" x14ac:dyDescent="0.3">
      <c r="A1230" s="2"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ht="15.6" hidden="1" x14ac:dyDescent="0.3">
      <c r="A1231" s="2"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ht="15.6" hidden="1" x14ac:dyDescent="0.3">
      <c r="A1232" s="2"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ht="15.6" hidden="1" x14ac:dyDescent="0.3">
      <c r="A1233" s="2"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ht="15.6" hidden="1" x14ac:dyDescent="0.3">
      <c r="A1234" s="2"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ht="15.6" hidden="1" x14ac:dyDescent="0.3">
      <c r="A1235" s="2"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ht="15.6" hidden="1" x14ac:dyDescent="0.3">
      <c r="A1236" s="2"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ht="15.6" hidden="1" x14ac:dyDescent="0.3">
      <c r="A1237" s="2"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ht="15.6" hidden="1" x14ac:dyDescent="0.3">
      <c r="A1238" s="2"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ht="15.6" hidden="1" x14ac:dyDescent="0.3">
      <c r="A1239" s="2"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ht="15.6" hidden="1" x14ac:dyDescent="0.3">
      <c r="A1240" s="2"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ht="15.6" hidden="1" x14ac:dyDescent="0.3">
      <c r="A1241" s="2"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ht="15.6" hidden="1" x14ac:dyDescent="0.3">
      <c r="A1242" s="2"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ht="15.6" hidden="1" x14ac:dyDescent="0.3">
      <c r="A1243" s="2"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ht="15.6" hidden="1" x14ac:dyDescent="0.3">
      <c r="A1244" s="2"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ht="15.6" hidden="1" x14ac:dyDescent="0.3">
      <c r="A1245" s="2"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ht="15.6" hidden="1" x14ac:dyDescent="0.3">
      <c r="A1246" s="2"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ht="15.6" hidden="1" x14ac:dyDescent="0.3">
      <c r="A1247" s="2"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ht="15.6" hidden="1" x14ac:dyDescent="0.3">
      <c r="A1248" s="2"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ht="15.6" hidden="1" x14ac:dyDescent="0.3">
      <c r="A1249" s="2"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ht="15.6" hidden="1" x14ac:dyDescent="0.3">
      <c r="A1250" s="2"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ht="15.6" hidden="1" x14ac:dyDescent="0.3">
      <c r="A1251" s="2"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ht="15.6" hidden="1" x14ac:dyDescent="0.3">
      <c r="A1252" s="2"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ht="15.6" hidden="1" x14ac:dyDescent="0.3">
      <c r="A1253" s="2"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ht="15.6" hidden="1" x14ac:dyDescent="0.3">
      <c r="A1254" s="2"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ht="15.6" hidden="1" x14ac:dyDescent="0.3">
      <c r="A1255" s="2"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ht="15.6" hidden="1" x14ac:dyDescent="0.3">
      <c r="A1256" s="2"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ht="15.6" hidden="1" x14ac:dyDescent="0.3">
      <c r="A1257" s="2"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ht="15.6" hidden="1" x14ac:dyDescent="0.3">
      <c r="A1258" s="2"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ht="15.6" hidden="1" x14ac:dyDescent="0.3">
      <c r="A1259" s="2"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ht="15.6" hidden="1" x14ac:dyDescent="0.3">
      <c r="A1260" s="2"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ht="15.6" hidden="1" x14ac:dyDescent="0.3">
      <c r="A1261" s="2"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ht="15.6" hidden="1" x14ac:dyDescent="0.3">
      <c r="A1262" s="2"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ht="15.6" hidden="1" x14ac:dyDescent="0.3">
      <c r="A1263" s="2"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ht="15.6" hidden="1" x14ac:dyDescent="0.3">
      <c r="A1264" s="2"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ht="15.6" hidden="1" x14ac:dyDescent="0.3">
      <c r="A1265" s="2"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ht="15.6" hidden="1" x14ac:dyDescent="0.3">
      <c r="A1266" s="2"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ht="15.6" hidden="1" x14ac:dyDescent="0.3">
      <c r="A1267" s="2"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ht="15.6" hidden="1" x14ac:dyDescent="0.3">
      <c r="A1268" s="2"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ht="15.6" hidden="1" x14ac:dyDescent="0.3">
      <c r="A1269" s="2"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ht="15.6" hidden="1" x14ac:dyDescent="0.3">
      <c r="A1270" s="2"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ht="15.6" hidden="1" x14ac:dyDescent="0.3">
      <c r="A1271" s="2"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ht="15.6" hidden="1" x14ac:dyDescent="0.3">
      <c r="A1272" s="2"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ht="15.6" hidden="1" x14ac:dyDescent="0.3">
      <c r="A1273" s="2"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ht="15.6" hidden="1" x14ac:dyDescent="0.3">
      <c r="A1274" s="2"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ht="15.6" hidden="1" x14ac:dyDescent="0.3">
      <c r="A1275" s="2"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ht="15.6" hidden="1" x14ac:dyDescent="0.3">
      <c r="A1276" s="2"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ht="15.6" hidden="1" x14ac:dyDescent="0.3">
      <c r="A1277" s="2"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ht="15.6" hidden="1" x14ac:dyDescent="0.3">
      <c r="A1278" s="2"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ht="15.6" hidden="1" x14ac:dyDescent="0.3">
      <c r="A1279" s="2"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ht="15.6" hidden="1" x14ac:dyDescent="0.3">
      <c r="A1280" s="2"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ht="15.6" hidden="1" x14ac:dyDescent="0.3">
      <c r="A1281" s="2"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ht="15.6" hidden="1" x14ac:dyDescent="0.3">
      <c r="A1282" s="2"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ht="15.6" hidden="1" x14ac:dyDescent="0.3">
      <c r="A1283" s="2"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ht="15.6" hidden="1" x14ac:dyDescent="0.3">
      <c r="A1284" s="2"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ht="15.6" hidden="1" x14ac:dyDescent="0.3">
      <c r="A1285" s="2"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ht="15.6" hidden="1" x14ac:dyDescent="0.3">
      <c r="A1286" s="2"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ht="15.6" hidden="1" x14ac:dyDescent="0.3">
      <c r="A1287" s="2"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ht="15.6" hidden="1" x14ac:dyDescent="0.3">
      <c r="A1288" s="2"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ht="15.6" hidden="1" x14ac:dyDescent="0.3">
      <c r="A1289" s="2"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ht="15.6" hidden="1" x14ac:dyDescent="0.3">
      <c r="A1290" s="2"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ht="15.6" hidden="1" x14ac:dyDescent="0.3">
      <c r="A1291" s="2"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ht="15.6" hidden="1" x14ac:dyDescent="0.3">
      <c r="A1292" s="2"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ht="15.6" hidden="1" x14ac:dyDescent="0.3">
      <c r="A1293" s="2"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ht="15.6" hidden="1" x14ac:dyDescent="0.3">
      <c r="A1294" s="2"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ht="15.6" hidden="1" x14ac:dyDescent="0.3">
      <c r="A1295" s="2"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ht="15.6" hidden="1" x14ac:dyDescent="0.3">
      <c r="A1296" s="2"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ht="15.6" hidden="1" x14ac:dyDescent="0.3">
      <c r="A1297" s="2"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ht="15.6" hidden="1" x14ac:dyDescent="0.3">
      <c r="A1298" s="2"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ht="15.6" hidden="1" x14ac:dyDescent="0.3">
      <c r="A1299" s="2"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ht="15.6" hidden="1" x14ac:dyDescent="0.3">
      <c r="A1300" s="2"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ht="15.6" hidden="1" x14ac:dyDescent="0.3">
      <c r="A1301" s="2"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ht="15.6" hidden="1" x14ac:dyDescent="0.3">
      <c r="A1302" s="2"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ht="15.6" hidden="1" x14ac:dyDescent="0.3">
      <c r="A1303" s="2"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ht="15.6" hidden="1" x14ac:dyDescent="0.3">
      <c r="A1304" s="2"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ht="15.6" hidden="1" x14ac:dyDescent="0.3">
      <c r="A1305" s="2"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ht="15.6" hidden="1" x14ac:dyDescent="0.3">
      <c r="A1306" s="2"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ht="15.6" hidden="1" x14ac:dyDescent="0.3">
      <c r="A1307" s="2"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ht="15.6" hidden="1" x14ac:dyDescent="0.3">
      <c r="A1308" s="2"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ht="15.6" hidden="1" x14ac:dyDescent="0.3">
      <c r="A1309" s="2"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ht="15.6" hidden="1" x14ac:dyDescent="0.3">
      <c r="A1310" s="2"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ht="15.6" hidden="1" x14ac:dyDescent="0.3">
      <c r="A1311" s="2"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ht="15.6" hidden="1" x14ac:dyDescent="0.3">
      <c r="A1312" s="2"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ht="15.6" hidden="1" x14ac:dyDescent="0.3">
      <c r="A1313" s="2"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ht="15.6" hidden="1" x14ac:dyDescent="0.3">
      <c r="A1314" s="2"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ht="15.6" hidden="1" x14ac:dyDescent="0.3">
      <c r="A1315" s="2"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ht="15.6" hidden="1" x14ac:dyDescent="0.3">
      <c r="A1316" s="2"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ht="15.6" hidden="1" x14ac:dyDescent="0.3">
      <c r="A1317" s="2"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ht="15.6" hidden="1" x14ac:dyDescent="0.3">
      <c r="A1318" s="2"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ht="15.6" hidden="1" x14ac:dyDescent="0.3">
      <c r="A1319" s="2"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ht="15.6" hidden="1" x14ac:dyDescent="0.3">
      <c r="A1320" s="2"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ht="15.6" hidden="1" x14ac:dyDescent="0.3">
      <c r="A1321" s="2"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ht="15.6" hidden="1" x14ac:dyDescent="0.3">
      <c r="A1322" s="2"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ht="15.6" hidden="1" x14ac:dyDescent="0.3">
      <c r="A1323" s="2"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ht="15.6" hidden="1" x14ac:dyDescent="0.3">
      <c r="A1324" s="2"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ht="15.6" hidden="1" x14ac:dyDescent="0.3">
      <c r="A1325" s="2"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ht="15.6" hidden="1" x14ac:dyDescent="0.3">
      <c r="A1326" s="2"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ht="15.6" hidden="1" x14ac:dyDescent="0.3">
      <c r="A1327" s="2"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ht="15.6" hidden="1" x14ac:dyDescent="0.3">
      <c r="A1328" s="2"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ht="15.6" hidden="1" x14ac:dyDescent="0.3">
      <c r="A1329" s="2"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ht="15.6" hidden="1" x14ac:dyDescent="0.3">
      <c r="A1330" s="2"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ht="15.6" hidden="1" x14ac:dyDescent="0.3">
      <c r="A1331" s="2"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ht="15.6" hidden="1" x14ac:dyDescent="0.3">
      <c r="A1332" s="2"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ht="15.6" hidden="1" x14ac:dyDescent="0.3">
      <c r="A1333" s="2"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ht="15.6" hidden="1" x14ac:dyDescent="0.3">
      <c r="A1334" s="2"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ht="15.6" hidden="1" x14ac:dyDescent="0.3">
      <c r="A1335" s="2"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ht="15.6" hidden="1" x14ac:dyDescent="0.3">
      <c r="A1336" s="2"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ht="15.6" hidden="1" x14ac:dyDescent="0.3">
      <c r="A1337" s="2"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ht="15.6" hidden="1" x14ac:dyDescent="0.3">
      <c r="A1338" s="2"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ht="15.6" hidden="1" x14ac:dyDescent="0.3">
      <c r="A1339" s="2"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ht="15.6" hidden="1" x14ac:dyDescent="0.3">
      <c r="A1340" s="2"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ht="15.6" hidden="1" x14ac:dyDescent="0.3">
      <c r="A1341" s="2"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ht="15.6" hidden="1" x14ac:dyDescent="0.3">
      <c r="A1342" s="2"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ht="15.6" hidden="1" x14ac:dyDescent="0.3">
      <c r="A1343" s="2"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ht="15.6" hidden="1" x14ac:dyDescent="0.3">
      <c r="A1344" s="2"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ht="15.6" hidden="1" x14ac:dyDescent="0.3">
      <c r="A1345" s="2"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ht="15.6" hidden="1" x14ac:dyDescent="0.3">
      <c r="A1346" s="2"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ht="15.6" hidden="1" x14ac:dyDescent="0.3">
      <c r="A1347" s="2"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ht="15.6" hidden="1" x14ac:dyDescent="0.3">
      <c r="A1348" s="2"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ht="15.6" hidden="1" x14ac:dyDescent="0.3">
      <c r="A1349" s="2"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ht="15.6" hidden="1" x14ac:dyDescent="0.3">
      <c r="A1350" s="2"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ht="15.6" hidden="1" x14ac:dyDescent="0.3">
      <c r="A1351" s="2"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ht="15.6" hidden="1" x14ac:dyDescent="0.3">
      <c r="A1352" s="2"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ht="15.6" hidden="1" x14ac:dyDescent="0.3">
      <c r="A1353" s="2"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ht="15.6" hidden="1" x14ac:dyDescent="0.3">
      <c r="A1354" s="2"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ht="15.6" hidden="1" x14ac:dyDescent="0.3">
      <c r="A1355" s="2"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ht="15.6" hidden="1" x14ac:dyDescent="0.3">
      <c r="A1356" s="2"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ht="15.6" hidden="1" x14ac:dyDescent="0.3">
      <c r="A1357" s="2"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ht="15.6" hidden="1" x14ac:dyDescent="0.3">
      <c r="A1358" s="2"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ht="15.6" hidden="1" x14ac:dyDescent="0.3">
      <c r="A1359" s="2"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ht="15.6" hidden="1" x14ac:dyDescent="0.3">
      <c r="A1360" s="2"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ht="15.6" hidden="1" x14ac:dyDescent="0.3">
      <c r="A1361" s="2"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ht="15.6" hidden="1" x14ac:dyDescent="0.3">
      <c r="A1362" s="2"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ht="15.6" hidden="1" x14ac:dyDescent="0.3">
      <c r="A1363" s="2"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ht="15.6" hidden="1" x14ac:dyDescent="0.3">
      <c r="A1364" s="2"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ht="15.6" hidden="1" x14ac:dyDescent="0.3">
      <c r="A1365" s="2"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ht="15.6" hidden="1" x14ac:dyDescent="0.3">
      <c r="A1366" s="2"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ht="15.6" hidden="1" x14ac:dyDescent="0.3">
      <c r="A1367" s="2"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ht="15.6" hidden="1" x14ac:dyDescent="0.3">
      <c r="A1368" s="2"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ht="15.6" hidden="1" x14ac:dyDescent="0.3">
      <c r="A1369" s="2"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ht="15.6" hidden="1" x14ac:dyDescent="0.3">
      <c r="A1370" s="2"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ht="15.6" hidden="1" x14ac:dyDescent="0.3">
      <c r="A1371" s="2"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ht="15.6" hidden="1" x14ac:dyDescent="0.3">
      <c r="A1372" s="2"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ht="15.6" hidden="1" x14ac:dyDescent="0.3">
      <c r="A1373" s="2"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ht="15.6" hidden="1" x14ac:dyDescent="0.3">
      <c r="A1374" s="2"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ht="15.6" hidden="1" x14ac:dyDescent="0.3">
      <c r="A1375" s="2"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ht="15.6" hidden="1" x14ac:dyDescent="0.3">
      <c r="A1376" s="2"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ht="15.6" hidden="1" x14ac:dyDescent="0.3">
      <c r="A1377" s="2"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ht="15.6" hidden="1" x14ac:dyDescent="0.3">
      <c r="A1378" s="2"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ht="15.6" hidden="1" x14ac:dyDescent="0.3">
      <c r="A1379" s="2"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ht="15.6" hidden="1" x14ac:dyDescent="0.3">
      <c r="A1380" s="2"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ht="15.6" hidden="1" x14ac:dyDescent="0.3">
      <c r="A1381" s="2"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ht="15.6" hidden="1" x14ac:dyDescent="0.3">
      <c r="A1382" s="2"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ht="15.6" hidden="1" x14ac:dyDescent="0.3">
      <c r="A1383" s="2"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ht="15.6" hidden="1" x14ac:dyDescent="0.3">
      <c r="A1384" s="2"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ht="15.6" hidden="1" x14ac:dyDescent="0.3">
      <c r="A1385" s="2"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ht="15.6" hidden="1" x14ac:dyDescent="0.3">
      <c r="A1386" s="2"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ht="15.6" hidden="1" x14ac:dyDescent="0.3">
      <c r="A1387" s="2"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ht="15.6" hidden="1" x14ac:dyDescent="0.3">
      <c r="A1388" s="2"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ht="15.6" hidden="1" x14ac:dyDescent="0.3">
      <c r="A1389" s="2"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ht="15.6" hidden="1" x14ac:dyDescent="0.3">
      <c r="A1390" s="2"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ht="15.6" hidden="1" x14ac:dyDescent="0.3">
      <c r="A1391" s="2"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ht="15.6" hidden="1" x14ac:dyDescent="0.3">
      <c r="A1392" s="2"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ht="15.6" hidden="1" x14ac:dyDescent="0.3">
      <c r="A1393" s="2"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ht="15.6" hidden="1" x14ac:dyDescent="0.3">
      <c r="A1394" s="2"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ht="15.6" hidden="1" x14ac:dyDescent="0.3">
      <c r="A1395" s="2"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ht="15.6" hidden="1" x14ac:dyDescent="0.3">
      <c r="A1396" s="2"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ht="15.6" hidden="1" x14ac:dyDescent="0.3">
      <c r="A1397" s="2"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ht="15.6" hidden="1" x14ac:dyDescent="0.3">
      <c r="A1398" s="2"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ht="15.6" hidden="1" x14ac:dyDescent="0.3">
      <c r="A1399" s="2"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ht="15.6" hidden="1" x14ac:dyDescent="0.3">
      <c r="A1400" s="2"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ht="15.6" hidden="1" x14ac:dyDescent="0.3">
      <c r="A1401" s="2"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ht="15.6" x14ac:dyDescent="0.3">
      <c r="A1402" s="2"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ht="15.6" x14ac:dyDescent="0.3">
      <c r="A1403" s="2"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ht="15.6" x14ac:dyDescent="0.3">
      <c r="A1404" s="2"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ht="15.6" x14ac:dyDescent="0.3">
      <c r="A1405" s="2"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ht="15.6" x14ac:dyDescent="0.3">
      <c r="A1406" s="2"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ht="15.6" x14ac:dyDescent="0.3">
      <c r="A1407" s="2"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ht="15.6" x14ac:dyDescent="0.3">
      <c r="A1408" s="2"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ht="15.6" x14ac:dyDescent="0.3">
      <c r="A1409" s="2"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ht="15.6" x14ac:dyDescent="0.3">
      <c r="A1410" s="2"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ht="15.6" x14ac:dyDescent="0.3">
      <c r="A1411" s="2"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ht="15.6" x14ac:dyDescent="0.3">
      <c r="A1412" s="2"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ht="15.6" x14ac:dyDescent="0.3">
      <c r="A1413" s="2"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ht="15.6" x14ac:dyDescent="0.3">
      <c r="A1414" s="2"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ht="15.6" x14ac:dyDescent="0.3">
      <c r="A1415" s="2"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ht="15.6" x14ac:dyDescent="0.3">
      <c r="A1416" s="2"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ht="15.6" x14ac:dyDescent="0.3">
      <c r="A1417" s="2"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ht="15.6" x14ac:dyDescent="0.3">
      <c r="A1418" s="2"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ht="15.6" x14ac:dyDescent="0.3">
      <c r="A1419" s="2"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ht="15.6" x14ac:dyDescent="0.3">
      <c r="A1420" s="2"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ht="15.6" x14ac:dyDescent="0.3">
      <c r="A1421" s="2"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ht="15.6" x14ac:dyDescent="0.3">
      <c r="A1422" s="2"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ht="15.6" x14ac:dyDescent="0.3">
      <c r="A1423" s="2"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ht="15.6" x14ac:dyDescent="0.3">
      <c r="A1424" s="2"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ht="15.6" x14ac:dyDescent="0.3">
      <c r="A1425" s="2"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ht="15.6" x14ac:dyDescent="0.3">
      <c r="A1426" s="2"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ht="15.6" x14ac:dyDescent="0.3">
      <c r="A1427" s="2"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ht="15.6" x14ac:dyDescent="0.3">
      <c r="A1428" s="2"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ht="15.6" x14ac:dyDescent="0.3">
      <c r="A1429" s="2"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ht="15.6" x14ac:dyDescent="0.3">
      <c r="A1430" s="2"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ht="15.6" x14ac:dyDescent="0.3">
      <c r="A1431" s="2"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ht="15.6" x14ac:dyDescent="0.3">
      <c r="A1432" s="2"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ht="15.6" x14ac:dyDescent="0.3">
      <c r="A1433" s="2"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ht="15.6" x14ac:dyDescent="0.3">
      <c r="A1434" s="2"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ht="15.6" x14ac:dyDescent="0.3">
      <c r="A1435" s="2"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ht="15.6" x14ac:dyDescent="0.3">
      <c r="A1436" s="2"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ht="15.6" x14ac:dyDescent="0.3">
      <c r="A1437" s="2"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ht="15.6" x14ac:dyDescent="0.3">
      <c r="A1438" s="2"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ht="15.6" x14ac:dyDescent="0.3">
      <c r="A1439" s="2"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ht="15.6" x14ac:dyDescent="0.3">
      <c r="A1440" s="2"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ht="15.6" x14ac:dyDescent="0.3">
      <c r="A1441" s="2"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ht="15.6" x14ac:dyDescent="0.3">
      <c r="A1442" s="2"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ht="15.6" x14ac:dyDescent="0.3">
      <c r="A1443" s="2"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ht="15.6" x14ac:dyDescent="0.3">
      <c r="A1444" s="2"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ht="15.6" x14ac:dyDescent="0.3">
      <c r="A1445" s="2"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ht="15.6" x14ac:dyDescent="0.3">
      <c r="A1446" s="2"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ht="15.6" x14ac:dyDescent="0.3">
      <c r="A1447" s="2"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ht="15.6" x14ac:dyDescent="0.3">
      <c r="A1448" s="2"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ht="15.6" x14ac:dyDescent="0.3">
      <c r="A1449" s="2"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ht="15.6" x14ac:dyDescent="0.3">
      <c r="A1450" s="2"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ht="15.6" x14ac:dyDescent="0.3">
      <c r="A1451" s="2"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ht="15.6" x14ac:dyDescent="0.3">
      <c r="A1452" s="2"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ht="15.6" x14ac:dyDescent="0.3">
      <c r="A1453" s="2"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ht="15.6" x14ac:dyDescent="0.3">
      <c r="A1454" s="2"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ht="15.6" x14ac:dyDescent="0.3">
      <c r="A1455" s="2"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ht="15.6" x14ac:dyDescent="0.3">
      <c r="A1456" s="2"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ht="15.6" x14ac:dyDescent="0.3">
      <c r="A1457" s="2"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ht="15.6" x14ac:dyDescent="0.3">
      <c r="A1458" s="2"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ht="15.6" x14ac:dyDescent="0.3">
      <c r="A1459" s="2"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ht="15.6" x14ac:dyDescent="0.3">
      <c r="A1460" s="2"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ht="15.6" x14ac:dyDescent="0.3">
      <c r="A1461" s="2"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ht="15.6" x14ac:dyDescent="0.3">
      <c r="A1462" s="2"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ht="15.6" x14ac:dyDescent="0.3">
      <c r="A1463" s="2"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ht="15.6" x14ac:dyDescent="0.3">
      <c r="A1464" s="2"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ht="15.6" x14ac:dyDescent="0.3">
      <c r="A1465" s="2"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ht="15.6" x14ac:dyDescent="0.3">
      <c r="A1466" s="2"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ht="15.6" x14ac:dyDescent="0.3">
      <c r="A1467" s="2"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ht="15.6" x14ac:dyDescent="0.3">
      <c r="A1468" s="2"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ht="15.6" x14ac:dyDescent="0.3">
      <c r="A1469" s="2"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ht="15.6" x14ac:dyDescent="0.3">
      <c r="A1470" s="2"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ht="15.6" x14ac:dyDescent="0.3">
      <c r="A1471" s="2"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2E7F-B5FF-4474-AE90-DE7D485F4420}">
  <dimension ref="C9:U44"/>
  <sheetViews>
    <sheetView showGridLines="0" tabSelected="1" zoomScale="99" zoomScaleNormal="99" workbookViewId="0">
      <selection activeCell="S38" sqref="S38"/>
    </sheetView>
  </sheetViews>
  <sheetFormatPr defaultRowHeight="14.4" x14ac:dyDescent="0.3"/>
  <cols>
    <col min="1" max="11" width="8.88671875" style="5"/>
    <col min="12" max="12" width="8.5546875" style="5" customWidth="1"/>
    <col min="13" max="16384" width="8.88671875" style="5"/>
  </cols>
  <sheetData>
    <row r="9" spans="16:16" x14ac:dyDescent="0.3">
      <c r="P9" s="7"/>
    </row>
    <row r="19" spans="3:3" x14ac:dyDescent="0.3">
      <c r="C19" s="6"/>
    </row>
    <row r="35" spans="20:21" x14ac:dyDescent="0.3">
      <c r="U35" s="15"/>
    </row>
    <row r="36" spans="20:21" x14ac:dyDescent="0.3">
      <c r="U36" s="16"/>
    </row>
    <row r="44" spans="20:21" x14ac:dyDescent="0.3">
      <c r="T44" s="5">
        <f>GETPIVOTDATA("Job Satisfaction",Rating!$A$3)</f>
        <v>2.6265306122448981</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536E-5BAB-4945-8A32-EC77078B4A46}">
  <dimension ref="A3:J7"/>
  <sheetViews>
    <sheetView workbookViewId="0">
      <selection activeCell="C33" sqref="C33"/>
    </sheetView>
  </sheetViews>
  <sheetFormatPr defaultRowHeight="14.4" x14ac:dyDescent="0.3"/>
  <cols>
    <col min="1" max="1" width="24.77734375" bestFit="1" customWidth="1"/>
    <col min="2" max="2" width="22.88671875" bestFit="1" customWidth="1"/>
    <col min="3" max="3" width="13.88671875" bestFit="1" customWidth="1"/>
    <col min="4" max="4" width="20.77734375" bestFit="1" customWidth="1"/>
    <col min="5" max="5" width="14.109375" bestFit="1" customWidth="1"/>
  </cols>
  <sheetData>
    <row r="3" spans="1:10" x14ac:dyDescent="0.3">
      <c r="A3" t="s">
        <v>1554</v>
      </c>
      <c r="B3" t="s">
        <v>1555</v>
      </c>
      <c r="C3" t="s">
        <v>1556</v>
      </c>
      <c r="J3" s="8"/>
    </row>
    <row r="4" spans="1:10" x14ac:dyDescent="0.3">
      <c r="A4" s="17">
        <v>1470</v>
      </c>
      <c r="B4" s="17">
        <v>237</v>
      </c>
      <c r="C4" s="17">
        <v>36.923809523809524</v>
      </c>
    </row>
    <row r="6" spans="1:10" x14ac:dyDescent="0.3">
      <c r="A6" t="s">
        <v>1557</v>
      </c>
      <c r="B6" t="s">
        <v>1559</v>
      </c>
      <c r="C6" t="s">
        <v>1558</v>
      </c>
      <c r="D6" t="s">
        <v>1560</v>
      </c>
      <c r="E6" t="s">
        <v>1561</v>
      </c>
    </row>
    <row r="7" spans="1:10" x14ac:dyDescent="0.3">
      <c r="A7">
        <f>GETPIVOTDATA("Count of Employee Number",'pivot table'!$A$3)</f>
        <v>1470</v>
      </c>
      <c r="B7">
        <f>GETPIVOTDATA("Sum of CF_attrition count",$A$3)</f>
        <v>237</v>
      </c>
      <c r="C7" s="3">
        <f>GETPIVOTDATA("Average of Age",$A$3)</f>
        <v>36.923809523809524</v>
      </c>
      <c r="D7">
        <f>A7-B7</f>
        <v>1233</v>
      </c>
      <c r="E7" s="4">
        <f>B7/A7</f>
        <v>0.16122448979591836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DF56D-B9CB-4C8C-81A0-1980A75E5ECE}">
  <dimension ref="A3:C7"/>
  <sheetViews>
    <sheetView workbookViewId="0">
      <selection activeCell="M24" sqref="M24"/>
    </sheetView>
  </sheetViews>
  <sheetFormatPr defaultRowHeight="14.4" x14ac:dyDescent="0.3"/>
  <cols>
    <col min="1" max="1" width="24" bestFit="1" customWidth="1"/>
  </cols>
  <sheetData>
    <row r="3" spans="1:3" x14ac:dyDescent="0.3">
      <c r="A3" t="s">
        <v>1562</v>
      </c>
    </row>
    <row r="4" spans="1:3" x14ac:dyDescent="0.3">
      <c r="A4" s="13">
        <v>2.6265306122448981</v>
      </c>
    </row>
    <row r="6" spans="1:3" x14ac:dyDescent="0.3">
      <c r="A6" t="s">
        <v>1575</v>
      </c>
      <c r="B6" s="9">
        <f>GETPIVOTDATA("Job Satisfaction",$A$3)</f>
        <v>2.6265306122448981</v>
      </c>
      <c r="C6">
        <f>B6/4</f>
        <v>0.65663265306122454</v>
      </c>
    </row>
    <row r="7" spans="1:3" x14ac:dyDescent="0.3">
      <c r="A7" t="s">
        <v>1574</v>
      </c>
      <c r="B7" s="9">
        <f>4-2</f>
        <v>2</v>
      </c>
      <c r="C7">
        <f>B7/4</f>
        <v>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0D47-0F98-49B2-B9B9-5ED4D17EF587}">
  <dimension ref="A3:C32"/>
  <sheetViews>
    <sheetView workbookViewId="0">
      <selection activeCell="B10" sqref="B10"/>
    </sheetView>
  </sheetViews>
  <sheetFormatPr defaultRowHeight="14.4" x14ac:dyDescent="0.3"/>
  <cols>
    <col min="1" max="1" width="12.5546875" bestFit="1" customWidth="1"/>
    <col min="2" max="2" width="23" bestFit="1" customWidth="1"/>
    <col min="3" max="3" width="7" bestFit="1" customWidth="1"/>
    <col min="4" max="4" width="10.77734375" bestFit="1" customWidth="1"/>
  </cols>
  <sheetData>
    <row r="3" spans="1:3" x14ac:dyDescent="0.3">
      <c r="A3" s="10" t="s">
        <v>1563</v>
      </c>
      <c r="B3" t="s">
        <v>1565</v>
      </c>
    </row>
    <row r="4" spans="1:3" x14ac:dyDescent="0.3">
      <c r="A4" s="11" t="s">
        <v>51</v>
      </c>
      <c r="B4" s="17">
        <v>588</v>
      </c>
    </row>
    <row r="5" spans="1:3" x14ac:dyDescent="0.3">
      <c r="A5" s="11" t="s">
        <v>62</v>
      </c>
      <c r="B5" s="17">
        <v>882</v>
      </c>
    </row>
    <row r="6" spans="1:3" x14ac:dyDescent="0.3">
      <c r="A6" s="11" t="s">
        <v>1573</v>
      </c>
      <c r="B6" s="17"/>
    </row>
    <row r="7" spans="1:3" x14ac:dyDescent="0.3">
      <c r="A7" s="11" t="s">
        <v>1564</v>
      </c>
      <c r="B7" s="17">
        <v>1470</v>
      </c>
    </row>
    <row r="10" spans="1:3" x14ac:dyDescent="0.3">
      <c r="A10" s="11" t="s">
        <v>1566</v>
      </c>
      <c r="B10">
        <f>IFERROR(GETPIVOTDATA("Employee Count",$A$3,"Gender","Female"),0)</f>
        <v>588</v>
      </c>
      <c r="C10" s="12">
        <f>IFERROR(B10/($B$4+$B$11),0)</f>
        <v>0.4</v>
      </c>
    </row>
    <row r="11" spans="1:3" x14ac:dyDescent="0.3">
      <c r="A11" s="11" t="s">
        <v>1567</v>
      </c>
      <c r="B11">
        <f>IFERROR(GETPIVOTDATA("Employee Count",$A$3,"Gender","Male"),0)</f>
        <v>882</v>
      </c>
      <c r="C11" s="12">
        <f>IFERROR(B11/($B$4+$B$11),0)</f>
        <v>0.6</v>
      </c>
    </row>
    <row r="26" spans="1:2" x14ac:dyDescent="0.3">
      <c r="A26" s="10" t="s">
        <v>1563</v>
      </c>
      <c r="B26" t="s">
        <v>1568</v>
      </c>
    </row>
    <row r="27" spans="1:2" x14ac:dyDescent="0.3">
      <c r="A27" s="11" t="s">
        <v>134</v>
      </c>
      <c r="B27" s="17">
        <v>5</v>
      </c>
    </row>
    <row r="28" spans="1:2" x14ac:dyDescent="0.3">
      <c r="A28" s="11" t="s">
        <v>65</v>
      </c>
      <c r="B28" s="17">
        <v>31</v>
      </c>
    </row>
    <row r="29" spans="1:2" x14ac:dyDescent="0.3">
      <c r="A29" s="11" t="s">
        <v>55</v>
      </c>
      <c r="B29" s="17">
        <v>44</v>
      </c>
    </row>
    <row r="30" spans="1:2" x14ac:dyDescent="0.3">
      <c r="A30" s="11" t="s">
        <v>71</v>
      </c>
      <c r="B30" s="17">
        <v>58</v>
      </c>
    </row>
    <row r="31" spans="1:2" x14ac:dyDescent="0.3">
      <c r="A31" s="11" t="s">
        <v>77</v>
      </c>
      <c r="B31" s="17">
        <v>99</v>
      </c>
    </row>
    <row r="32" spans="1:2" x14ac:dyDescent="0.3">
      <c r="A32" s="11" t="s">
        <v>1564</v>
      </c>
      <c r="B32" s="17">
        <v>237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DF282-CF24-4243-9593-DBB0152D61F1}">
  <dimension ref="A3:E13"/>
  <sheetViews>
    <sheetView topLeftCell="A2" workbookViewId="0">
      <selection activeCell="E4" sqref="E4"/>
    </sheetView>
  </sheetViews>
  <sheetFormatPr defaultRowHeight="14.4" x14ac:dyDescent="0.3"/>
  <cols>
    <col min="1" max="2" width="22.88671875" bestFit="1" customWidth="1"/>
    <col min="4" max="4" width="22.88671875" bestFit="1" customWidth="1"/>
  </cols>
  <sheetData>
    <row r="3" spans="1:5" x14ac:dyDescent="0.3">
      <c r="A3" s="10" t="s">
        <v>1563</v>
      </c>
      <c r="B3" t="s">
        <v>1555</v>
      </c>
      <c r="D3" t="s">
        <v>1569</v>
      </c>
      <c r="E3" t="s">
        <v>1570</v>
      </c>
    </row>
    <row r="4" spans="1:5" x14ac:dyDescent="0.3">
      <c r="A4" s="11" t="s">
        <v>83</v>
      </c>
      <c r="B4" s="17">
        <v>9</v>
      </c>
      <c r="D4" t="str">
        <f>A4</f>
        <v>Healthcare Representative</v>
      </c>
      <c r="E4">
        <f>GETPIVOTDATA("CF_attrition count",$A$3,"Job Role",A4)</f>
        <v>9</v>
      </c>
    </row>
    <row r="5" spans="1:5" x14ac:dyDescent="0.3">
      <c r="A5" s="11" t="s">
        <v>163</v>
      </c>
      <c r="B5" s="17">
        <v>12</v>
      </c>
      <c r="D5" t="str">
        <f t="shared" ref="D5:D12" si="0">A5</f>
        <v>Human Resources</v>
      </c>
      <c r="E5">
        <f t="shared" ref="E5:E12" si="1">GETPIVOTDATA("CF_attrition count",$A$3,"Job Role",A5)</f>
        <v>12</v>
      </c>
    </row>
    <row r="6" spans="1:5" x14ac:dyDescent="0.3">
      <c r="A6" s="11" t="s">
        <v>68</v>
      </c>
      <c r="B6" s="17">
        <v>62</v>
      </c>
      <c r="D6" t="str">
        <f t="shared" si="0"/>
        <v>Laboratory Technician</v>
      </c>
      <c r="E6">
        <f t="shared" si="1"/>
        <v>62</v>
      </c>
    </row>
    <row r="7" spans="1:5" x14ac:dyDescent="0.3">
      <c r="A7" s="11" t="s">
        <v>95</v>
      </c>
      <c r="B7" s="17">
        <v>5</v>
      </c>
      <c r="D7" t="str">
        <f t="shared" si="0"/>
        <v>Manager</v>
      </c>
      <c r="E7">
        <f t="shared" si="1"/>
        <v>5</v>
      </c>
    </row>
    <row r="8" spans="1:5" x14ac:dyDescent="0.3">
      <c r="A8" s="11" t="s">
        <v>81</v>
      </c>
      <c r="B8" s="17">
        <v>10</v>
      </c>
      <c r="D8" t="str">
        <f t="shared" si="0"/>
        <v>Manufacturing Director</v>
      </c>
      <c r="E8">
        <f t="shared" si="1"/>
        <v>10</v>
      </c>
    </row>
    <row r="9" spans="1:5" x14ac:dyDescent="0.3">
      <c r="A9" s="11" t="s">
        <v>101</v>
      </c>
      <c r="B9" s="17">
        <v>2</v>
      </c>
      <c r="D9" t="str">
        <f t="shared" si="0"/>
        <v>Research Director</v>
      </c>
      <c r="E9">
        <f t="shared" si="1"/>
        <v>2</v>
      </c>
    </row>
    <row r="10" spans="1:5" x14ac:dyDescent="0.3">
      <c r="A10" s="11" t="s">
        <v>63</v>
      </c>
      <c r="B10" s="17">
        <v>47</v>
      </c>
      <c r="D10" t="str">
        <f t="shared" si="0"/>
        <v>Research Scientist</v>
      </c>
      <c r="E10">
        <f t="shared" si="1"/>
        <v>47</v>
      </c>
    </row>
    <row r="11" spans="1:5" x14ac:dyDescent="0.3">
      <c r="A11" s="11" t="s">
        <v>52</v>
      </c>
      <c r="B11" s="17">
        <v>57</v>
      </c>
      <c r="D11" t="str">
        <f t="shared" si="0"/>
        <v>Sales Executive</v>
      </c>
      <c r="E11">
        <f t="shared" si="1"/>
        <v>57</v>
      </c>
    </row>
    <row r="12" spans="1:5" x14ac:dyDescent="0.3">
      <c r="A12" s="11" t="s">
        <v>99</v>
      </c>
      <c r="B12" s="17">
        <v>33</v>
      </c>
      <c r="D12" t="str">
        <f t="shared" si="0"/>
        <v>Sales Representative</v>
      </c>
      <c r="E12">
        <f t="shared" si="1"/>
        <v>33</v>
      </c>
    </row>
    <row r="13" spans="1:5" x14ac:dyDescent="0.3">
      <c r="A13" s="11" t="s">
        <v>1564</v>
      </c>
      <c r="B13" s="17">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33419-E8A1-421D-A25C-F266744A65EF}">
  <dimension ref="A3:B9"/>
  <sheetViews>
    <sheetView workbookViewId="0">
      <selection activeCell="B4" sqref="B4"/>
    </sheetView>
  </sheetViews>
  <sheetFormatPr defaultRowHeight="14.4" x14ac:dyDescent="0.3"/>
  <cols>
    <col min="1" max="1" width="12.5546875" bestFit="1" customWidth="1"/>
    <col min="2" max="2" width="22.88671875" bestFit="1" customWidth="1"/>
  </cols>
  <sheetData>
    <row r="3" spans="1:2" x14ac:dyDescent="0.3">
      <c r="A3" s="10" t="s">
        <v>1563</v>
      </c>
      <c r="B3" t="s">
        <v>1555</v>
      </c>
    </row>
    <row r="4" spans="1:2" x14ac:dyDescent="0.3">
      <c r="A4" s="11" t="s">
        <v>69</v>
      </c>
      <c r="B4" s="17">
        <v>112</v>
      </c>
    </row>
    <row r="5" spans="1:2" x14ac:dyDescent="0.3">
      <c r="A5" s="11" t="s">
        <v>46</v>
      </c>
      <c r="B5" s="17">
        <v>51</v>
      </c>
    </row>
    <row r="6" spans="1:2" x14ac:dyDescent="0.3">
      <c r="A6" s="11" t="s">
        <v>58</v>
      </c>
      <c r="B6" s="17">
        <v>25</v>
      </c>
    </row>
    <row r="7" spans="1:2" x14ac:dyDescent="0.3">
      <c r="A7" s="11" t="s">
        <v>75</v>
      </c>
      <c r="B7" s="17">
        <v>11</v>
      </c>
    </row>
    <row r="8" spans="1:2" x14ac:dyDescent="0.3">
      <c r="A8" s="11" t="s">
        <v>92</v>
      </c>
      <c r="B8" s="17">
        <v>38</v>
      </c>
    </row>
    <row r="9" spans="1:2" x14ac:dyDescent="0.3">
      <c r="A9" s="11" t="s">
        <v>1564</v>
      </c>
      <c r="B9" s="1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FBD8-A1AD-41F3-AA96-0486D31C3169}">
  <dimension ref="A3:B7"/>
  <sheetViews>
    <sheetView workbookViewId="0">
      <selection activeCell="J22" sqref="J22"/>
    </sheetView>
  </sheetViews>
  <sheetFormatPr defaultRowHeight="14.4" x14ac:dyDescent="0.3"/>
  <cols>
    <col min="1" max="1" width="12.5546875" bestFit="1" customWidth="1"/>
    <col min="2" max="2" width="22.88671875" bestFit="1" customWidth="1"/>
  </cols>
  <sheetData>
    <row r="3" spans="1:2" x14ac:dyDescent="0.3">
      <c r="A3" s="10" t="s">
        <v>1563</v>
      </c>
      <c r="B3" t="s">
        <v>1555</v>
      </c>
    </row>
    <row r="4" spans="1:2" x14ac:dyDescent="0.3">
      <c r="A4" s="11" t="s">
        <v>48</v>
      </c>
      <c r="B4" s="14">
        <v>0.3881856540084388</v>
      </c>
    </row>
    <row r="5" spans="1:2" x14ac:dyDescent="0.3">
      <c r="A5" s="11" t="s">
        <v>161</v>
      </c>
      <c r="B5" s="14">
        <v>5.0632911392405063E-2</v>
      </c>
    </row>
    <row r="6" spans="1:2" x14ac:dyDescent="0.3">
      <c r="A6" s="11" t="s">
        <v>60</v>
      </c>
      <c r="B6" s="14">
        <v>0.56118143459915615</v>
      </c>
    </row>
    <row r="7" spans="1:2" x14ac:dyDescent="0.3">
      <c r="A7" s="11" t="s">
        <v>1564</v>
      </c>
      <c r="B7" s="1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9C13-4E37-4309-A18E-937E56A2422E}">
  <dimension ref="A3:E7"/>
  <sheetViews>
    <sheetView workbookViewId="0">
      <selection activeCell="E4" sqref="E4"/>
    </sheetView>
  </sheetViews>
  <sheetFormatPr defaultRowHeight="14.4" x14ac:dyDescent="0.3"/>
  <cols>
    <col min="1" max="1" width="12.5546875" bestFit="1" customWidth="1"/>
    <col min="2" max="2" width="15.88671875" bestFit="1" customWidth="1"/>
    <col min="3" max="3" width="23.6640625" bestFit="1" customWidth="1"/>
    <col min="4" max="4" width="12.5546875" bestFit="1" customWidth="1"/>
  </cols>
  <sheetData>
    <row r="3" spans="1:5" x14ac:dyDescent="0.3">
      <c r="A3" s="10" t="s">
        <v>1563</v>
      </c>
      <c r="B3" t="s">
        <v>1571</v>
      </c>
      <c r="D3" t="s">
        <v>1572</v>
      </c>
      <c r="E3" t="s">
        <v>0</v>
      </c>
    </row>
    <row r="4" spans="1:5" x14ac:dyDescent="0.3">
      <c r="A4" s="11" t="s">
        <v>79</v>
      </c>
      <c r="B4" s="17">
        <v>327</v>
      </c>
      <c r="D4" t="str">
        <f>A4</f>
        <v>Divorced</v>
      </c>
      <c r="E4">
        <f>GETPIVOTDATA("Attrition",$A$3,"Marital Status",A4)</f>
        <v>327</v>
      </c>
    </row>
    <row r="5" spans="1:5" x14ac:dyDescent="0.3">
      <c r="A5" s="11" t="s">
        <v>53</v>
      </c>
      <c r="B5" s="17">
        <v>470</v>
      </c>
      <c r="D5" t="str">
        <f t="shared" ref="D5:D6" si="0">A5</f>
        <v>Single</v>
      </c>
      <c r="E5">
        <f t="shared" ref="E5:E6" si="1">GETPIVOTDATA("Attrition",$A$3,"Marital Status",A5)</f>
        <v>470</v>
      </c>
    </row>
    <row r="6" spans="1:5" x14ac:dyDescent="0.3">
      <c r="A6" s="11" t="s">
        <v>64</v>
      </c>
      <c r="B6" s="17">
        <v>673</v>
      </c>
      <c r="D6" t="str">
        <f t="shared" si="0"/>
        <v>Married</v>
      </c>
      <c r="E6">
        <f t="shared" si="1"/>
        <v>673</v>
      </c>
    </row>
    <row r="7" spans="1:5" x14ac:dyDescent="0.3">
      <c r="A7" s="11" t="s">
        <v>1564</v>
      </c>
      <c r="B7" s="1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Dashboard</vt:lpstr>
      <vt:lpstr>pivot table</vt:lpstr>
      <vt:lpstr>Rating</vt:lpstr>
      <vt:lpstr>attribution</vt:lpstr>
      <vt:lpstr>Attribution by Job</vt:lpstr>
      <vt:lpstr>age band</vt:lpstr>
      <vt:lpstr>Depart.wise Attribution</vt:lpstr>
      <vt:lpstr>Marital stetus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Raykar</dc:creator>
  <cp:lastModifiedBy>Nikita Raykar</cp:lastModifiedBy>
  <dcterms:created xsi:type="dcterms:W3CDTF">2024-09-21T16:47:24Z</dcterms:created>
  <dcterms:modified xsi:type="dcterms:W3CDTF">2024-09-24T04:32:10Z</dcterms:modified>
</cp:coreProperties>
</file>