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\Spring'20\ML\GradienceQuiz\"/>
    </mc:Choice>
  </mc:AlternateContent>
  <xr:revisionPtr revIDLastSave="0" documentId="13_ncr:1_{D772498D-A2C3-4D9E-B385-7426E0E2EDFE}" xr6:coauthVersionLast="36" xr6:coauthVersionMax="36" xr10:uidLastSave="{00000000-0000-0000-0000-000000000000}"/>
  <bookViews>
    <workbookView xWindow="0" yWindow="0" windowWidth="19008" windowHeight="9060" xr2:uid="{D9B4E6A5-0085-41E5-80B3-BA8F838AB0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4" i="1" l="1"/>
  <c r="K84" i="1"/>
  <c r="L84" i="1" s="1"/>
  <c r="M83" i="1"/>
  <c r="K83" i="1"/>
  <c r="L83" i="1" s="1"/>
  <c r="M82" i="1"/>
  <c r="M85" i="1"/>
  <c r="O4" i="1"/>
  <c r="O5" i="1"/>
  <c r="O6" i="1"/>
  <c r="O96" i="1"/>
  <c r="O95" i="1"/>
  <c r="O94" i="1"/>
  <c r="O93" i="1"/>
  <c r="L85" i="1"/>
  <c r="K82" i="1"/>
  <c r="L82" i="1" s="1"/>
  <c r="M59" i="1"/>
  <c r="M60" i="1" s="1"/>
  <c r="R59" i="1"/>
  <c r="R60" i="1" s="1"/>
  <c r="Q59" i="1"/>
  <c r="Q60" i="1"/>
  <c r="S53" i="1"/>
  <c r="S52" i="1"/>
  <c r="L59" i="1"/>
  <c r="L60" i="1" s="1"/>
  <c r="N53" i="1"/>
  <c r="N52" i="1"/>
  <c r="M23" i="1"/>
  <c r="M24" i="1" s="1"/>
  <c r="L23" i="1"/>
  <c r="L24" i="1" s="1"/>
  <c r="N17" i="1"/>
  <c r="N16" i="1"/>
  <c r="O12" i="1"/>
  <c r="O11" i="1"/>
  <c r="O10" i="1"/>
  <c r="O9" i="1"/>
  <c r="O3" i="1"/>
  <c r="L26" i="1" l="1"/>
  <c r="L27" i="1" s="1"/>
  <c r="L30" i="1" s="1"/>
  <c r="L29" i="1" l="1"/>
  <c r="L35" i="1"/>
  <c r="M32" i="1"/>
  <c r="L32" i="1"/>
  <c r="M35" i="1"/>
  <c r="L36" i="1" l="1"/>
  <c r="L37" i="1"/>
  <c r="M37" i="1"/>
  <c r="M36" i="1"/>
</calcChain>
</file>

<file path=xl/sharedStrings.xml><?xml version="1.0" encoding="utf-8"?>
<sst xmlns="http://schemas.openxmlformats.org/spreadsheetml/2006/main" count="79" uniqueCount="34">
  <si>
    <t>w</t>
  </si>
  <si>
    <t>x</t>
  </si>
  <si>
    <t>y</t>
  </si>
  <si>
    <t>z</t>
  </si>
  <si>
    <t>old</t>
  </si>
  <si>
    <t>lambda</t>
  </si>
  <si>
    <t>error</t>
  </si>
  <si>
    <t>new</t>
  </si>
  <si>
    <t>input</t>
  </si>
  <si>
    <t xml:space="preserve">Input </t>
  </si>
  <si>
    <t>weights1</t>
  </si>
  <si>
    <t>weights2</t>
  </si>
  <si>
    <t>z1</t>
  </si>
  <si>
    <t>Input</t>
  </si>
  <si>
    <t>Hidden node 1</t>
  </si>
  <si>
    <t>Hidden node 2</t>
  </si>
  <si>
    <t>Z</t>
  </si>
  <si>
    <t xml:space="preserve">net </t>
  </si>
  <si>
    <t>Weights</t>
  </si>
  <si>
    <t xml:space="preserve">net 0 </t>
  </si>
  <si>
    <t>O</t>
  </si>
  <si>
    <t>Actual O</t>
  </si>
  <si>
    <t>Error O</t>
  </si>
  <si>
    <t xml:space="preserve">Learning Rate </t>
  </si>
  <si>
    <t>New weights</t>
  </si>
  <si>
    <t>Delta O</t>
  </si>
  <si>
    <t>Hidden Unit</t>
  </si>
  <si>
    <t>Delta j</t>
  </si>
  <si>
    <t>new Hidden W</t>
  </si>
  <si>
    <t>Neural network - A (sigmoid activation)</t>
  </si>
  <si>
    <t>Neural network - A (ReLu activation)</t>
  </si>
  <si>
    <t>sigmoid</t>
  </si>
  <si>
    <t>tanh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</si>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</sst>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3" borderId="4" xfId="0" applyFill="1" applyBorder="1"/>
    <xf numFmtId="0" fontId="0" fillId="3" borderId="0" xfId="0" applyFill="1" applyBorder="1"/>
    <xf numFmtId="166" fontId="0" fillId="0" borderId="0" xfId="0" applyNumberFormat="1" applyBorder="1"/>
    <xf numFmtId="166" fontId="0" fillId="0" borderId="7" xfId="0" applyNumberFormat="1" applyBorder="1"/>
    <xf numFmtId="2" fontId="0" fillId="0" borderId="0" xfId="0" applyNumberFormat="1" applyBorder="1"/>
    <xf numFmtId="2" fontId="0" fillId="2" borderId="0" xfId="0" applyNumberFormat="1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92050</xdr:colOff>
      <xdr:row>14</xdr:row>
      <xdr:rowOff>18432</xdr:rowOff>
    </xdr:from>
    <xdr:to>
      <xdr:col>6</xdr:col>
      <xdr:colOff>590550</xdr:colOff>
      <xdr:row>43</xdr:row>
      <xdr:rowOff>173061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D85017-47F3-4FC9-9FB4-01E01F2F6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650" y="2561607"/>
          <a:ext cx="3536975" cy="540290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0</xdr:row>
      <xdr:rowOff>104776</xdr:rowOff>
    </xdr:from>
    <xdr:to>
      <xdr:col>4</xdr:col>
      <xdr:colOff>588645</xdr:colOff>
      <xdr:row>13</xdr:row>
      <xdr:rowOff>95786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AF6D4-DFE3-4637-813B-3DDEE6AD7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1" y="104776"/>
          <a:ext cx="2350769" cy="2341780"/>
        </a:xfrm>
        <a:prstGeom prst="rect">
          <a:avLst/>
        </a:prstGeom>
      </xdr:spPr>
    </xdr:pic>
    <xdr:clientData/>
  </xdr:twoCellAnchor>
  <xdr:twoCellAnchor editAs="oneCell">
    <xdr:from>
      <xdr:col>1</xdr:col>
      <xdr:colOff>163830</xdr:colOff>
      <xdr:row>47</xdr:row>
      <xdr:rowOff>1906</xdr:rowOff>
    </xdr:from>
    <xdr:to>
      <xdr:col>6</xdr:col>
      <xdr:colOff>112395</xdr:colOff>
      <xdr:row>72</xdr:row>
      <xdr:rowOff>54388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50FCCE-F196-4C8A-A15A-635282D3E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3430" y="8526781"/>
          <a:ext cx="2996565" cy="457876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153460</xdr:rowOff>
    </xdr:from>
    <xdr:to>
      <xdr:col>7</xdr:col>
      <xdr:colOff>592455</xdr:colOff>
      <xdr:row>88</xdr:row>
      <xdr:rowOff>22510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7103EC-9343-436F-830B-DB5FB1A5C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3425" y="13936135"/>
          <a:ext cx="4130040" cy="206551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180976</xdr:colOff>
      <xdr:row>89</xdr:row>
      <xdr:rowOff>167640</xdr:rowOff>
    </xdr:from>
    <xdr:to>
      <xdr:col>6</xdr:col>
      <xdr:colOff>209551</xdr:colOff>
      <xdr:row>106</xdr:row>
      <xdr:rowOff>48660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74B074-AD6E-4B6B-8290-F83767053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6" y="16312515"/>
          <a:ext cx="3063240" cy="2963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DD7D-2F1D-42BF-971A-6B9CB6924E6B}">
  <dimension ref="I1:U97"/>
  <sheetViews>
    <sheetView showGridLines="0" tabSelected="1" topLeftCell="D1" workbookViewId="0">
      <selection activeCell="G8" sqref="G8"/>
    </sheetView>
  </sheetViews>
  <sheetFormatPr defaultRowHeight="14.4" x14ac:dyDescent="0.3"/>
  <cols>
    <col min="12" max="13" width="12.6640625" bestFit="1" customWidth="1"/>
    <col min="17" max="17" width="14.21875" customWidth="1"/>
    <col min="18" max="18" width="12.77734375" customWidth="1"/>
    <col min="21" max="21" width="8.88671875" style="1"/>
  </cols>
  <sheetData>
    <row r="1" spans="9:16" x14ac:dyDescent="0.3">
      <c r="I1" s="2"/>
      <c r="J1" s="3"/>
      <c r="K1" s="3"/>
      <c r="L1" s="3"/>
      <c r="M1" s="3"/>
      <c r="N1" s="3"/>
      <c r="O1" s="3"/>
      <c r="P1" s="4"/>
    </row>
    <row r="2" spans="9:16" x14ac:dyDescent="0.3">
      <c r="I2" s="5"/>
      <c r="J2" s="6"/>
      <c r="K2" s="6" t="s">
        <v>8</v>
      </c>
      <c r="L2" s="6" t="s">
        <v>4</v>
      </c>
      <c r="M2" s="6" t="s">
        <v>5</v>
      </c>
      <c r="N2" s="6" t="s">
        <v>6</v>
      </c>
      <c r="O2" s="6" t="s">
        <v>7</v>
      </c>
      <c r="P2" s="7"/>
    </row>
    <row r="3" spans="9:16" x14ac:dyDescent="0.3">
      <c r="I3" s="5"/>
      <c r="J3" s="6" t="s">
        <v>0</v>
      </c>
      <c r="K3" s="6">
        <v>-1</v>
      </c>
      <c r="L3" s="6">
        <v>0.1</v>
      </c>
      <c r="M3" s="6">
        <v>0.1</v>
      </c>
      <c r="N3" s="6">
        <v>-2</v>
      </c>
      <c r="O3" s="6">
        <f>L3+(M3*N3)*K3</f>
        <v>0.30000000000000004</v>
      </c>
      <c r="P3" s="7" t="s">
        <v>0</v>
      </c>
    </row>
    <row r="4" spans="9:16" x14ac:dyDescent="0.3">
      <c r="I4" s="5"/>
      <c r="J4" s="6" t="s">
        <v>1</v>
      </c>
      <c r="K4" s="6">
        <v>-1</v>
      </c>
      <c r="L4" s="6">
        <v>0.2</v>
      </c>
      <c r="M4" s="6">
        <v>0.1</v>
      </c>
      <c r="N4" s="6">
        <v>-2</v>
      </c>
      <c r="O4" s="6">
        <f t="shared" ref="O4:O6" si="0">L4+(M4*N4)*K4</f>
        <v>0.4</v>
      </c>
      <c r="P4" s="7" t="s">
        <v>1</v>
      </c>
    </row>
    <row r="5" spans="9:16" x14ac:dyDescent="0.3">
      <c r="I5" s="5"/>
      <c r="J5" s="6" t="s">
        <v>2</v>
      </c>
      <c r="K5" s="6">
        <v>1</v>
      </c>
      <c r="L5" s="6">
        <v>0.3</v>
      </c>
      <c r="M5" s="6">
        <v>0.1</v>
      </c>
      <c r="N5" s="6">
        <v>-2</v>
      </c>
      <c r="O5" s="6">
        <f t="shared" si="0"/>
        <v>9.9999999999999978E-2</v>
      </c>
      <c r="P5" s="7" t="s">
        <v>2</v>
      </c>
    </row>
    <row r="6" spans="9:16" x14ac:dyDescent="0.3">
      <c r="I6" s="5"/>
      <c r="J6" s="6" t="s">
        <v>3</v>
      </c>
      <c r="K6" s="6">
        <v>1</v>
      </c>
      <c r="L6" s="6">
        <v>0.4</v>
      </c>
      <c r="M6" s="6">
        <v>0.1</v>
      </c>
      <c r="N6" s="6">
        <v>-2</v>
      </c>
      <c r="O6" s="6">
        <f t="shared" si="0"/>
        <v>0.2</v>
      </c>
      <c r="P6" s="7" t="s">
        <v>3</v>
      </c>
    </row>
    <row r="7" spans="9:16" x14ac:dyDescent="0.3">
      <c r="I7" s="5"/>
      <c r="J7" s="6"/>
      <c r="K7" s="6"/>
      <c r="L7" s="6"/>
      <c r="M7" s="6"/>
      <c r="N7" s="6"/>
      <c r="O7" s="6"/>
      <c r="P7" s="7"/>
    </row>
    <row r="8" spans="9:16" x14ac:dyDescent="0.3">
      <c r="I8" s="5"/>
      <c r="J8" s="6"/>
      <c r="K8" s="6" t="s">
        <v>8</v>
      </c>
      <c r="L8" s="6" t="s">
        <v>7</v>
      </c>
      <c r="M8" s="6" t="s">
        <v>5</v>
      </c>
      <c r="N8" s="6" t="s">
        <v>6</v>
      </c>
      <c r="O8" s="6" t="s">
        <v>7</v>
      </c>
      <c r="P8" s="7"/>
    </row>
    <row r="9" spans="9:16" x14ac:dyDescent="0.3">
      <c r="I9" s="5"/>
      <c r="J9" s="6" t="s">
        <v>0</v>
      </c>
      <c r="K9" s="6">
        <v>1</v>
      </c>
      <c r="L9" s="6">
        <v>0.30000000000000004</v>
      </c>
      <c r="M9" s="6">
        <v>0.1</v>
      </c>
      <c r="N9" s="6">
        <v>-2</v>
      </c>
      <c r="O9" s="15">
        <f>L9+(M9*N9)*K9</f>
        <v>0.10000000000000003</v>
      </c>
      <c r="P9" s="7" t="s">
        <v>0</v>
      </c>
    </row>
    <row r="10" spans="9:16" x14ac:dyDescent="0.3">
      <c r="I10" s="5"/>
      <c r="J10" s="6" t="s">
        <v>1</v>
      </c>
      <c r="K10" s="6">
        <v>1</v>
      </c>
      <c r="L10" s="6">
        <v>0.4</v>
      </c>
      <c r="M10" s="6">
        <v>0.1</v>
      </c>
      <c r="N10" s="6">
        <v>-2</v>
      </c>
      <c r="O10" s="15">
        <f t="shared" ref="O10:O12" si="1">L10+(M10*N10)*K10</f>
        <v>0.2</v>
      </c>
      <c r="P10" s="7" t="s">
        <v>1</v>
      </c>
    </row>
    <row r="11" spans="9:16" x14ac:dyDescent="0.3">
      <c r="I11" s="5"/>
      <c r="J11" s="6" t="s">
        <v>2</v>
      </c>
      <c r="K11" s="6">
        <v>-1</v>
      </c>
      <c r="L11" s="6">
        <v>9.9999999999999978E-2</v>
      </c>
      <c r="M11" s="6">
        <v>0.1</v>
      </c>
      <c r="N11" s="6">
        <v>-2</v>
      </c>
      <c r="O11" s="15">
        <f t="shared" si="1"/>
        <v>0.3</v>
      </c>
      <c r="P11" s="7" t="s">
        <v>2</v>
      </c>
    </row>
    <row r="12" spans="9:16" ht="15" thickBot="1" x14ac:dyDescent="0.35">
      <c r="I12" s="8"/>
      <c r="J12" s="9" t="s">
        <v>3</v>
      </c>
      <c r="K12" s="9">
        <v>-1</v>
      </c>
      <c r="L12" s="9">
        <v>0.2</v>
      </c>
      <c r="M12" s="9">
        <v>0.1</v>
      </c>
      <c r="N12" s="9">
        <v>-2</v>
      </c>
      <c r="O12" s="16">
        <f t="shared" si="1"/>
        <v>0.4</v>
      </c>
      <c r="P12" s="10" t="s">
        <v>3</v>
      </c>
    </row>
    <row r="14" spans="9:16" ht="15" thickBot="1" x14ac:dyDescent="0.35"/>
    <row r="15" spans="9:16" x14ac:dyDescent="0.3">
      <c r="K15" s="2" t="s">
        <v>9</v>
      </c>
      <c r="L15" s="3" t="s">
        <v>10</v>
      </c>
      <c r="M15" s="3" t="s">
        <v>11</v>
      </c>
      <c r="N15" s="4" t="s">
        <v>12</v>
      </c>
    </row>
    <row r="16" spans="9:16" x14ac:dyDescent="0.3">
      <c r="K16" s="5">
        <v>0.35</v>
      </c>
      <c r="L16" s="6">
        <v>0.1</v>
      </c>
      <c r="M16" s="6">
        <v>0.4</v>
      </c>
      <c r="N16" s="7">
        <f>(K16*L16)+(K17*L17)</f>
        <v>0.75500000000000012</v>
      </c>
    </row>
    <row r="17" spans="11:14" x14ac:dyDescent="0.3">
      <c r="K17" s="5">
        <v>0.9</v>
      </c>
      <c r="L17" s="6">
        <v>0.8</v>
      </c>
      <c r="M17" s="6">
        <v>0.6</v>
      </c>
      <c r="N17" s="7">
        <f>(K17*M17)+(K16*M16)</f>
        <v>0.68</v>
      </c>
    </row>
    <row r="18" spans="11:14" x14ac:dyDescent="0.3">
      <c r="K18" s="5"/>
      <c r="L18" s="6"/>
      <c r="M18" s="6"/>
      <c r="N18" s="7"/>
    </row>
    <row r="19" spans="11:14" x14ac:dyDescent="0.3">
      <c r="K19" s="5"/>
      <c r="L19" s="6"/>
      <c r="M19" s="6"/>
      <c r="N19" s="7"/>
    </row>
    <row r="20" spans="11:14" x14ac:dyDescent="0.3">
      <c r="K20" s="5" t="s">
        <v>13</v>
      </c>
      <c r="L20" s="6" t="s">
        <v>14</v>
      </c>
      <c r="M20" s="6" t="s">
        <v>15</v>
      </c>
      <c r="N20" s="7"/>
    </row>
    <row r="21" spans="11:14" x14ac:dyDescent="0.3">
      <c r="K21" s="5">
        <v>0.35</v>
      </c>
      <c r="L21" s="6">
        <v>0.1</v>
      </c>
      <c r="M21" s="6">
        <v>0.4</v>
      </c>
      <c r="N21" s="7"/>
    </row>
    <row r="22" spans="11:14" x14ac:dyDescent="0.3">
      <c r="K22" s="5">
        <v>0.9</v>
      </c>
      <c r="L22" s="6">
        <v>0.8</v>
      </c>
      <c r="M22" s="6">
        <v>0.6</v>
      </c>
      <c r="N22" s="7"/>
    </row>
    <row r="23" spans="11:14" x14ac:dyDescent="0.3">
      <c r="K23" s="5" t="s">
        <v>17</v>
      </c>
      <c r="L23" s="6">
        <f>L21*$K21+L22*$K22</f>
        <v>0.75500000000000012</v>
      </c>
      <c r="M23" s="6">
        <f>M21*$K21+M22*$K22</f>
        <v>0.68</v>
      </c>
      <c r="N23" s="7"/>
    </row>
    <row r="24" spans="11:14" x14ac:dyDescent="0.3">
      <c r="K24" s="5" t="s">
        <v>16</v>
      </c>
      <c r="L24" s="6">
        <f>1/(1+EXP(-1*L23))</f>
        <v>0.68026719669864855</v>
      </c>
      <c r="M24" s="6">
        <f>1/(1+EXP(-1*M23))</f>
        <v>0.66373869740435276</v>
      </c>
      <c r="N24" s="7"/>
    </row>
    <row r="25" spans="11:14" x14ac:dyDescent="0.3">
      <c r="K25" s="5" t="s">
        <v>18</v>
      </c>
      <c r="L25" s="6">
        <v>0.3</v>
      </c>
      <c r="M25" s="6">
        <v>0.9</v>
      </c>
      <c r="N25" s="7"/>
    </row>
    <row r="26" spans="11:14" x14ac:dyDescent="0.3">
      <c r="K26" s="5" t="s">
        <v>19</v>
      </c>
      <c r="L26" s="6">
        <f>L24*L25+M24*M25</f>
        <v>0.80144498667351205</v>
      </c>
      <c r="M26" s="6"/>
      <c r="N26" s="7"/>
    </row>
    <row r="27" spans="11:14" x14ac:dyDescent="0.3">
      <c r="K27" s="5" t="s">
        <v>20</v>
      </c>
      <c r="L27" s="6">
        <f>1/(1+EXP(-1*L26))</f>
        <v>0.69028349290764435</v>
      </c>
      <c r="M27" s="6"/>
      <c r="N27" s="7"/>
    </row>
    <row r="28" spans="11:14" x14ac:dyDescent="0.3">
      <c r="K28" s="5" t="s">
        <v>21</v>
      </c>
      <c r="L28" s="6">
        <v>0.5</v>
      </c>
      <c r="M28" s="6"/>
      <c r="N28" s="7"/>
    </row>
    <row r="29" spans="11:14" x14ac:dyDescent="0.3">
      <c r="K29" s="13" t="s">
        <v>22</v>
      </c>
      <c r="L29" s="14">
        <f>L28-L27</f>
        <v>-0.19028349290764435</v>
      </c>
      <c r="M29" s="6"/>
      <c r="N29" s="7"/>
    </row>
    <row r="30" spans="11:14" x14ac:dyDescent="0.3">
      <c r="K30" s="11" t="s">
        <v>25</v>
      </c>
      <c r="L30" s="12">
        <f>(L28-L27)*L27*(1-L27)</f>
        <v>-4.0681125112339026E-2</v>
      </c>
      <c r="M30" s="6"/>
      <c r="N30" s="7"/>
    </row>
    <row r="31" spans="11:14" x14ac:dyDescent="0.3">
      <c r="K31" s="5" t="s">
        <v>23</v>
      </c>
      <c r="L31" s="6">
        <v>1</v>
      </c>
      <c r="M31" s="6"/>
      <c r="N31" s="7"/>
    </row>
    <row r="32" spans="11:14" x14ac:dyDescent="0.3">
      <c r="K32" s="5" t="s">
        <v>24</v>
      </c>
      <c r="L32" s="6">
        <f>L25+($L$31*$L$30*L24)</f>
        <v>0.27232596506128215</v>
      </c>
      <c r="M32" s="6">
        <f>M25+($L$31*$L$30*M24)</f>
        <v>0.87299836300899258</v>
      </c>
      <c r="N32" s="7"/>
    </row>
    <row r="33" spans="11:14" x14ac:dyDescent="0.3">
      <c r="K33" s="5"/>
      <c r="L33" s="6"/>
      <c r="M33" s="6"/>
      <c r="N33" s="7"/>
    </row>
    <row r="34" spans="11:14" x14ac:dyDescent="0.3">
      <c r="K34" s="5" t="s">
        <v>26</v>
      </c>
      <c r="L34" s="6"/>
      <c r="M34" s="6"/>
      <c r="N34" s="7"/>
    </row>
    <row r="35" spans="11:14" x14ac:dyDescent="0.3">
      <c r="K35" s="5" t="s">
        <v>27</v>
      </c>
      <c r="L35" s="6">
        <f>(L25*$L$30)*L27*(1-L27)</f>
        <v>-2.6091920772271502E-3</v>
      </c>
      <c r="M35" s="6">
        <f>(M25*$L$30)*L27*(1-L27)</f>
        <v>-7.8275762316814511E-3</v>
      </c>
      <c r="N35" s="7"/>
    </row>
    <row r="36" spans="11:14" x14ac:dyDescent="0.3">
      <c r="K36" s="5" t="s">
        <v>28</v>
      </c>
      <c r="L36" s="6">
        <f>L21+($L$31*$L$35*$K21)</f>
        <v>9.9086782772970505E-2</v>
      </c>
      <c r="M36" s="6">
        <f>M21+($L$31*$L$35*$K21)</f>
        <v>0.39908678277297049</v>
      </c>
      <c r="N36" s="7"/>
    </row>
    <row r="37" spans="11:14" x14ac:dyDescent="0.3">
      <c r="K37" s="5"/>
      <c r="L37" s="6">
        <f>L22+($L$31*$L$35*$K22)</f>
        <v>0.79765172713049559</v>
      </c>
      <c r="M37" s="6">
        <f>M22+($L$31*$L$35*$K22)</f>
        <v>0.59765172713049552</v>
      </c>
      <c r="N37" s="7"/>
    </row>
    <row r="38" spans="11:14" x14ac:dyDescent="0.3">
      <c r="K38" s="5"/>
      <c r="L38" s="6"/>
      <c r="M38" s="6"/>
      <c r="N38" s="7"/>
    </row>
    <row r="39" spans="11:14" x14ac:dyDescent="0.3">
      <c r="K39" s="5"/>
      <c r="L39" s="6"/>
      <c r="M39" s="6"/>
      <c r="N39" s="7"/>
    </row>
    <row r="40" spans="11:14" x14ac:dyDescent="0.3">
      <c r="K40" s="5"/>
      <c r="L40" s="6"/>
      <c r="M40" s="6"/>
      <c r="N40" s="7"/>
    </row>
    <row r="41" spans="11:14" ht="15" thickBot="1" x14ac:dyDescent="0.35">
      <c r="K41" s="8"/>
      <c r="L41" s="9"/>
      <c r="M41" s="9"/>
      <c r="N41" s="10"/>
    </row>
    <row r="50" spans="11:19" ht="15" thickBot="1" x14ac:dyDescent="0.35">
      <c r="L50" t="s">
        <v>29</v>
      </c>
      <c r="P50" t="s">
        <v>30</v>
      </c>
    </row>
    <row r="51" spans="11:19" x14ac:dyDescent="0.3">
      <c r="K51" s="2" t="s">
        <v>9</v>
      </c>
      <c r="L51" s="3" t="s">
        <v>10</v>
      </c>
      <c r="M51" s="3" t="s">
        <v>11</v>
      </c>
      <c r="N51" s="4" t="s">
        <v>12</v>
      </c>
      <c r="P51" s="2" t="s">
        <v>9</v>
      </c>
      <c r="Q51" s="3" t="s">
        <v>10</v>
      </c>
      <c r="R51" s="3" t="s">
        <v>11</v>
      </c>
      <c r="S51" s="4" t="s">
        <v>12</v>
      </c>
    </row>
    <row r="52" spans="11:19" x14ac:dyDescent="0.3">
      <c r="K52" s="5">
        <v>0.35</v>
      </c>
      <c r="L52" s="6">
        <v>0.1</v>
      </c>
      <c r="M52" s="6">
        <v>0.4</v>
      </c>
      <c r="N52" s="7">
        <f>(K52*L52)+(K53*L53)</f>
        <v>0.75500000000000012</v>
      </c>
      <c r="P52" s="5">
        <v>0.35</v>
      </c>
      <c r="Q52" s="6">
        <v>0.1</v>
      </c>
      <c r="R52" s="6">
        <v>0.4</v>
      </c>
      <c r="S52" s="7">
        <f>(P52*Q52)+(P53*Q53)</f>
        <v>0.75500000000000012</v>
      </c>
    </row>
    <row r="53" spans="11:19" x14ac:dyDescent="0.3">
      <c r="K53" s="5">
        <v>0.9</v>
      </c>
      <c r="L53" s="6">
        <v>0.8</v>
      </c>
      <c r="M53" s="6">
        <v>0.6</v>
      </c>
      <c r="N53" s="7">
        <f>(K53*M53)+(K52*M52)</f>
        <v>0.68</v>
      </c>
      <c r="P53" s="5">
        <v>0.9</v>
      </c>
      <c r="Q53" s="6">
        <v>0.8</v>
      </c>
      <c r="R53" s="6">
        <v>0.6</v>
      </c>
      <c r="S53" s="7">
        <f>(P53*R53)+(P52*R52)</f>
        <v>0.68</v>
      </c>
    </row>
    <row r="54" spans="11:19" x14ac:dyDescent="0.3">
      <c r="K54" s="5"/>
      <c r="L54" s="6"/>
      <c r="M54" s="6"/>
      <c r="N54" s="7"/>
      <c r="P54" s="5"/>
    </row>
    <row r="55" spans="11:19" x14ac:dyDescent="0.3">
      <c r="K55" s="5"/>
      <c r="L55" s="6"/>
      <c r="M55" s="6"/>
      <c r="N55" s="7"/>
      <c r="P55" s="5"/>
    </row>
    <row r="56" spans="11:19" x14ac:dyDescent="0.3">
      <c r="K56" s="5" t="s">
        <v>13</v>
      </c>
      <c r="L56" s="6" t="s">
        <v>14</v>
      </c>
      <c r="M56" s="6" t="s">
        <v>15</v>
      </c>
      <c r="N56" s="7"/>
      <c r="P56" s="5" t="s">
        <v>13</v>
      </c>
      <c r="Q56" s="6" t="s">
        <v>14</v>
      </c>
      <c r="R56" s="6" t="s">
        <v>15</v>
      </c>
      <c r="S56" s="7"/>
    </row>
    <row r="57" spans="11:19" x14ac:dyDescent="0.3">
      <c r="K57" s="5">
        <v>4</v>
      </c>
      <c r="L57" s="6">
        <v>0.1</v>
      </c>
      <c r="M57" s="6">
        <v>0.4</v>
      </c>
      <c r="N57" s="7"/>
      <c r="P57" s="5">
        <v>4</v>
      </c>
      <c r="Q57" s="6">
        <v>0.1</v>
      </c>
      <c r="R57" s="6">
        <v>0.4</v>
      </c>
      <c r="S57" s="7"/>
    </row>
    <row r="58" spans="11:19" x14ac:dyDescent="0.3">
      <c r="K58" s="5">
        <v>2</v>
      </c>
      <c r="L58" s="6">
        <v>0.8</v>
      </c>
      <c r="M58" s="6">
        <v>0.6</v>
      </c>
      <c r="N58" s="7"/>
      <c r="P58" s="5">
        <v>2</v>
      </c>
      <c r="Q58" s="6">
        <v>0.8</v>
      </c>
      <c r="R58" s="6">
        <v>0.6</v>
      </c>
      <c r="S58" s="7"/>
    </row>
    <row r="59" spans="11:19" x14ac:dyDescent="0.3">
      <c r="K59" s="5" t="s">
        <v>17</v>
      </c>
      <c r="L59" s="6">
        <f>L57*$K57+L58*$K58</f>
        <v>2</v>
      </c>
      <c r="M59" s="6">
        <f>M57*$K57+M58*$K58</f>
        <v>2.8</v>
      </c>
      <c r="N59" s="7"/>
      <c r="P59" s="5" t="s">
        <v>17</v>
      </c>
      <c r="Q59" s="6">
        <f>Q57*$P57+Q58*$P58</f>
        <v>2</v>
      </c>
      <c r="R59" s="6">
        <f>R57*$P57+R58*$P58</f>
        <v>2.8</v>
      </c>
      <c r="S59" s="7"/>
    </row>
    <row r="60" spans="11:19" x14ac:dyDescent="0.3">
      <c r="K60" s="11" t="s">
        <v>16</v>
      </c>
      <c r="L60" s="12">
        <f>1/(1+EXP(-1*L59))</f>
        <v>0.88079707797788231</v>
      </c>
      <c r="M60" s="12">
        <f>1/(1+EXP(-1*M59))</f>
        <v>0.94267582410113127</v>
      </c>
      <c r="N60" s="7"/>
      <c r="P60" s="11" t="s">
        <v>16</v>
      </c>
      <c r="Q60" s="12">
        <f>MAX(0,Q59)</f>
        <v>2</v>
      </c>
      <c r="R60" s="12">
        <f>MAX(0,R59)</f>
        <v>2.8</v>
      </c>
      <c r="S60" s="7"/>
    </row>
    <row r="61" spans="11:19" x14ac:dyDescent="0.3">
      <c r="K61" s="5"/>
      <c r="L61" s="6"/>
      <c r="M61" s="6"/>
      <c r="N61" s="7"/>
      <c r="P61" s="5"/>
      <c r="Q61" s="6"/>
      <c r="R61" s="6"/>
      <c r="S61" s="7"/>
    </row>
    <row r="62" spans="11:19" x14ac:dyDescent="0.3">
      <c r="K62" s="5"/>
      <c r="L62" s="6"/>
      <c r="M62" s="6"/>
      <c r="N62" s="7"/>
      <c r="P62" s="5"/>
      <c r="Q62" s="6"/>
      <c r="R62" s="6"/>
      <c r="S62" s="7"/>
    </row>
    <row r="63" spans="11:19" x14ac:dyDescent="0.3">
      <c r="K63" s="5"/>
      <c r="L63" s="6"/>
      <c r="M63" s="6"/>
      <c r="N63" s="7"/>
      <c r="P63" s="5"/>
      <c r="Q63" s="6"/>
      <c r="R63" s="6"/>
      <c r="S63" s="7"/>
    </row>
    <row r="64" spans="11:19" x14ac:dyDescent="0.3">
      <c r="K64" s="5"/>
      <c r="L64" s="6"/>
      <c r="M64" s="6"/>
      <c r="N64" s="7"/>
      <c r="P64" s="5"/>
      <c r="Q64" s="6"/>
      <c r="R64" s="6"/>
      <c r="S64" s="7"/>
    </row>
    <row r="65" spans="10:19" x14ac:dyDescent="0.3">
      <c r="K65" s="13"/>
      <c r="L65" s="14"/>
      <c r="M65" s="6"/>
      <c r="N65" s="7"/>
      <c r="P65" s="13"/>
      <c r="Q65" s="14"/>
      <c r="R65" s="6"/>
      <c r="S65" s="7"/>
    </row>
    <row r="66" spans="10:19" x14ac:dyDescent="0.3">
      <c r="K66" s="13"/>
      <c r="L66" s="14"/>
      <c r="M66" s="6"/>
      <c r="N66" s="7"/>
      <c r="P66" s="13"/>
      <c r="Q66" s="14"/>
      <c r="R66" s="6"/>
      <c r="S66" s="7"/>
    </row>
    <row r="67" spans="10:19" x14ac:dyDescent="0.3">
      <c r="K67" s="5"/>
      <c r="L67" s="6"/>
      <c r="M67" s="6"/>
      <c r="N67" s="7"/>
      <c r="P67" s="5"/>
      <c r="Q67" s="6"/>
      <c r="R67" s="6"/>
      <c r="S67" s="7"/>
    </row>
    <row r="68" spans="10:19" x14ac:dyDescent="0.3">
      <c r="K68" s="5"/>
      <c r="L68" s="6"/>
      <c r="M68" s="6"/>
      <c r="N68" s="7"/>
      <c r="P68" s="5"/>
      <c r="Q68" s="6"/>
      <c r="R68" s="6"/>
      <c r="S68" s="7"/>
    </row>
    <row r="69" spans="10:19" x14ac:dyDescent="0.3">
      <c r="K69" s="5"/>
      <c r="L69" s="6"/>
      <c r="M69" s="6"/>
      <c r="N69" s="7"/>
      <c r="P69" s="5"/>
      <c r="Q69" s="6"/>
      <c r="R69" s="6"/>
      <c r="S69" s="7"/>
    </row>
    <row r="70" spans="10:19" x14ac:dyDescent="0.3">
      <c r="K70" s="5"/>
      <c r="L70" s="6"/>
      <c r="M70" s="6"/>
      <c r="N70" s="7"/>
      <c r="P70" s="5"/>
      <c r="Q70" s="6"/>
      <c r="R70" s="6"/>
      <c r="S70" s="7"/>
    </row>
    <row r="71" spans="10:19" x14ac:dyDescent="0.3">
      <c r="K71" s="5"/>
      <c r="L71" s="6"/>
      <c r="M71" s="6"/>
      <c r="N71" s="7"/>
      <c r="P71" s="5"/>
      <c r="Q71" s="6"/>
      <c r="R71" s="6"/>
      <c r="S71" s="7"/>
    </row>
    <row r="72" spans="10:19" x14ac:dyDescent="0.3">
      <c r="K72" s="5"/>
      <c r="L72" s="6"/>
      <c r="M72" s="6"/>
      <c r="N72" s="7"/>
      <c r="P72" s="5"/>
      <c r="Q72" s="6"/>
      <c r="R72" s="6"/>
      <c r="S72" s="7"/>
    </row>
    <row r="73" spans="10:19" x14ac:dyDescent="0.3">
      <c r="K73" s="5"/>
      <c r="L73" s="6"/>
      <c r="M73" s="6"/>
      <c r="N73" s="7"/>
      <c r="P73" s="5"/>
      <c r="Q73" s="6"/>
      <c r="R73" s="6"/>
      <c r="S73" s="7"/>
    </row>
    <row r="74" spans="10:19" x14ac:dyDescent="0.3">
      <c r="K74" s="5"/>
      <c r="L74" s="6"/>
      <c r="M74" s="6"/>
      <c r="N74" s="7"/>
      <c r="P74" s="5"/>
      <c r="Q74" s="6"/>
      <c r="R74" s="6"/>
      <c r="S74" s="7"/>
    </row>
    <row r="75" spans="10:19" x14ac:dyDescent="0.3">
      <c r="K75" s="5"/>
      <c r="L75" s="6"/>
      <c r="M75" s="6"/>
      <c r="N75" s="7"/>
      <c r="P75" s="5"/>
      <c r="Q75" s="6"/>
      <c r="R75" s="6"/>
      <c r="S75" s="7"/>
    </row>
    <row r="76" spans="10:19" x14ac:dyDescent="0.3">
      <c r="K76" s="5"/>
      <c r="L76" s="6"/>
      <c r="M76" s="6"/>
      <c r="N76" s="7"/>
      <c r="P76" s="5"/>
      <c r="Q76" s="6"/>
      <c r="R76" s="6"/>
      <c r="S76" s="7"/>
    </row>
    <row r="77" spans="10:19" ht="15" thickBot="1" x14ac:dyDescent="0.35">
      <c r="K77" s="8"/>
      <c r="L77" s="9"/>
      <c r="M77" s="9"/>
      <c r="N77" s="10"/>
      <c r="P77" s="8"/>
      <c r="Q77" s="9"/>
      <c r="R77" s="9"/>
      <c r="S77" s="10"/>
    </row>
    <row r="79" spans="10:19" ht="15" thickBot="1" x14ac:dyDescent="0.35"/>
    <row r="80" spans="10:19" x14ac:dyDescent="0.3">
      <c r="J80" s="2"/>
      <c r="K80" s="3"/>
      <c r="L80" s="3"/>
      <c r="M80" s="3"/>
      <c r="N80" s="4"/>
    </row>
    <row r="81" spans="10:16" x14ac:dyDescent="0.3">
      <c r="J81" s="5"/>
      <c r="K81" s="6" t="s">
        <v>31</v>
      </c>
      <c r="L81" s="6" t="s">
        <v>32</v>
      </c>
      <c r="M81" s="6" t="s">
        <v>32</v>
      </c>
      <c r="N81" s="7"/>
    </row>
    <row r="82" spans="10:16" x14ac:dyDescent="0.3">
      <c r="J82" s="5"/>
      <c r="K82" s="12">
        <f>3/10</f>
        <v>0.3</v>
      </c>
      <c r="L82" s="12">
        <f>(2*K82-1)/((2*(K82^2)-(2*K82)+1))</f>
        <v>-0.68965517241379304</v>
      </c>
      <c r="M82" s="12">
        <f>-31/41</f>
        <v>-0.75609756097560976</v>
      </c>
      <c r="N82" s="7"/>
    </row>
    <row r="83" spans="10:16" x14ac:dyDescent="0.3">
      <c r="J83" s="5"/>
      <c r="K83" s="6">
        <f>3/5</f>
        <v>0.6</v>
      </c>
      <c r="L83" s="6">
        <f t="shared" ref="L83:L85" si="2">(2*K83-1)/((2*(K83^2)-(2*K83)+1))</f>
        <v>0.38461538461538453</v>
      </c>
      <c r="M83" s="6">
        <f>7/17</f>
        <v>0.41176470588235292</v>
      </c>
      <c r="N83" s="7"/>
    </row>
    <row r="84" spans="10:16" x14ac:dyDescent="0.3">
      <c r="J84" s="5"/>
      <c r="K84" s="6">
        <f>3/5</f>
        <v>0.6</v>
      </c>
      <c r="L84" s="6">
        <f t="shared" si="2"/>
        <v>0.38461538461538453</v>
      </c>
      <c r="M84" s="6">
        <f>5/13</f>
        <v>0.38461538461538464</v>
      </c>
      <c r="N84" s="7"/>
    </row>
    <row r="85" spans="10:16" x14ac:dyDescent="0.3">
      <c r="J85" s="5"/>
      <c r="K85" s="6">
        <v>0.3</v>
      </c>
      <c r="L85" s="6">
        <f t="shared" si="2"/>
        <v>-0.68965517241379304</v>
      </c>
      <c r="M85" s="6">
        <f>-13/15</f>
        <v>-0.8666666666666667</v>
      </c>
      <c r="N85" s="7"/>
    </row>
    <row r="86" spans="10:16" ht="15" thickBot="1" x14ac:dyDescent="0.35">
      <c r="J86" s="8"/>
      <c r="K86" s="9"/>
      <c r="L86" s="9"/>
      <c r="M86" s="9"/>
      <c r="N86" s="10"/>
    </row>
    <row r="89" spans="10:16" ht="15" thickBot="1" x14ac:dyDescent="0.35"/>
    <row r="90" spans="10:16" x14ac:dyDescent="0.3">
      <c r="J90" s="2"/>
      <c r="K90" s="3"/>
      <c r="L90" s="3"/>
      <c r="M90" s="3"/>
      <c r="N90" s="3"/>
      <c r="O90" s="3"/>
      <c r="P90" s="4"/>
    </row>
    <row r="91" spans="10:16" x14ac:dyDescent="0.3">
      <c r="J91" s="5"/>
      <c r="K91" s="6" t="s">
        <v>33</v>
      </c>
      <c r="L91" s="6"/>
      <c r="M91" s="6"/>
      <c r="N91" s="6"/>
      <c r="O91" s="17"/>
      <c r="P91" s="7"/>
    </row>
    <row r="92" spans="10:16" x14ac:dyDescent="0.3">
      <c r="J92" s="5"/>
      <c r="K92" s="6" t="s">
        <v>8</v>
      </c>
      <c r="L92" s="6" t="s">
        <v>4</v>
      </c>
      <c r="M92" s="6" t="s">
        <v>5</v>
      </c>
      <c r="N92" s="6" t="s">
        <v>6</v>
      </c>
      <c r="O92" s="18" t="s">
        <v>7</v>
      </c>
      <c r="P92" s="19"/>
    </row>
    <row r="93" spans="10:16" x14ac:dyDescent="0.3">
      <c r="J93" s="5"/>
      <c r="K93" s="6">
        <v>-1</v>
      </c>
      <c r="L93" s="6">
        <v>0.1</v>
      </c>
      <c r="M93" s="6">
        <v>0.01</v>
      </c>
      <c r="N93" s="6">
        <v>-2</v>
      </c>
      <c r="O93" s="18">
        <f>L93+(M93*N93)*K93</f>
        <v>0.12000000000000001</v>
      </c>
      <c r="P93" s="19" t="s">
        <v>0</v>
      </c>
    </row>
    <row r="94" spans="10:16" x14ac:dyDescent="0.3">
      <c r="J94" s="5"/>
      <c r="K94" s="6">
        <v>-1</v>
      </c>
      <c r="L94" s="6">
        <v>0.2</v>
      </c>
      <c r="M94" s="6">
        <v>0.01</v>
      </c>
      <c r="N94" s="6">
        <v>-2</v>
      </c>
      <c r="O94" s="18">
        <f t="shared" ref="O94:O96" si="3">L94+(M94*N94)*K94</f>
        <v>0.22</v>
      </c>
      <c r="P94" s="19" t="s">
        <v>1</v>
      </c>
    </row>
    <row r="95" spans="10:16" x14ac:dyDescent="0.3">
      <c r="J95" s="5"/>
      <c r="K95" s="6">
        <v>1</v>
      </c>
      <c r="L95" s="6">
        <v>0.3</v>
      </c>
      <c r="M95" s="6">
        <v>0.01</v>
      </c>
      <c r="N95" s="6">
        <v>-2</v>
      </c>
      <c r="O95" s="18">
        <f t="shared" si="3"/>
        <v>0.27999999999999997</v>
      </c>
      <c r="P95" s="19" t="s">
        <v>2</v>
      </c>
    </row>
    <row r="96" spans="10:16" x14ac:dyDescent="0.3">
      <c r="J96" s="5"/>
      <c r="K96" s="6">
        <v>1</v>
      </c>
      <c r="L96" s="6">
        <v>0.4</v>
      </c>
      <c r="M96" s="6">
        <v>0.01</v>
      </c>
      <c r="N96" s="6">
        <v>-2</v>
      </c>
      <c r="O96" s="18">
        <f t="shared" si="3"/>
        <v>0.38</v>
      </c>
      <c r="P96" s="19" t="s">
        <v>3</v>
      </c>
    </row>
    <row r="97" spans="10:16" ht="15" thickBot="1" x14ac:dyDescent="0.35">
      <c r="J97" s="8"/>
      <c r="K97" s="9"/>
      <c r="L97" s="9"/>
      <c r="M97" s="9"/>
      <c r="N97" s="9"/>
      <c r="O97" s="9"/>
      <c r="P97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Nikku</dc:creator>
  <cp:lastModifiedBy>Nikku</cp:lastModifiedBy>
  <dcterms:created xsi:type="dcterms:W3CDTF">2020-03-24T02:54:25Z</dcterms:created>
  <dcterms:modified xsi:type="dcterms:W3CDTF">2020-03-24T16:25:11Z</dcterms:modified>
</cp:coreProperties>
</file>