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312ccdb49b80452/Desktop/Excel Assignments/"/>
    </mc:Choice>
  </mc:AlternateContent>
  <xr:revisionPtr revIDLastSave="51" documentId="8_{A5279A29-E90B-4BBD-8AB1-87156431CAF0}" xr6:coauthVersionLast="47" xr6:coauthVersionMax="47" xr10:uidLastSave="{0AA9C378-C069-4825-9D21-5200F744C416}"/>
  <bookViews>
    <workbookView xWindow="-108" yWindow="-108" windowWidth="23256" windowHeight="1245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_xlnm._FilterDatabase" localSheetId="0" hidden="1">'Index&amp;Match'!$C$4:$K$42</definedName>
    <definedName name="Basic_Salary">'Index&amp;Match'!$K$5:$K$42</definedName>
    <definedName name="C_Code">Source!$C$5:$C$40</definedName>
    <definedName name="department">Source!$D$6:$D$40</definedName>
    <definedName name="Employee_Data">Source!$C$5:$F$40</definedName>
    <definedName name="FIRST_NAME">'Index&amp;Match'!$D$5:$D$42</definedName>
    <definedName name="Formulas" localSheetId="1">Source!$H$6</definedName>
    <definedName name="LAST_NAME">'Index&amp;Match'!$E$5:$E$42</definedName>
    <definedName name="Name_Manager">Source!$C$5:$E$40</definedName>
    <definedName name="REGION">'Index&amp;Match'!$J$5:$J$42</definedName>
    <definedName name="region1">Source!$E$6:$E$40</definedName>
    <definedName name="salaries">Source!$F$6:$F$40</definedName>
    <definedName name="source_data">Source!$C$6:$F$40</definedName>
    <definedName name="sourse_data" localSheetId="2">Source!$J$5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O10" i="1"/>
  <c r="O11" i="1"/>
</calcChain>
</file>

<file path=xl/sharedStrings.xml><?xml version="1.0" encoding="utf-8"?>
<sst xmlns="http://schemas.openxmlformats.org/spreadsheetml/2006/main" count="481" uniqueCount="105">
  <si>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</si>
  <si>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</si>
  <si>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</si>
  <si>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</si>
  <si>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</si>
  <si>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</si>
  <si>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</si>
  <si>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</si>
  <si>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</si>
  <si>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</si>
  <si>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</si>
  <si>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</si>
  <si>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</si>
  <si>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</si>
  <si>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</si>
  <si>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</si>
  <si>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</si>
  <si>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</si>
  <si>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</si>
  <si>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</si>
  <si>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</si>
  <si>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</si>
  <si>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</si>
  <si>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</si>
  <si>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</si>
  <si>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</si>
  <si>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</si>
  <si>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</si>
  <si>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</si>
  <si>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</si>
  <si>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</si>
  <si>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</si>
  <si>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</si>
  <si>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</si>
  <si>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</si>
  <si>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</si>
  <si>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</si>
  <si>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</si>
  <si>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</si>
  <si>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</si>
  <si>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</si>
  <si>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</si>
  <si>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</si>
  <si>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</si>
  <si>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</si>
  <si>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</si>
  <si>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</si>
  <si>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</si>
  <si>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</si>
  <si>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</si>
  <si>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</si>
  <si>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</si>
  <si>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</si>
  <si>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</si>
  <si>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</si>
  <si>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</si>
  <si>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</si>
  <si>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</si>
  <si>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</si>
  <si>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</si>
  <si>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</si>
  <si>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</si>
  <si>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</si>
  <si>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</si>
  <si>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</si>
  <si>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</si>
  <si>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</si>
  <si>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</si>
  <si>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</si>
  <si>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</si>
  <si>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</si>
  <si>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</si>
  <si>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</si>
  <si>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</si>
  <si>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</si>
  <si>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</si>
  <si>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</si>
  <si>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</si>
  <si>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</si>
  <si>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</si>
  <si>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</si>
  <si>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</si>
  <si>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</si>
  <si>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</si>
  <si>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</si>
  <si>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</si>
  <si>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</si>
  <si>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</si>
  <si>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</si>
  <si>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</si>
  <si>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</si>
  <si>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</si>
  <si>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</si>
  <si>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</si>
  <si>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</si>
  <si>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</si>
  <si>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</si>
  <si>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</si>
  <si>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</si>
  <si>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</si>
  <si>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</si>
  <si>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</si>
  <si>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</si>
  <si>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</si>
  <si>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 xml:space="preserve">Formula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</si>
</sst>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</xdr:colOff>
      <xdr:row>2</xdr:row>
      <xdr:rowOff>83820</xdr:rowOff>
    </xdr:from>
    <xdr:to>
      <xdr:col>10</xdr:col>
      <xdr:colOff>381000</xdr:colOff>
      <xdr:row>4</xdr:row>
      <xdr:rowOff>98101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627A-CBD3-0E39-24EC-7857A915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5780" y="434340"/>
          <a:ext cx="3169920" cy="364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O1000"/>
  <sheetViews>
    <sheetView workbookViewId="0">
      <selection activeCell="K18" sqref="K18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0">
        <v>92000</v>
      </c>
      <c r="O10" s="6" t="str">
        <f>INDEX(FIRST_NAME,MATCH(MAX(Basic_Salary),Basic_Salary,0))</f>
        <v>Dinesh</v>
      </c>
    </row>
    <row r="11" spans="3:15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v>15000</v>
      </c>
      <c r="O11" s="6" t="str">
        <f>INDEX(FIRST_NAME,MATCH(MIN(Basic_Salary),Basic_Salary,0))</f>
        <v>Satish</v>
      </c>
    </row>
    <row r="12" spans="3:15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">
      <c r="C28" s="2">
        <v>150899</v>
      </c>
      <c r="D28" s="3" t="s">
        <v>73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C4:K42" xr:uid="{00000000-0001-0000-0000-000000000000}"/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K1000"/>
  <sheetViews>
    <sheetView tabSelected="1" workbookViewId="0">
      <selection activeCell="F11" sqref="F11"/>
    </sheetView>
  </sheetViews>
  <sheetFormatPr defaultColWidth="14.44140625" defaultRowHeight="15" customHeight="1" x14ac:dyDescent="0.3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24.21875" customWidth="1"/>
    <col min="11" max="11" width="11.44140625" customWidth="1"/>
    <col min="12" max="26" width="8.6640625" customWidth="1"/>
  </cols>
  <sheetData>
    <row r="1" spans="3:11" ht="14.25" customHeight="1" x14ac:dyDescent="0.3"/>
    <row r="2" spans="3:11" ht="14.25" customHeight="1" x14ac:dyDescent="0.3">
      <c r="D2" s="9" t="s">
        <v>101</v>
      </c>
    </row>
    <row r="3" spans="3:11" ht="14.25" customHeight="1" x14ac:dyDescent="0.3">
      <c r="D3" s="9" t="s">
        <v>102</v>
      </c>
    </row>
    <row r="4" spans="3:11" ht="14.25" customHeight="1" x14ac:dyDescent="0.3">
      <c r="D4" s="9" t="s">
        <v>103</v>
      </c>
      <c r="G4" t="s">
        <v>104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IFERROR(VLOOKUP(C7,Employee_Data,3,FALSE),"Retired")</f>
        <v>North</v>
      </c>
      <c r="J7" s="6" t="str">
        <f>IFERROR(VLOOKUP(C7,Employee_Data,2,FALSE),"Retired")</f>
        <v>FLM</v>
      </c>
      <c r="K7" s="6">
        <f>IFERROR(VLOOKUP(C7,Employee_Data,4,FALSE), "Retired")</f>
        <v>48000</v>
      </c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IFERROR(VLOOKUP(C8,Employee_Data,3,FALSE),"Retired")</f>
        <v>North</v>
      </c>
      <c r="J8" s="6" t="str">
        <f>IFERROR(VLOOKUP(C8,Employee_Data,2,FALSE),"Retired")</f>
        <v>Digital Marketing</v>
      </c>
      <c r="K8" s="6">
        <f>IFERROR(VLOOKUP(C8,Employee_Data,4,FALSE), "Retired")</f>
        <v>35000</v>
      </c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IFERROR(VLOOKUP(C9,Employee_Data,3,FALSE),"Retired")</f>
        <v>North</v>
      </c>
      <c r="J9" s="6" t="str">
        <f>IFERROR(VLOOKUP(C9,Employee_Data,2,FALSE),"Retired")</f>
        <v>Digital Marketing</v>
      </c>
      <c r="K9" s="6">
        <f>IFERROR(VLOOKUP(C9,Employee_Data,4,FALSE), "Retired")</f>
        <v>67000</v>
      </c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IFERROR(VLOOKUP(C10,Employee_Data,3,FALSE),"Retired")</f>
        <v>South</v>
      </c>
      <c r="J10" s="6" t="str">
        <f>IFERROR(VLOOKUP(C10,Employee_Data,2,FALSE),"Retired")</f>
        <v>Inside Sales</v>
      </c>
      <c r="K10" s="6">
        <f>IFERROR(VLOOKUP(C10,Employee_Data,4,FALSE), "Retired")</f>
        <v>87000</v>
      </c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IFERROR(VLOOKUP(C11,Employee_Data,3,FALSE),"Retired")</f>
        <v>North</v>
      </c>
      <c r="J11" s="6" t="str">
        <f>IFERROR(VLOOKUP(C11,Employee_Data,2,FALSE),"Retired")</f>
        <v>Marketing</v>
      </c>
      <c r="K11" s="6">
        <f>IFERROR(VLOOKUP(C11,Employee_Data,4,FALSE), "Retired")</f>
        <v>22000</v>
      </c>
    </row>
    <row r="12" spans="3:11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IFERROR(VLOOKUP(C12,Employee_Data,3,FALSE),"Retired")</f>
        <v>North</v>
      </c>
      <c r="J12" s="6" t="str">
        <f>IFERROR(VLOOKUP(C12,Employee_Data,2,FALSE),"Retired")</f>
        <v>Director</v>
      </c>
      <c r="K12" s="6">
        <f>IFERROR(VLOOKUP(C12,Employee_Data,4,FALSE), "Retired")</f>
        <v>91000</v>
      </c>
    </row>
    <row r="13" spans="3:11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IFERROR(VLOOKUP(C13,Employee_Data,3,FALSE),"Retired")</f>
        <v>Mid West</v>
      </c>
      <c r="J13" s="6" t="str">
        <f>IFERROR(VLOOKUP(C13,Employee_Data,2,FALSE),"Retired")</f>
        <v>Learning &amp; Development</v>
      </c>
      <c r="K13" s="6">
        <f>IFERROR(VLOOKUP(C13,Employee_Data,4,FALSE), "Retired")</f>
        <v>77000</v>
      </c>
    </row>
    <row r="14" spans="3:11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IFERROR(VLOOKUP(C14,Employee_Data,3,FALSE),"Retired")</f>
        <v>Mid West</v>
      </c>
      <c r="J14" s="6" t="str">
        <f>IFERROR(VLOOKUP(C14,Employee_Data,2,FALSE),"Retired")</f>
        <v>Digital Marketing</v>
      </c>
      <c r="K14" s="6">
        <f>IFERROR(VLOOKUP(C14,Employee_Data,4,FALSE), "Retired")</f>
        <v>45000</v>
      </c>
    </row>
    <row r="15" spans="3:11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IFERROR(VLOOKUP(C15,Employee_Data,3,FALSE),"Retired")</f>
        <v>East</v>
      </c>
      <c r="J15" s="6" t="str">
        <f>IFERROR(VLOOKUP(C15,Employee_Data,2,FALSE),"Retired")</f>
        <v>Digital Marketing</v>
      </c>
      <c r="K15" s="6">
        <f>IFERROR(VLOOKUP(C15,Employee_Data,4,FALSE), "Retired")</f>
        <v>92000</v>
      </c>
    </row>
    <row r="16" spans="3:11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IFERROR(VLOOKUP(C16,Employee_Data,3,FALSE),"Retired")</f>
        <v>North</v>
      </c>
      <c r="J16" s="6" t="str">
        <f>IFERROR(VLOOKUP(C16,Employee_Data,2,FALSE),"Retired")</f>
        <v>Inside Sales</v>
      </c>
      <c r="K16" s="6">
        <f>IFERROR(VLOOKUP(C16,Employee_Data,4,FALSE), "Retired")</f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IFERROR(VLOOKUP(C17,Employee_Data,3,FALSE),"Retired")</f>
        <v>South</v>
      </c>
      <c r="J17" s="6" t="str">
        <f>IFERROR(VLOOKUP(C17,Employee_Data,2,FALSE),"Retired")</f>
        <v>Learning &amp; Development</v>
      </c>
      <c r="K17" s="6">
        <f>IFERROR(VLOOKUP(C17,Employee_Data,4,FALSE), "Retired")</f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IFERROR(VLOOKUP(C18,Employee_Data,3,FALSE),"Retired")</f>
        <v>East</v>
      </c>
      <c r="J18" s="6" t="str">
        <f>IFERROR(VLOOKUP(C18,Employee_Data,2,FALSE),"Retired")</f>
        <v>Learning &amp; Development</v>
      </c>
      <c r="K18" s="6">
        <f>IFERROR(VLOOKUP(C18,Employee_Data,4,FALSE), "Retired")</f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IFERROR(VLOOKUP(C19,Employee_Data,3,FALSE),"Retired")</f>
        <v>East</v>
      </c>
      <c r="J19" s="6" t="str">
        <f>IFERROR(VLOOKUP(C19,Employee_Data,2,FALSE),"Retired")</f>
        <v>CEO</v>
      </c>
      <c r="K19" s="6">
        <f>IFERROR(VLOOKUP(C19,Employee_Data,4,FALSE), "Retired")</f>
        <v>90000</v>
      </c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IFERROR(VLOOKUP(C20,Employee_Data,3,FALSE),"Retired")</f>
        <v>Retired</v>
      </c>
      <c r="J20" s="6" t="str">
        <f>IFERROR(VLOOKUP(C20,Employee_Data,2,FALSE),"Retired")</f>
        <v>Retired</v>
      </c>
      <c r="K20" s="6" t="str">
        <f>IFERROR(VLOOKUP(C20,Employee_Data,4,FALSE), "Retired")</f>
        <v>Retired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IFERROR(VLOOKUP(C21,Employee_Data,3,FALSE),"Retired")</f>
        <v>South</v>
      </c>
      <c r="J21" s="6" t="str">
        <f>IFERROR(VLOOKUP(C21,Employee_Data,2,FALSE),"Retired")</f>
        <v>Digital Marketing</v>
      </c>
      <c r="K21" s="6">
        <f>IFERROR(VLOOKUP(C21,Employee_Data,4,FALSE), "Retired")</f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IFERROR(VLOOKUP(C22,Employee_Data,3,FALSE),"Retired")</f>
        <v>South</v>
      </c>
      <c r="J22" s="6" t="str">
        <f>IFERROR(VLOOKUP(C22,Employee_Data,2,FALSE),"Retired")</f>
        <v>Inside Sales</v>
      </c>
      <c r="K22" s="6">
        <f>IFERROR(VLOOKUP(C22,Employee_Data,4,FALSE), "Retired")</f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IFERROR(VLOOKUP(C23,Employee_Data,3,FALSE),"Retired")</f>
        <v>South</v>
      </c>
      <c r="J23" s="6" t="str">
        <f>IFERROR(VLOOKUP(C23,Employee_Data,2,FALSE),"Retired")</f>
        <v>CCD</v>
      </c>
      <c r="K23" s="6">
        <f>IFERROR(VLOOKUP(C23,Employee_Data,4,FALSE), "Retired")</f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IFERROR(VLOOKUP(C24,Employee_Data,3,FALSE),"Retired")</f>
        <v>South</v>
      </c>
      <c r="J24" s="6" t="str">
        <f>IFERROR(VLOOKUP(C24,Employee_Data,2,FALSE),"Retired")</f>
        <v>FLM</v>
      </c>
      <c r="K24" s="6">
        <f>IFERROR(VLOOKUP(C24,Employee_Data,4,FALSE), "Retired")</f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IFERROR(VLOOKUP(C25,Employee_Data,3,FALSE),"Retired")</f>
        <v>Mid West</v>
      </c>
      <c r="J25" s="6" t="str">
        <f>IFERROR(VLOOKUP(C25,Employee_Data,2,FALSE),"Retired")</f>
        <v>Inside Sales</v>
      </c>
      <c r="K25" s="6">
        <f>IFERROR(VLOOKUP(C25,Employee_Data,4,FALSE), "Retired")</f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IFERROR(VLOOKUP(C26,Employee_Data,3,FALSE),"Retired")</f>
        <v>South</v>
      </c>
      <c r="J26" s="6" t="str">
        <f>IFERROR(VLOOKUP(C26,Employee_Data,2,FALSE),"Retired")</f>
        <v>Operations</v>
      </c>
      <c r="K26" s="6">
        <f>IFERROR(VLOOKUP(C26,Employee_Data,4,FALSE), "Retired")</f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IFERROR(VLOOKUP(C27,Employee_Data,3,FALSE),"Retired")</f>
        <v>South</v>
      </c>
      <c r="J27" s="6" t="str">
        <f>IFERROR(VLOOKUP(C27,Employee_Data,2,FALSE),"Retired")</f>
        <v>Finance</v>
      </c>
      <c r="K27" s="6">
        <f>IFERROR(VLOOKUP(C27,Employee_Data,4,FALSE), "Retired")</f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IFERROR(VLOOKUP(C28,Employee_Data,3,FALSE),"Retired")</f>
        <v>East</v>
      </c>
      <c r="J28" s="6" t="str">
        <f>IFERROR(VLOOKUP(C28,Employee_Data,2,FALSE),"Retired")</f>
        <v>Inside Sales</v>
      </c>
      <c r="K28" s="6">
        <f>IFERROR(VLOOKUP(C28,Employee_Data,4,FALSE), "Retired")</f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IFERROR(VLOOKUP(C29,Employee_Data,3,FALSE),"Retired")</f>
        <v>East</v>
      </c>
      <c r="J29" s="6" t="str">
        <f>IFERROR(VLOOKUP(C29,Employee_Data,2,FALSE),"Retired")</f>
        <v>Finance</v>
      </c>
      <c r="K29" s="6">
        <f>IFERROR(VLOOKUP(C29,Employee_Data,4,FALSE), "Retired")</f>
        <v>49000</v>
      </c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IFERROR(VLOOKUP(C30,Employee_Data,3,FALSE),"Retired")</f>
        <v>Retired</v>
      </c>
      <c r="J30" s="6" t="str">
        <f>IFERROR(VLOOKUP(C30,Employee_Data,2,FALSE),"Retired")</f>
        <v>Retired</v>
      </c>
      <c r="K30" s="6" t="str">
        <f>IFERROR(VLOOKUP(C30,Employee_Data,4,FALSE), "Retired")</f>
        <v>Retired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IFERROR(VLOOKUP(C31,Employee_Data,3,FALSE),"Retired")</f>
        <v>Mid West</v>
      </c>
      <c r="J31" s="6" t="str">
        <f>IFERROR(VLOOKUP(C31,Employee_Data,2,FALSE),"Retired")</f>
        <v>Finance</v>
      </c>
      <c r="K31" s="6">
        <f>IFERROR(VLOOKUP(C31,Employee_Data,4,FALSE), "Retired")</f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IFERROR(VLOOKUP(C32,Employee_Data,3,FALSE),"Retired")</f>
        <v>South</v>
      </c>
      <c r="J32" s="6" t="str">
        <f>IFERROR(VLOOKUP(C32,Employee_Data,2,FALSE),"Retired")</f>
        <v>Sales</v>
      </c>
      <c r="K32" s="6">
        <f>IFERROR(VLOOKUP(C32,Employee_Data,4,FALSE), "Retired")</f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IFERROR(VLOOKUP(C33,Employee_Data,3,FALSE),"Retired")</f>
        <v>South</v>
      </c>
      <c r="J33" s="6" t="str">
        <f>IFERROR(VLOOKUP(C33,Employee_Data,2,FALSE),"Retired")</f>
        <v>Operations</v>
      </c>
      <c r="K33" s="6">
        <f>IFERROR(VLOOKUP(C33,Employee_Data,4,FALSE), "Retired")</f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IFERROR(VLOOKUP(C34,Employee_Data,3,FALSE),"Retired")</f>
        <v>North</v>
      </c>
      <c r="J34" s="6" t="str">
        <f>IFERROR(VLOOKUP(C34,Employee_Data,2,FALSE),"Retired")</f>
        <v>Finance</v>
      </c>
      <c r="K34" s="6">
        <f>IFERROR(VLOOKUP(C34,Employee_Data,4,FALSE), "Retired")</f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IFERROR(VLOOKUP(C35,Employee_Data,3,FALSE),"Retired")</f>
        <v>East</v>
      </c>
      <c r="J35" s="6" t="str">
        <f>IFERROR(VLOOKUP(C35,Employee_Data,2,FALSE),"Retired")</f>
        <v>Inside Sales</v>
      </c>
      <c r="K35" s="6">
        <f>IFERROR(VLOOKUP(C35,Employee_Data,4,FALSE), "Retired")</f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IFERROR(VLOOKUP(C36,Employee_Data,3,FALSE),"Retired")</f>
        <v>East</v>
      </c>
      <c r="J36" s="6" t="str">
        <f>IFERROR(VLOOKUP(C36,Employee_Data,2,FALSE),"Retired")</f>
        <v>CCD</v>
      </c>
      <c r="K36" s="6">
        <f>IFERROR(VLOOKUP(C36,Employee_Data,4,FALSE), "Retired")</f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IFERROR(VLOOKUP(C37,Employee_Data,3,FALSE),"Retired")</f>
        <v>South</v>
      </c>
      <c r="J37" s="6" t="str">
        <f>IFERROR(VLOOKUP(C37,Employee_Data,2,FALSE),"Retired")</f>
        <v>Director</v>
      </c>
      <c r="K37" s="6">
        <f>IFERROR(VLOOKUP(C37,Employee_Data,4,FALSE), "Retired")</f>
        <v>87000</v>
      </c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IFERROR(VLOOKUP(C38,Employee_Data,3,FALSE),"Retired")</f>
        <v>Retired</v>
      </c>
      <c r="J38" s="6" t="str">
        <f>IFERROR(VLOOKUP(C38,Employee_Data,2,FALSE),"Retired")</f>
        <v>Retired</v>
      </c>
      <c r="K38" s="6" t="str">
        <f>IFERROR(VLOOKUP(C38,Employee_Data,4,FALSE), "Retired")</f>
        <v>Retired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IFERROR(VLOOKUP(C39,Employee_Data,3,FALSE),"Retired")</f>
        <v>East</v>
      </c>
      <c r="J39" s="6" t="str">
        <f>IFERROR(VLOOKUP(C39,Employee_Data,2,FALSE),"Retired")</f>
        <v>Marketing</v>
      </c>
      <c r="K39" s="6">
        <f>IFERROR(VLOOKUP(C39,Employee_Data,4,FALSE), "Retired")</f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IFERROR(VLOOKUP(C40,Employee_Data,3,FALSE),"Retired")</f>
        <v>North</v>
      </c>
      <c r="J40" s="6" t="str">
        <f>IFERROR(VLOOKUP(C40,Employee_Data,2,FALSE),"Retired")</f>
        <v>Digital Marketing</v>
      </c>
      <c r="K40" s="6">
        <f>IFERROR(VLOOKUP(C40,Employee_Data,4,FALSE), "Retired")</f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IFERROR(VLOOKUP(C41,Employee_Data,3,FALSE),"Retired")</f>
        <v>North</v>
      </c>
      <c r="J41" s="6" t="str">
        <f>IFERROR(VLOOKUP(C41,Employee_Data,2,FALSE),"Retired")</f>
        <v>Sales</v>
      </c>
      <c r="K41" s="6">
        <f>IFERROR(VLOOKUP(C41,Employee_Data,4,FALSE), "Retired")</f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IFERROR(VLOOKUP(C42,Employee_Data,3,FALSE),"Retired")</f>
        <v>South</v>
      </c>
      <c r="J42" s="6" t="str">
        <f>IFERROR(VLOOKUP(C42,Employee_Data,2,FALSE),"Retired")</f>
        <v>Marketing</v>
      </c>
      <c r="K42" s="6">
        <f>IFERROR(VLOOKUP(C42,Employee_Data,4,FALSE), "Retired")</f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IFERROR(VLOOKUP(C43,Employee_Data,3,FALSE),"Retired")</f>
        <v>Mid West</v>
      </c>
      <c r="J43" s="6" t="str">
        <f>IFERROR(VLOOKUP(C43,Employee_Data,2,FALSE),"Retired")</f>
        <v>Marketing</v>
      </c>
      <c r="K43" s="6">
        <f>IFERROR(VLOOKUP(C43,Employee_Data,4,FALSE), "Retired")</f>
        <v>47000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IFERROR(VLOOKUP(C44,Employee_Data,3,FALSE),"Retired")</f>
        <v>North</v>
      </c>
      <c r="J44" s="6" t="str">
        <f>IFERROR(VLOOKUP(C44,Employee_Data,2,FALSE),"Retired")</f>
        <v>CCD</v>
      </c>
      <c r="K44" s="6">
        <f>IFERROR(VLOOKUP(C44,Employee_Data,4,FALSE), 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F1000"/>
  <sheetViews>
    <sheetView workbookViewId="0">
      <selection activeCell="B28" sqref="B28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Index&amp;Match</vt:lpstr>
      <vt:lpstr>Master Emp sheet</vt:lpstr>
      <vt:lpstr>Source</vt:lpstr>
      <vt:lpstr>Basic_Salary</vt:lpstr>
      <vt:lpstr>C_Code</vt:lpstr>
      <vt:lpstr>department</vt:lpstr>
      <vt:lpstr>Employee_Data</vt:lpstr>
      <vt:lpstr>FIRST_NAME</vt:lpstr>
      <vt:lpstr>'Master Emp sheet'!Formulas</vt:lpstr>
      <vt:lpstr>LAST_NAME</vt:lpstr>
      <vt:lpstr>Name_Manager</vt:lpstr>
      <vt:lpstr>REGION</vt:lpstr>
      <vt:lpstr>region1</vt:lpstr>
      <vt:lpstr>salaries</vt:lpstr>
      <vt:lpstr>source_data</vt:lpstr>
      <vt:lpstr>Source!sourse_data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atharv chavan</cp:lastModifiedBy>
  <dcterms:created xsi:type="dcterms:W3CDTF">2022-07-27T06:45:44Z</dcterms:created>
  <dcterms:modified xsi:type="dcterms:W3CDTF">2024-06-26T08:34:15Z</dcterms:modified>
</cp:coreProperties>
</file>