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312ccdb49b80452/Desktop/Assignments/"/>
    </mc:Choice>
  </mc:AlternateContent>
  <xr:revisionPtr revIDLastSave="218" documentId="8_{14FD3562-6392-4868-9D3C-33ABC8016224}" xr6:coauthVersionLast="47" xr6:coauthVersionMax="47" xr10:uidLastSave="{908E520A-97E1-4E8F-AE72-6BC549B2644A}"/>
  <bookViews>
    <workbookView xWindow="-108" yWindow="-108" windowWidth="23256" windowHeight="12456" xr2:uid="{00000000-000D-0000-FFFF-FFFF00000000}"/>
  </bookViews>
  <sheets>
    <sheet name="Date2" sheetId="1" r:id="rId1"/>
  </sheets>
  <calcPr calcId="191029"/>
  <extLst>
    <ext uri="GoogleSheetsCustomDataVersion2">
      <go:sheetsCustomData xmlns:go="http://customooxmlschemas.google.com/" r:id="rId5" roundtripDataChecksum="xYo637vdZB2iTlp51V5vI7jtN6N7Ye8HdTN1SeJtbes="/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7" i="1"/>
  <c r="G8" i="1"/>
  <c r="G9" i="1"/>
  <c r="G10" i="1"/>
  <c r="G11" i="1"/>
  <c r="G12" i="1"/>
  <c r="G13" i="1"/>
  <c r="G14" i="1"/>
  <c r="G15" i="1"/>
  <c r="G16" i="1"/>
  <c r="G17" i="1"/>
  <c r="G18" i="1"/>
  <c r="G7" i="1"/>
  <c r="C4" i="1"/>
  <c r="H8" i="1" s="1"/>
  <c r="C3" i="1"/>
  <c r="H7" i="1" s="1"/>
  <c r="F8" i="1"/>
  <c r="F9" i="1"/>
  <c r="F10" i="1"/>
  <c r="F11" i="1"/>
  <c r="F12" i="1"/>
  <c r="F13" i="1"/>
  <c r="F14" i="1"/>
  <c r="F15" i="1"/>
  <c r="F16" i="1"/>
  <c r="F17" i="1"/>
  <c r="F18" i="1"/>
  <c r="F7" i="1"/>
  <c r="E8" i="1"/>
  <c r="E9" i="1"/>
  <c r="E10" i="1"/>
  <c r="E11" i="1"/>
  <c r="E12" i="1"/>
  <c r="E13" i="1"/>
  <c r="E14" i="1"/>
  <c r="E15" i="1"/>
  <c r="E16" i="1"/>
  <c r="E17" i="1"/>
  <c r="E18" i="1"/>
  <c r="E7" i="1"/>
  <c r="D8" i="1"/>
  <c r="D9" i="1"/>
  <c r="D10" i="1"/>
  <c r="D11" i="1"/>
  <c r="D12" i="1"/>
  <c r="D13" i="1"/>
  <c r="D14" i="1"/>
  <c r="D15" i="1"/>
  <c r="D16" i="1"/>
  <c r="D17" i="1"/>
  <c r="D18" i="1"/>
  <c r="D7" i="1"/>
  <c r="K23" i="1"/>
  <c r="K22" i="1"/>
  <c r="K18" i="1"/>
  <c r="K17" i="1"/>
  <c r="K12" i="1"/>
  <c r="K11" i="1"/>
  <c r="L6" i="1"/>
  <c r="L7" i="1" s="1"/>
  <c r="L5" i="1"/>
  <c r="L4" i="1"/>
  <c r="J2" i="1"/>
  <c r="J1" i="1"/>
  <c r="H18" i="1" l="1"/>
  <c r="H17" i="1"/>
  <c r="H15" i="1"/>
  <c r="H16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<sst xmlns="http://schemas.openxmlformats.org/spreadsheetml/2006/main" count="49" uniqueCount="43">
  <si>
    <t>Current Date</t>
  </si>
  <si>
    <t>Current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</si>
  <si>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</si>
  <si>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</si>
  <si>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</si>
  <si>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</si>
  <si>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</si>
  <si>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</si>
  <si>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</si>
  <si>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</si>
  <si>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</si>
  <si>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</si>
  <si>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</si>
  <si>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</si>
  <si>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</si>
  <si>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</si>
  <si>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</si>
  <si>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</si>
  <si>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</si>
  <si>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</si>
  <si>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</si>
  <si>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</si>
  <si>
    <t xml:space="preserve">today date function will get change after you open your sheet </t>
  </si>
  <si>
    <t xml:space="preserve">date and time together function </t>
  </si>
  <si>
    <t>Date</t>
  </si>
  <si>
    <t>day</t>
  </si>
  <si>
    <t xml:space="preserve">month </t>
  </si>
  <si>
    <t>year</t>
  </si>
  <si>
    <t>function</t>
  </si>
  <si>
    <t>formula</t>
  </si>
  <si>
    <t>Date formula</t>
  </si>
  <si>
    <t>Add/subtract days</t>
  </si>
  <si>
    <t xml:space="preserve">date + 5 days </t>
  </si>
  <si>
    <t xml:space="preserve">date - 5 days </t>
  </si>
  <si>
    <t xml:space="preserve">adding subtracting the numbers </t>
  </si>
  <si>
    <t>EDATE</t>
  </si>
  <si>
    <t xml:space="preserve">date + 10 days </t>
  </si>
  <si>
    <t xml:space="preserve">date - 10 days </t>
  </si>
  <si>
    <t>For eg date</t>
  </si>
  <si>
    <t>Add/subtract months</t>
  </si>
  <si>
    <t>Add/subtract years</t>
  </si>
  <si>
    <t>Last Modified date</t>
  </si>
  <si>
    <t>Last Modified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</si>
</sst>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/>
    <xf numFmtId="0" fontId="3" fillId="3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14" fontId="0" fillId="0" borderId="0" xfId="0" applyNumberFormat="1"/>
    <xf numFmtId="0" fontId="1" fillId="0" borderId="0" xfId="0" applyFont="1"/>
    <xf numFmtId="0" fontId="5" fillId="2" borderId="0" xfId="0" applyFont="1" applyFill="1"/>
    <xf numFmtId="22" fontId="0" fillId="0" borderId="0" xfId="0" applyNumberFormat="1"/>
    <xf numFmtId="14" fontId="3" fillId="3" borderId="1" xfId="0" applyNumberFormat="1" applyFont="1" applyFill="1" applyBorder="1"/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0" fontId="2" fillId="2" borderId="3" xfId="0" applyFont="1" applyFill="1" applyBorder="1" applyAlignment="1">
      <alignment horizontal="right"/>
    </xf>
    <xf numFmtId="14" fontId="0" fillId="0" borderId="2" xfId="0" applyNumberForma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1" fillId="0" borderId="2" xfId="0" applyFont="1" applyBorder="1"/>
    <xf numFmtId="164" fontId="4" fillId="3" borderId="1" xfId="0" applyNumberFormat="1" applyFont="1" applyFill="1" applyBorder="1" applyAlignment="1">
      <alignment horizontal="right"/>
    </xf>
    <xf numFmtId="22" fontId="3" fillId="3" borderId="1" xfId="0" applyNumberFormat="1" applyFont="1" applyFill="1" applyBorder="1"/>
    <xf numFmtId="0" fontId="5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5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M1000"/>
  <sheetViews>
    <sheetView tabSelected="1" workbookViewId="0">
      <selection activeCell="G4" sqref="G4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9.33203125" customWidth="1"/>
    <col min="4" max="4" width="15" customWidth="1"/>
    <col min="5" max="5" width="15.6640625" customWidth="1"/>
    <col min="6" max="6" width="19.5546875" customWidth="1"/>
    <col min="7" max="7" width="4.88671875" customWidth="1"/>
    <col min="8" max="8" width="12" customWidth="1"/>
    <col min="9" max="10" width="29.33203125" customWidth="1"/>
    <col min="11" max="11" width="17.109375" customWidth="1"/>
    <col min="12" max="12" width="26.88671875" customWidth="1"/>
    <col min="13" max="13" width="52.88671875" customWidth="1"/>
    <col min="14" max="27" width="8.6640625" customWidth="1"/>
  </cols>
  <sheetData>
    <row r="1" spans="2:13" ht="14.25" customHeight="1" x14ac:dyDescent="0.3">
      <c r="J1" s="5">
        <f ca="1">TODAY()</f>
        <v>45463</v>
      </c>
      <c r="K1" s="7" t="s">
        <v>22</v>
      </c>
    </row>
    <row r="2" spans="2:13" ht="14.25" customHeight="1" x14ac:dyDescent="0.3">
      <c r="J2" s="8">
        <f ca="1">NOW()</f>
        <v>45463.653816782411</v>
      </c>
      <c r="K2" s="7" t="s">
        <v>23</v>
      </c>
    </row>
    <row r="3" spans="2:13" ht="14.25" customHeight="1" x14ac:dyDescent="0.3">
      <c r="B3" s="1" t="s">
        <v>0</v>
      </c>
      <c r="C3" s="9">
        <f ca="1">TODAY()</f>
        <v>45463</v>
      </c>
      <c r="F3" s="1" t="s">
        <v>41</v>
      </c>
      <c r="G3" s="2"/>
      <c r="J3" s="12" t="s">
        <v>24</v>
      </c>
      <c r="K3" s="12" t="s">
        <v>28</v>
      </c>
      <c r="L3" s="12" t="s">
        <v>29</v>
      </c>
    </row>
    <row r="4" spans="2:13" ht="14.25" customHeight="1" x14ac:dyDescent="0.3">
      <c r="B4" s="1" t="s">
        <v>1</v>
      </c>
      <c r="C4" s="19">
        <f ca="1">NOW()</f>
        <v>45463.653816782411</v>
      </c>
      <c r="F4" s="23" t="s">
        <v>42</v>
      </c>
      <c r="G4" s="2"/>
      <c r="J4" s="13">
        <v>42494</v>
      </c>
      <c r="K4" s="14" t="s">
        <v>25</v>
      </c>
      <c r="L4" s="15">
        <f>DAY(J4)</f>
        <v>4</v>
      </c>
    </row>
    <row r="5" spans="2:13" ht="14.25" customHeight="1" x14ac:dyDescent="0.3">
      <c r="J5" s="13">
        <v>42494</v>
      </c>
      <c r="K5" s="14" t="s">
        <v>26</v>
      </c>
      <c r="L5" s="16">
        <f>MONTH(J5)</f>
        <v>5</v>
      </c>
    </row>
    <row r="6" spans="2:13" ht="14.25" customHeight="1" x14ac:dyDescent="0.3"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3">
        <v>42494</v>
      </c>
      <c r="K6" s="14" t="s">
        <v>27</v>
      </c>
      <c r="L6" s="15">
        <f>YEAR(J6)</f>
        <v>2016</v>
      </c>
    </row>
    <row r="7" spans="2:13" ht="14.25" customHeight="1" x14ac:dyDescent="0.3">
      <c r="B7" s="3" t="s">
        <v>10</v>
      </c>
      <c r="C7" s="4">
        <v>36478</v>
      </c>
      <c r="D7" s="2">
        <f>DAY(C7)</f>
        <v>14</v>
      </c>
      <c r="E7" s="2">
        <f>MONTH(C7)</f>
        <v>11</v>
      </c>
      <c r="F7" s="18" t="str">
        <f>TEXT(C7,"mmm")</f>
        <v>Nov</v>
      </c>
      <c r="G7" s="2">
        <f>YEAR(C7)</f>
        <v>1999</v>
      </c>
      <c r="H7" s="2">
        <f ca="1">DATEDIF(C7,C3,"Y")</f>
        <v>24</v>
      </c>
      <c r="I7" s="2" t="str">
        <f ca="1">DATEDIF(C7,TODAY(), "y") &amp; " years " &amp;DATEDIF(C7,TODAY(), "ym") &amp; " months " &amp;DATEDIF(C7,TODAY(), "md") &amp; " days "</f>
        <v xml:space="preserve">24 years 7 months 6 days </v>
      </c>
      <c r="J7" s="15"/>
      <c r="K7" s="17"/>
      <c r="L7" s="13">
        <f>DATE(L6,L5,L4)</f>
        <v>42494</v>
      </c>
    </row>
    <row r="8" spans="2:13" ht="14.25" customHeight="1" x14ac:dyDescent="0.3">
      <c r="B8" s="3" t="s">
        <v>11</v>
      </c>
      <c r="C8" s="4">
        <v>37027</v>
      </c>
      <c r="D8" s="2">
        <f t="shared" ref="D8:D18" si="0">DAY(C8)</f>
        <v>16</v>
      </c>
      <c r="E8" s="2">
        <f t="shared" ref="E8:E18" si="1">MONTH(C8)</f>
        <v>5</v>
      </c>
      <c r="F8" s="18" t="str">
        <f t="shared" ref="F8:F18" si="2">TEXT(C8,"mmm")</f>
        <v>May</v>
      </c>
      <c r="G8" s="2">
        <f t="shared" ref="G8:G18" si="3">YEAR(C8)</f>
        <v>2001</v>
      </c>
      <c r="H8" s="2">
        <f t="shared" ref="H8" ca="1" si="4">DATEDIF(C8,C4,"Y")</f>
        <v>23</v>
      </c>
      <c r="I8" s="2" t="str">
        <f t="shared" ref="I8:I18" ca="1" si="5">DATEDIF(C8,TODAY(), "y") &amp; " years " &amp;DATEDIF(C8,TODAY(), "ym") &amp; " months " &amp;DATEDIF(C8,TODAY(), "md") &amp; " days "</f>
        <v xml:space="preserve">23 years 1 months 4 days </v>
      </c>
      <c r="J8" s="10"/>
      <c r="K8" s="10"/>
      <c r="L8" s="10"/>
      <c r="M8" s="6"/>
    </row>
    <row r="9" spans="2:13" ht="14.25" customHeight="1" x14ac:dyDescent="0.3">
      <c r="B9" s="3" t="s">
        <v>12</v>
      </c>
      <c r="C9" s="4">
        <v>37946</v>
      </c>
      <c r="D9" s="2">
        <f t="shared" si="0"/>
        <v>21</v>
      </c>
      <c r="E9" s="2">
        <f t="shared" si="1"/>
        <v>11</v>
      </c>
      <c r="F9" s="18" t="str">
        <f t="shared" si="2"/>
        <v>Nov</v>
      </c>
      <c r="G9" s="2">
        <f t="shared" si="3"/>
        <v>2003</v>
      </c>
      <c r="H9" s="2">
        <f ca="1">DATEDIF(C9,C3,"Y")</f>
        <v>20</v>
      </c>
      <c r="I9" s="2" t="str">
        <f t="shared" ca="1" si="5"/>
        <v xml:space="preserve">20 years 6 months 30 days </v>
      </c>
      <c r="J9" s="20" t="s">
        <v>31</v>
      </c>
      <c r="K9" s="21"/>
      <c r="L9" s="22"/>
      <c r="M9" s="16"/>
    </row>
    <row r="10" spans="2:13" ht="14.25" customHeight="1" x14ac:dyDescent="0.3">
      <c r="B10" s="3" t="s">
        <v>13</v>
      </c>
      <c r="C10" s="4">
        <v>38113</v>
      </c>
      <c r="D10" s="2">
        <f t="shared" si="0"/>
        <v>6</v>
      </c>
      <c r="E10" s="2">
        <f t="shared" si="1"/>
        <v>5</v>
      </c>
      <c r="F10" s="18" t="str">
        <f t="shared" si="2"/>
        <v>May</v>
      </c>
      <c r="G10" s="2">
        <f t="shared" si="3"/>
        <v>2004</v>
      </c>
      <c r="H10" s="2">
        <f ca="1">DATEDIF(C10,C3,"Y")</f>
        <v>20</v>
      </c>
      <c r="I10" s="2" t="str">
        <f t="shared" ca="1" si="5"/>
        <v xml:space="preserve">20 years 1 months 14 days </v>
      </c>
      <c r="J10" s="11" t="s">
        <v>38</v>
      </c>
      <c r="K10" s="5">
        <v>42504</v>
      </c>
      <c r="L10" s="6" t="s">
        <v>34</v>
      </c>
      <c r="M10" s="16"/>
    </row>
    <row r="11" spans="2:13" ht="14.25" customHeight="1" x14ac:dyDescent="0.3">
      <c r="B11" s="3" t="s">
        <v>14</v>
      </c>
      <c r="C11" s="4">
        <v>38449</v>
      </c>
      <c r="D11" s="2">
        <f t="shared" si="0"/>
        <v>7</v>
      </c>
      <c r="E11" s="2">
        <f t="shared" si="1"/>
        <v>4</v>
      </c>
      <c r="F11" s="18" t="str">
        <f t="shared" si="2"/>
        <v>Apr</v>
      </c>
      <c r="G11" s="2">
        <f t="shared" si="3"/>
        <v>2005</v>
      </c>
      <c r="H11" s="2">
        <f ca="1">DATEDIF(C11,C3,"Y")</f>
        <v>19</v>
      </c>
      <c r="I11" s="2" t="str">
        <f t="shared" ca="1" si="5"/>
        <v xml:space="preserve">19 years 2 months 13 days </v>
      </c>
      <c r="J11" s="11" t="s">
        <v>32</v>
      </c>
      <c r="K11" s="5">
        <f>K10+L11</f>
        <v>42509</v>
      </c>
      <c r="L11">
        <v>5</v>
      </c>
      <c r="M11" s="16"/>
    </row>
    <row r="12" spans="2:13" ht="14.25" customHeight="1" x14ac:dyDescent="0.3">
      <c r="B12" s="3" t="s">
        <v>15</v>
      </c>
      <c r="C12" s="4">
        <v>39846</v>
      </c>
      <c r="D12" s="2">
        <f t="shared" si="0"/>
        <v>2</v>
      </c>
      <c r="E12" s="2">
        <f t="shared" si="1"/>
        <v>2</v>
      </c>
      <c r="F12" s="18" t="str">
        <f t="shared" si="2"/>
        <v>Feb</v>
      </c>
      <c r="G12" s="2">
        <f t="shared" si="3"/>
        <v>2009</v>
      </c>
      <c r="H12" s="2">
        <f ca="1">DATEDIF(C12,C3,"Y")</f>
        <v>15</v>
      </c>
      <c r="I12" s="2" t="str">
        <f t="shared" ca="1" si="5"/>
        <v xml:space="preserve">15 years 4 months 18 days </v>
      </c>
      <c r="J12" s="11" t="s">
        <v>33</v>
      </c>
      <c r="K12" s="5">
        <f>K10-L12</f>
        <v>42499</v>
      </c>
      <c r="L12">
        <v>5</v>
      </c>
      <c r="M12" s="17" t="s">
        <v>30</v>
      </c>
    </row>
    <row r="13" spans="2:13" ht="14.25" customHeight="1" x14ac:dyDescent="0.3">
      <c r="B13" s="3" t="s">
        <v>16</v>
      </c>
      <c r="C13" s="4">
        <v>40330</v>
      </c>
      <c r="D13" s="2">
        <f t="shared" si="0"/>
        <v>1</v>
      </c>
      <c r="E13" s="2">
        <f t="shared" si="1"/>
        <v>6</v>
      </c>
      <c r="F13" s="18" t="str">
        <f t="shared" si="2"/>
        <v>Jun</v>
      </c>
      <c r="G13" s="2">
        <f t="shared" si="3"/>
        <v>2010</v>
      </c>
      <c r="H13" s="2">
        <f ca="1">DATEDIF(C13,C3,"Y")</f>
        <v>14</v>
      </c>
      <c r="I13" s="2" t="str">
        <f t="shared" ca="1" si="5"/>
        <v xml:space="preserve">14 years 0 months 19 days </v>
      </c>
    </row>
    <row r="14" spans="2:13" ht="14.25" customHeight="1" x14ac:dyDescent="0.3">
      <c r="B14" s="3" t="s">
        <v>17</v>
      </c>
      <c r="C14" s="4">
        <v>40495</v>
      </c>
      <c r="D14" s="2">
        <f t="shared" si="0"/>
        <v>13</v>
      </c>
      <c r="E14" s="2">
        <f t="shared" si="1"/>
        <v>11</v>
      </c>
      <c r="F14" s="18" t="str">
        <f t="shared" si="2"/>
        <v>Nov</v>
      </c>
      <c r="G14" s="2">
        <f t="shared" si="3"/>
        <v>2010</v>
      </c>
      <c r="H14" s="2">
        <f ca="1">DATEDIF(C14,C3,"Y")</f>
        <v>13</v>
      </c>
      <c r="I14" s="2" t="str">
        <f t="shared" ca="1" si="5"/>
        <v xml:space="preserve">13 years 7 months 7 days </v>
      </c>
      <c r="J14" s="20" t="s">
        <v>39</v>
      </c>
      <c r="K14" s="21"/>
      <c r="L14" s="22"/>
    </row>
    <row r="15" spans="2:13" ht="14.25" customHeight="1" x14ac:dyDescent="0.3">
      <c r="B15" s="3" t="s">
        <v>18</v>
      </c>
      <c r="C15" s="4">
        <v>40574</v>
      </c>
      <c r="D15" s="2">
        <f t="shared" si="0"/>
        <v>31</v>
      </c>
      <c r="E15" s="2">
        <f t="shared" si="1"/>
        <v>1</v>
      </c>
      <c r="F15" s="18" t="str">
        <f t="shared" si="2"/>
        <v>Jan</v>
      </c>
      <c r="G15" s="2">
        <f t="shared" si="3"/>
        <v>2011</v>
      </c>
      <c r="H15" s="2">
        <f ca="1">DATEDIF(C15,C3,"Y")</f>
        <v>13</v>
      </c>
      <c r="I15" s="2" t="str">
        <f t="shared" ca="1" si="5"/>
        <v xml:space="preserve">13 years 4 months 20 days </v>
      </c>
      <c r="J15" s="11" t="s">
        <v>35</v>
      </c>
    </row>
    <row r="16" spans="2:13" ht="14.25" customHeight="1" x14ac:dyDescent="0.3">
      <c r="B16" s="3" t="s">
        <v>19</v>
      </c>
      <c r="C16" s="4">
        <v>41400</v>
      </c>
      <c r="D16" s="2">
        <f t="shared" si="0"/>
        <v>6</v>
      </c>
      <c r="E16" s="2">
        <f t="shared" si="1"/>
        <v>5</v>
      </c>
      <c r="F16" s="18" t="str">
        <f t="shared" si="2"/>
        <v>May</v>
      </c>
      <c r="G16" s="2">
        <f t="shared" si="3"/>
        <v>2013</v>
      </c>
      <c r="H16" s="2">
        <f ca="1">DATEDIF(C16,C3,"Y")</f>
        <v>11</v>
      </c>
      <c r="I16" s="2" t="str">
        <f t="shared" ca="1" si="5"/>
        <v xml:space="preserve">11 years 1 months 14 days </v>
      </c>
      <c r="J16" s="11" t="s">
        <v>38</v>
      </c>
      <c r="K16" s="5">
        <v>42504</v>
      </c>
      <c r="L16" s="6" t="s">
        <v>34</v>
      </c>
    </row>
    <row r="17" spans="2:12" ht="14.25" customHeight="1" x14ac:dyDescent="0.3">
      <c r="B17" s="3" t="s">
        <v>20</v>
      </c>
      <c r="C17" s="4">
        <v>42027</v>
      </c>
      <c r="D17" s="2">
        <f t="shared" si="0"/>
        <v>23</v>
      </c>
      <c r="E17" s="2">
        <f t="shared" si="1"/>
        <v>1</v>
      </c>
      <c r="F17" s="18" t="str">
        <f t="shared" si="2"/>
        <v>Jan</v>
      </c>
      <c r="G17" s="2">
        <f t="shared" si="3"/>
        <v>2015</v>
      </c>
      <c r="H17" s="2">
        <f ca="1">DATEDIF(C17,C3,"y")</f>
        <v>9</v>
      </c>
      <c r="I17" s="2" t="str">
        <f t="shared" ca="1" si="5"/>
        <v xml:space="preserve">9 years 4 months 28 days </v>
      </c>
      <c r="J17" s="11" t="s">
        <v>36</v>
      </c>
      <c r="K17" s="5">
        <f>EDATE(K16,L17)</f>
        <v>42808</v>
      </c>
      <c r="L17">
        <v>10</v>
      </c>
    </row>
    <row r="18" spans="2:12" ht="14.25" customHeight="1" x14ac:dyDescent="0.3">
      <c r="B18" s="3" t="s">
        <v>21</v>
      </c>
      <c r="C18" s="4">
        <v>42124</v>
      </c>
      <c r="D18" s="2">
        <f t="shared" si="0"/>
        <v>30</v>
      </c>
      <c r="E18" s="2">
        <f t="shared" si="1"/>
        <v>4</v>
      </c>
      <c r="F18" s="18" t="str">
        <f t="shared" si="2"/>
        <v>Apr</v>
      </c>
      <c r="G18" s="2">
        <f t="shared" si="3"/>
        <v>2015</v>
      </c>
      <c r="H18" s="2">
        <f ca="1">DATEDIF(C18,C3,"Y")</f>
        <v>9</v>
      </c>
      <c r="I18" s="2" t="str">
        <f t="shared" ca="1" si="5"/>
        <v xml:space="preserve">9 years 1 months 21 days </v>
      </c>
      <c r="J18" s="11" t="s">
        <v>37</v>
      </c>
      <c r="K18" s="5">
        <f>EDATE(K16,L18)</f>
        <v>42199</v>
      </c>
      <c r="L18">
        <v>-10</v>
      </c>
    </row>
    <row r="19" spans="2:12" ht="14.25" customHeight="1" x14ac:dyDescent="0.3"/>
    <row r="20" spans="2:12" ht="14.25" customHeight="1" x14ac:dyDescent="0.3">
      <c r="J20" s="20" t="s">
        <v>40</v>
      </c>
      <c r="K20" s="21"/>
      <c r="L20" s="22"/>
    </row>
    <row r="21" spans="2:12" ht="14.25" customHeight="1" x14ac:dyDescent="0.3">
      <c r="J21" s="11" t="s">
        <v>38</v>
      </c>
      <c r="K21" s="5">
        <v>42504</v>
      </c>
      <c r="L21" s="6" t="s">
        <v>34</v>
      </c>
    </row>
    <row r="22" spans="2:12" ht="14.25" customHeight="1" x14ac:dyDescent="0.3">
      <c r="J22" s="11" t="s">
        <v>36</v>
      </c>
      <c r="K22" s="5">
        <f>EDATE(K21,120)</f>
        <v>46156</v>
      </c>
      <c r="L22">
        <v>10</v>
      </c>
    </row>
    <row r="23" spans="2:12" ht="14.25" customHeight="1" x14ac:dyDescent="0.3">
      <c r="J23" s="11" t="s">
        <v>37</v>
      </c>
      <c r="K23" s="5">
        <f>EDATE(K21,L23*12)</f>
        <v>38851</v>
      </c>
      <c r="L23">
        <v>-10</v>
      </c>
    </row>
    <row r="24" spans="2:12" ht="14.25" customHeight="1" x14ac:dyDescent="0.3"/>
    <row r="25" spans="2:12" ht="14.25" customHeight="1" x14ac:dyDescent="0.3"/>
    <row r="26" spans="2:12" ht="14.25" customHeight="1" x14ac:dyDescent="0.3"/>
    <row r="27" spans="2:12" ht="14.25" customHeight="1" x14ac:dyDescent="0.3"/>
    <row r="28" spans="2:12" ht="14.25" customHeight="1" x14ac:dyDescent="0.3"/>
    <row r="29" spans="2:12" ht="14.25" customHeight="1" x14ac:dyDescent="0.3"/>
    <row r="30" spans="2:12" ht="14.25" customHeight="1" x14ac:dyDescent="0.3"/>
    <row r="31" spans="2:12" ht="14.25" customHeight="1" x14ac:dyDescent="0.3"/>
    <row r="32" spans="2:1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">
    <mergeCell ref="J14:L14"/>
    <mergeCell ref="J20:L20"/>
    <mergeCell ref="J9:L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atharv chavan</cp:lastModifiedBy>
  <dcterms:created xsi:type="dcterms:W3CDTF">2022-07-28T07:24:11Z</dcterms:created>
  <dcterms:modified xsi:type="dcterms:W3CDTF">2024-06-20T10:15:50Z</dcterms:modified>
</cp:coreProperties>
</file>