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8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ФИЗ 7 мал" sheetId="1" state="visible" r:id="rId2"/>
    <sheet name="ФИЗ 7 дев" sheetId="2" state="visible" r:id="rId3"/>
    <sheet name="ФИЗ 8 мал" sheetId="3" state="visible" r:id="rId4"/>
    <sheet name="ФИЗ 8 дев" sheetId="4" state="visible" r:id="rId5"/>
    <sheet name="ФК 9 класс мальчики" sheetId="5" state="visible" r:id="rId6"/>
    <sheet name="ФК 9 класс девочки" sheetId="6" state="visible" r:id="rId7"/>
    <sheet name="физическая культура-мальчики-10" sheetId="7" state="visible" r:id="rId8"/>
    <sheet name="физическая культура-девочки-10" sheetId="8" state="visible" r:id="rId9"/>
    <sheet name="физическая культура-мальчики-11" sheetId="9" state="visible" r:id="rId10"/>
    <sheet name="физическая культура-девочки-11" sheetId="10" state="visible" r:id="rId11"/>
  </sheets>
  <externalReferences>
    <externalReference r:id="rId12"/>
    <externalReference r:id="rId13"/>
    <externalReference r:id="rId14"/>
  </externalReferences>
  <definedNames>
    <definedName function="false" hidden="true" localSheetId="1" name="_xlnm._FilterDatabase" vbProcedure="false">'ФИЗ 7 дев'!$B$10:$M$10</definedName>
    <definedName function="false" hidden="true" localSheetId="0" name="_xlnm._FilterDatabase" vbProcedure="false">'ФИЗ 7 мал'!$B$10:$M$10</definedName>
    <definedName function="false" hidden="true" localSheetId="3" name="_xlnm._FilterDatabase" vbProcedure="false">'ФИЗ 8 дев'!$B$10:$M$10</definedName>
    <definedName function="false" hidden="true" localSheetId="2" name="_xlnm._FilterDatabase" vbProcedure="false">'ФИЗ 8 мал'!$B$10:$M$10</definedName>
    <definedName function="false" hidden="true" localSheetId="7" name="_xlnm._FilterDatabase" vbProcedure="false">'физическая культура-девочки-10'!$L$10:$L$51</definedName>
    <definedName function="false" hidden="true" localSheetId="9" name="_xlnm._FilterDatabase" vbProcedure="false">'физическая культура-девочки-11'!$K$10:$K$43</definedName>
    <definedName function="false" hidden="true" localSheetId="6" name="_xlnm._FilterDatabase" vbProcedure="false">'физическая культура-мальчики-10'!$D$10:$D$49</definedName>
    <definedName function="false" hidden="true" localSheetId="8" name="_xlnm._FilterDatabase" vbProcedure="false">'физическая культура-мальчики-11'!$L$10:$L$50</definedName>
    <definedName function="false" hidden="true" localSheetId="4" name="_xlnm._FilterDatabase" vbProcedure="false">'ФК 9 класс мальчики'!$A$9:$S$9</definedName>
    <definedName function="false" hidden="false" name="school_type" vbProcedure="false">'[1]'!$A$1:$A$12</definedName>
    <definedName function="false" hidden="false" localSheetId="4" name="school_type" vbProcedure="false">'[2]'!$A$1:$A$12</definedName>
    <definedName function="false" hidden="false" localSheetId="5" name="Excel_BuiltIn__FilterDatabase" vbProcedure="false">'ФК 9 класс девочки'!$A$9:$S$9</definedName>
    <definedName function="false" hidden="false" localSheetId="5" name="school_type" vbProcedure="false">'[2]'!$A$1:$A$12</definedName>
    <definedName function="false" hidden="false" localSheetId="6" name="school_type" vbProcedure="false">'[3]'!$A$1:$A$12</definedName>
    <definedName function="false" hidden="false" localSheetId="7" name="school_type" vbProcedure="false">'[3]'!$A$1:$A$12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<sst xmlns="http://schemas.openxmlformats.org/spreadsheetml/2006/main" count="2434" uniqueCount="701">
  <si>
    <t xml:space="preserve">ПРОТОКОЛ</t>
  </si>
  <si>
    <t xml:space="preserve"> оценивания работ участников муниципального  этапа всероссийской олимпиады школьников 2021/22 учебного года по физической культуре  в 7  классе                                                      </t>
  </si>
  <si>
    <t xml:space="preserve">Муниципалитет:</t>
  </si>
  <si>
    <t xml:space="preserve">город Омск</t>
  </si>
  <si>
    <t xml:space="preserve">Образовательная организация:</t>
  </si>
  <si>
    <t xml:space="preserve">БОУ ДО г. Омска "ЦТРиГО "Перспектива"</t>
  </si>
  <si>
    <t xml:space="preserve">Предмет олимпиады:  </t>
  </si>
  <si>
    <t xml:space="preserve">физическая культура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</si>
  <si>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</si>
  <si>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</si>
  <si>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</si>
  <si>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</si>
  <si>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Шифр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</si>
  <si>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</si>
  <si>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</si>
  <si>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</si>
  <si>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</si>
  <si>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</si>
  <si>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</si>
  <si>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Итоговый балл</t>
  </si>
  <si>
    <t xml:space="preserve">Рейтинг (место)</t>
  </si>
  <si>
    <t xml:space="preserve">Тип диплома </t>
  </si>
  <si>
    <t xml:space="preserve">Кузнецов</t>
  </si>
  <si>
    <t xml:space="preserve">Елисей</t>
  </si>
  <si>
    <t xml:space="preserve">Витальевич</t>
  </si>
  <si>
    <t xml:space="preserve">БОУ г. Омска "СОШ №55 имени Л.Я. Кичигиной и В.И. Кичигина"</t>
  </si>
  <si>
    <t xml:space="preserve">призер</t>
  </si>
  <si>
    <t xml:space="preserve">Середой</t>
  </si>
  <si>
    <t xml:space="preserve">Данил</t>
  </si>
  <si>
    <t xml:space="preserve">Олегович</t>
  </si>
  <si>
    <t xml:space="preserve">Блохин</t>
  </si>
  <si>
    <t xml:space="preserve">Максим</t>
  </si>
  <si>
    <t xml:space="preserve">Александрович</t>
  </si>
  <si>
    <t xml:space="preserve">БОУ г. Омска "Гимназия №62"</t>
  </si>
  <si>
    <t xml:space="preserve">Артём</t>
  </si>
  <si>
    <t xml:space="preserve">Михайлович</t>
  </si>
  <si>
    <t xml:space="preserve">БОУ г. Омска "Лицей №92"</t>
  </si>
  <si>
    <t xml:space="preserve">Косицын</t>
  </si>
  <si>
    <t xml:space="preserve">Константин</t>
  </si>
  <si>
    <t xml:space="preserve">Валерьевич</t>
  </si>
  <si>
    <t xml:space="preserve">БОУ г. Омска "Гимназия №84"</t>
  </si>
  <si>
    <t xml:space="preserve">Павлик</t>
  </si>
  <si>
    <t xml:space="preserve">Сергей</t>
  </si>
  <si>
    <t xml:space="preserve">Антонович</t>
  </si>
  <si>
    <t xml:space="preserve">БОУ г. Омска "Средняя общеобразовательная школа №101"</t>
  </si>
  <si>
    <t xml:space="preserve">Шишкин</t>
  </si>
  <si>
    <t xml:space="preserve">Артем</t>
  </si>
  <si>
    <t xml:space="preserve">Михайлов</t>
  </si>
  <si>
    <t xml:space="preserve">Арсений</t>
  </si>
  <si>
    <t xml:space="preserve">Евгеньевич</t>
  </si>
  <si>
    <t xml:space="preserve">БОУ г. Омска "Лицей БИТ"</t>
  </si>
  <si>
    <t xml:space="preserve">Кравец</t>
  </si>
  <si>
    <t xml:space="preserve">Даниил</t>
  </si>
  <si>
    <t xml:space="preserve">Игоревич</t>
  </si>
  <si>
    <t xml:space="preserve">БОУ г. Омска "Гимназия №69 им. Чередова И.М."</t>
  </si>
  <si>
    <t xml:space="preserve">Чвилев</t>
  </si>
  <si>
    <t xml:space="preserve">Геннадьевич</t>
  </si>
  <si>
    <t xml:space="preserve">БОУ г. Омска "Средняя общеобразовательная школа №91"</t>
  </si>
  <si>
    <t xml:space="preserve">Зайцев</t>
  </si>
  <si>
    <t xml:space="preserve">Александр</t>
  </si>
  <si>
    <t xml:space="preserve">Николаевич</t>
  </si>
  <si>
    <t xml:space="preserve">БОУ г. Омска "Средняя общеобразовательная школа №34"</t>
  </si>
  <si>
    <t xml:space="preserve">участник</t>
  </si>
  <si>
    <t xml:space="preserve">Украинец</t>
  </si>
  <si>
    <t xml:space="preserve">Вячеслав</t>
  </si>
  <si>
    <t xml:space="preserve">Романович</t>
  </si>
  <si>
    <t xml:space="preserve">БОУ г.Омска "Средняя общеобразовательная школа №109 с углубленным изучением отдельных предметов"</t>
  </si>
  <si>
    <t xml:space="preserve">Здоровцев</t>
  </si>
  <si>
    <t xml:space="preserve">Аркадий</t>
  </si>
  <si>
    <t xml:space="preserve">Артемович</t>
  </si>
  <si>
    <t xml:space="preserve">Онипко</t>
  </si>
  <si>
    <t xml:space="preserve">Владислав</t>
  </si>
  <si>
    <t xml:space="preserve">Денисович</t>
  </si>
  <si>
    <t xml:space="preserve">БОУ г.Омска "Средняя общеобразовательная школа №61"</t>
  </si>
  <si>
    <t xml:space="preserve">Косолапов</t>
  </si>
  <si>
    <t xml:space="preserve">Матвей</t>
  </si>
  <si>
    <t xml:space="preserve">Сергеевич</t>
  </si>
  <si>
    <t xml:space="preserve">БОУ г. Омска "Средняя общеобразовательная школа №142"</t>
  </si>
  <si>
    <t xml:space="preserve">Загребельский</t>
  </si>
  <si>
    <t xml:space="preserve">БОУ г. Омска "Средняя общеобразовательная школа №118"</t>
  </si>
  <si>
    <t xml:space="preserve">Силивестров</t>
  </si>
  <si>
    <t xml:space="preserve">Илья</t>
  </si>
  <si>
    <t xml:space="preserve">Левин</t>
  </si>
  <si>
    <t xml:space="preserve">Андрей</t>
  </si>
  <si>
    <t xml:space="preserve">Вячеславович</t>
  </si>
  <si>
    <t xml:space="preserve">Цаплин</t>
  </si>
  <si>
    <t xml:space="preserve">Переходцев</t>
  </si>
  <si>
    <t xml:space="preserve">Шарушинский </t>
  </si>
  <si>
    <t xml:space="preserve">Лев</t>
  </si>
  <si>
    <t xml:space="preserve">Никитин</t>
  </si>
  <si>
    <t xml:space="preserve">Ярослав</t>
  </si>
  <si>
    <t xml:space="preserve">БОУ г. Омска "Средняя общеобразовательная школа №7"</t>
  </si>
  <si>
    <t xml:space="preserve">Леднев</t>
  </si>
  <si>
    <t xml:space="preserve">Керейбаев</t>
  </si>
  <si>
    <t xml:space="preserve">Арман</t>
  </si>
  <si>
    <t xml:space="preserve">Касимович</t>
  </si>
  <si>
    <t xml:space="preserve">БОУ г. Омска "Средняя общеобразовательная школа №93"</t>
  </si>
  <si>
    <t xml:space="preserve">Жумабаев</t>
  </si>
  <si>
    <t xml:space="preserve">Дамир</t>
  </si>
  <si>
    <t xml:space="preserve">Сайранович</t>
  </si>
  <si>
    <t xml:space="preserve">БОУ г.Омска "Средняя общеобразовательная школа №16"</t>
  </si>
  <si>
    <t xml:space="preserve">Председатель жюри</t>
  </si>
  <si>
    <t xml:space="preserve">Кербес Елена Константиновна</t>
  </si>
  <si>
    <t xml:space="preserve">Члены жюри</t>
  </si>
  <si>
    <t xml:space="preserve">Котова Ирина Николаевна</t>
  </si>
  <si>
    <t xml:space="preserve">Вотякова Татьяна Леонидовна</t>
  </si>
  <si>
    <t xml:space="preserve">Толстокоренко Ллилия Анатольевна</t>
  </si>
  <si>
    <t xml:space="preserve">Захарова Валентина Петровна</t>
  </si>
  <si>
    <t xml:space="preserve">Полозова Ирина Витальевна</t>
  </si>
  <si>
    <t xml:space="preserve">Приходченко Юрий Леонидович</t>
  </si>
  <si>
    <t xml:space="preserve">Рычагов Вячеслав Анатольевич</t>
  </si>
  <si>
    <t xml:space="preserve">Симонова Татьяна Николаевна</t>
  </si>
  <si>
    <t xml:space="preserve">Клименцова Анна Владимировна</t>
  </si>
  <si>
    <t xml:space="preserve">Огнева Любовь Васильевна</t>
  </si>
  <si>
    <t xml:space="preserve"> оценивания работ участников муниципального  этапа всероссийской олимпиады школьников 2021/22 учебного года по физической культуруе в 7  классе                                                      </t>
  </si>
  <si>
    <t xml:space="preserve">Лаврик</t>
  </si>
  <si>
    <t xml:space="preserve">Елизавета</t>
  </si>
  <si>
    <t xml:space="preserve">Павловна</t>
  </si>
  <si>
    <t xml:space="preserve">Язова</t>
  </si>
  <si>
    <t xml:space="preserve">Анастасия</t>
  </si>
  <si>
    <t xml:space="preserve">Сергеевна</t>
  </si>
  <si>
    <t xml:space="preserve">Артамонова</t>
  </si>
  <si>
    <t xml:space="preserve">Дарья</t>
  </si>
  <si>
    <t xml:space="preserve">Юрова</t>
  </si>
  <si>
    <t xml:space="preserve">Ульяна</t>
  </si>
  <si>
    <t xml:space="preserve">Андреевна</t>
  </si>
  <si>
    <t xml:space="preserve">Новикова</t>
  </si>
  <si>
    <t xml:space="preserve">Ксения</t>
  </si>
  <si>
    <t xml:space="preserve">Шарапова</t>
  </si>
  <si>
    <t xml:space="preserve">Алина</t>
  </si>
  <si>
    <t xml:space="preserve">Романовна</t>
  </si>
  <si>
    <t xml:space="preserve">Турцманович</t>
  </si>
  <si>
    <t xml:space="preserve">Максимовна</t>
  </si>
  <si>
    <t xml:space="preserve">Йокимчюте</t>
  </si>
  <si>
    <t xml:space="preserve">Карина</t>
  </si>
  <si>
    <t xml:space="preserve">Артемовна</t>
  </si>
  <si>
    <t xml:space="preserve">Якименко</t>
  </si>
  <si>
    <t xml:space="preserve">Вероника</t>
  </si>
  <si>
    <t xml:space="preserve">Алексеевна</t>
  </si>
  <si>
    <t xml:space="preserve">Сажина</t>
  </si>
  <si>
    <t xml:space="preserve">Владимировна</t>
  </si>
  <si>
    <t xml:space="preserve">Селезнева</t>
  </si>
  <si>
    <t xml:space="preserve">Полина</t>
  </si>
  <si>
    <t xml:space="preserve">Капитанова</t>
  </si>
  <si>
    <t xml:space="preserve">Виктория</t>
  </si>
  <si>
    <t xml:space="preserve">Вадимовна</t>
  </si>
  <si>
    <t xml:space="preserve">БОУ г. Омска "Средняя общеобразовательная школа №47 с углубленным изучением отдельных предметов"</t>
  </si>
  <si>
    <t xml:space="preserve">Волторнист</t>
  </si>
  <si>
    <t xml:space="preserve">Катерина</t>
  </si>
  <si>
    <t xml:space="preserve">Скрипникова</t>
  </si>
  <si>
    <t xml:space="preserve">Василиса</t>
  </si>
  <si>
    <t xml:space="preserve">Александровна</t>
  </si>
  <si>
    <t xml:space="preserve">Шевцова</t>
  </si>
  <si>
    <t xml:space="preserve">Вячеславовна</t>
  </si>
  <si>
    <t xml:space="preserve">Фирстова</t>
  </si>
  <si>
    <t xml:space="preserve">Варвара</t>
  </si>
  <si>
    <t xml:space="preserve">Анохова</t>
  </si>
  <si>
    <t xml:space="preserve">Мария</t>
  </si>
  <si>
    <t xml:space="preserve">Игоревна</t>
  </si>
  <si>
    <t xml:space="preserve">Суханова</t>
  </si>
  <si>
    <t xml:space="preserve">Кривонос</t>
  </si>
  <si>
    <t xml:space="preserve">Екатерина</t>
  </si>
  <si>
    <t xml:space="preserve">Кирилова</t>
  </si>
  <si>
    <t xml:space="preserve">Витальевна</t>
  </si>
  <si>
    <t xml:space="preserve">Парафейник</t>
  </si>
  <si>
    <t xml:space="preserve">Кира</t>
  </si>
  <si>
    <t xml:space="preserve">Тихонова</t>
  </si>
  <si>
    <t xml:space="preserve">Влада</t>
  </si>
  <si>
    <t xml:space="preserve">Леонидовна</t>
  </si>
  <si>
    <t xml:space="preserve">Доловова</t>
  </si>
  <si>
    <t xml:space="preserve">Евгеньевна</t>
  </si>
  <si>
    <t xml:space="preserve">БОУ г. Омска "Гимназия №150"</t>
  </si>
  <si>
    <t xml:space="preserve">Новоселова</t>
  </si>
  <si>
    <t xml:space="preserve">Софья</t>
  </si>
  <si>
    <t xml:space="preserve">Михайлова</t>
  </si>
  <si>
    <t xml:space="preserve">БОУ г. Омска "Средняя общеобразовательная школа №83"</t>
  </si>
  <si>
    <t xml:space="preserve"> оценивания работ участников муниципального  этапа всероссийской олимпиады школьников 2021/22 учебного года по физической культуре в 8  классе                                                      </t>
  </si>
  <si>
    <t xml:space="preserve">Коркин</t>
  </si>
  <si>
    <t xml:space="preserve">Олег</t>
  </si>
  <si>
    <t xml:space="preserve">Константинович</t>
  </si>
  <si>
    <t xml:space="preserve">Бюджетное общеобразовательное учреждение города Омска "Гимназия № 62"</t>
  </si>
  <si>
    <t xml:space="preserve">Ветлужских</t>
  </si>
  <si>
    <t xml:space="preserve">Дмитриевич</t>
  </si>
  <si>
    <t xml:space="preserve">Карпов</t>
  </si>
  <si>
    <t xml:space="preserve">Егор</t>
  </si>
  <si>
    <t xml:space="preserve">Веревкин</t>
  </si>
  <si>
    <t xml:space="preserve">Иван</t>
  </si>
  <si>
    <t xml:space="preserve">БОУ г.Омска "Гимназия №62"</t>
  </si>
  <si>
    <t xml:space="preserve">Перепечин</t>
  </si>
  <si>
    <t xml:space="preserve">Глеб</t>
  </si>
  <si>
    <t xml:space="preserve">Андреевич</t>
  </si>
  <si>
    <t xml:space="preserve">БОУ г. Омска "Средняя общеобразовательная школа №135 им. А.П. Дмитриева"</t>
  </si>
  <si>
    <t xml:space="preserve">Бань</t>
  </si>
  <si>
    <t xml:space="preserve">БОУ г. Омска "Средняя общеобразовательная школа № 17"</t>
  </si>
  <si>
    <t xml:space="preserve">Романс</t>
  </si>
  <si>
    <t xml:space="preserve">Юрьевич</t>
  </si>
  <si>
    <t xml:space="preserve">БОУ г. Омска " Гимназия 140"</t>
  </si>
  <si>
    <t xml:space="preserve">Горбунов</t>
  </si>
  <si>
    <t xml:space="preserve">Павлович</t>
  </si>
  <si>
    <t xml:space="preserve">Воронюк</t>
  </si>
  <si>
    <t xml:space="preserve">Алексей</t>
  </si>
  <si>
    <t xml:space="preserve">Захарченко</t>
  </si>
  <si>
    <t xml:space="preserve">Георгий</t>
  </si>
  <si>
    <t xml:space="preserve">Владимирович</t>
  </si>
  <si>
    <t xml:space="preserve">БОУ г. Омска "Гимназия №85"</t>
  </si>
  <si>
    <t xml:space="preserve">Вдовин</t>
  </si>
  <si>
    <t xml:space="preserve">Василий</t>
  </si>
  <si>
    <t xml:space="preserve">Гутров</t>
  </si>
  <si>
    <t xml:space="preserve">Воловиков</t>
  </si>
  <si>
    <t xml:space="preserve">Анатольевич</t>
  </si>
  <si>
    <t xml:space="preserve">БОУ г. Омска "Средняя общеобразовательная школа №122"</t>
  </si>
  <si>
    <t xml:space="preserve">Панченко</t>
  </si>
  <si>
    <t xml:space="preserve">БОУ г. Омска "Лицей №74"</t>
  </si>
  <si>
    <t xml:space="preserve">Решетников</t>
  </si>
  <si>
    <t xml:space="preserve">Алексеевич</t>
  </si>
  <si>
    <t xml:space="preserve">Гайгуров</t>
  </si>
  <si>
    <t xml:space="preserve">Кирил</t>
  </si>
  <si>
    <t xml:space="preserve">Давыдов</t>
  </si>
  <si>
    <t xml:space="preserve">Дмитрий</t>
  </si>
  <si>
    <t xml:space="preserve">Червоный</t>
  </si>
  <si>
    <t xml:space="preserve">Кирилл</t>
  </si>
  <si>
    <t xml:space="preserve">Григорьевич</t>
  </si>
  <si>
    <t xml:space="preserve">БОУ г. Омска "Средняя общеобразовательная школа №28 с углубленным изучением отдельных предметов"</t>
  </si>
  <si>
    <t xml:space="preserve">Шкуропат</t>
  </si>
  <si>
    <t xml:space="preserve">Денис</t>
  </si>
  <si>
    <t xml:space="preserve">БОУ г. Омска "Средняя общеобразовательная школа № 13 имени А.С. Пушкина"</t>
  </si>
  <si>
    <t xml:space="preserve">Кекин</t>
  </si>
  <si>
    <t xml:space="preserve">БОУ г. Омска "Средняя общеобразовательная школа №30"</t>
  </si>
  <si>
    <t xml:space="preserve">Сопов</t>
  </si>
  <si>
    <t xml:space="preserve">Никита</t>
  </si>
  <si>
    <t xml:space="preserve">Таричко</t>
  </si>
  <si>
    <t xml:space="preserve">Богданов</t>
  </si>
  <si>
    <t xml:space="preserve">Павел</t>
  </si>
  <si>
    <t xml:space="preserve">Сокирко</t>
  </si>
  <si>
    <t xml:space="preserve">Сидоров</t>
  </si>
  <si>
    <t xml:space="preserve">БОУ г.Омска "Средняя общеобразовательная школа №1"</t>
  </si>
  <si>
    <t xml:space="preserve">Ефимов</t>
  </si>
  <si>
    <t xml:space="preserve">Буяльский</t>
  </si>
  <si>
    <t xml:space="preserve">Фёдор</t>
  </si>
  <si>
    <t xml:space="preserve">Шмидт</t>
  </si>
  <si>
    <t xml:space="preserve">София</t>
  </si>
  <si>
    <t xml:space="preserve">Дмитриевна</t>
  </si>
  <si>
    <t xml:space="preserve">Моргулева</t>
  </si>
  <si>
    <t xml:space="preserve">Евгения</t>
  </si>
  <si>
    <t xml:space="preserve">Швеина</t>
  </si>
  <si>
    <t xml:space="preserve">Ланбен</t>
  </si>
  <si>
    <t xml:space="preserve">БОУ г. Омска "Средняя общеобразовательная школа №15"</t>
  </si>
  <si>
    <t xml:space="preserve">Тихомирова</t>
  </si>
  <si>
    <t xml:space="preserve">Ирина</t>
  </si>
  <si>
    <t xml:space="preserve">БОУ г. Омска "Гимназия №115"</t>
  </si>
  <si>
    <t xml:space="preserve">Курцева</t>
  </si>
  <si>
    <t xml:space="preserve">Александра</t>
  </si>
  <si>
    <t xml:space="preserve">Горбачева</t>
  </si>
  <si>
    <t xml:space="preserve">Геннадьевна</t>
  </si>
  <si>
    <t xml:space="preserve">БОУ города Омска "Средняя общеобразовательная школа №49"</t>
  </si>
  <si>
    <t xml:space="preserve">Князева</t>
  </si>
  <si>
    <t xml:space="preserve">Арина</t>
  </si>
  <si>
    <t xml:space="preserve">Павличенко</t>
  </si>
  <si>
    <t xml:space="preserve">БОУ г. Омска "Средняя общеобразовательная школа №41"</t>
  </si>
  <si>
    <t xml:space="preserve">Васькина</t>
  </si>
  <si>
    <t xml:space="preserve">БОУ г.Омска "Гимназия №146"</t>
  </si>
  <si>
    <t xml:space="preserve">Киян</t>
  </si>
  <si>
    <t xml:space="preserve">Маркова</t>
  </si>
  <si>
    <t xml:space="preserve">Яна</t>
  </si>
  <si>
    <t xml:space="preserve">Леонтьевна</t>
  </si>
  <si>
    <t xml:space="preserve">Чичиланова</t>
  </si>
  <si>
    <t xml:space="preserve">Удоденко</t>
  </si>
  <si>
    <t xml:space="preserve">Елена</t>
  </si>
  <si>
    <t xml:space="preserve">Яценко</t>
  </si>
  <si>
    <t xml:space="preserve">Анна</t>
  </si>
  <si>
    <t xml:space="preserve">Борисовна</t>
  </si>
  <si>
    <t xml:space="preserve">БОУ ОО "МОЦРО №117"</t>
  </si>
  <si>
    <t xml:space="preserve">Ковальчук</t>
  </si>
  <si>
    <t xml:space="preserve">Вера</t>
  </si>
  <si>
    <t xml:space="preserve">Ван-Хай</t>
  </si>
  <si>
    <t xml:space="preserve">Олеговна</t>
  </si>
  <si>
    <t xml:space="preserve">Никулина</t>
  </si>
  <si>
    <t xml:space="preserve">БОУ г. Омска "Лицей №145"</t>
  </si>
  <si>
    <t xml:space="preserve">Макаренко</t>
  </si>
  <si>
    <t xml:space="preserve">Захарова</t>
  </si>
  <si>
    <t xml:space="preserve">Ткачева</t>
  </si>
  <si>
    <t xml:space="preserve">Алёна</t>
  </si>
  <si>
    <t xml:space="preserve">Балова</t>
  </si>
  <si>
    <t xml:space="preserve">Галитарова</t>
  </si>
  <si>
    <t xml:space="preserve">Валерия</t>
  </si>
  <si>
    <t xml:space="preserve">Михайловна</t>
  </si>
  <si>
    <t xml:space="preserve">Павленко</t>
  </si>
  <si>
    <t xml:space="preserve">Ямпольская</t>
  </si>
  <si>
    <t xml:space="preserve">Анатольевна</t>
  </si>
  <si>
    <t xml:space="preserve">Файт</t>
  </si>
  <si>
    <t xml:space="preserve">Мошкина</t>
  </si>
  <si>
    <t xml:space="preserve">Корягина</t>
  </si>
  <si>
    <t xml:space="preserve">Михалевич</t>
  </si>
  <si>
    <t xml:space="preserve">Юлия</t>
  </si>
  <si>
    <t xml:space="preserve">БОУ г. Омска "СОШ №23"</t>
  </si>
  <si>
    <t xml:space="preserve">Колосова</t>
  </si>
  <si>
    <t xml:space="preserve">Каролина</t>
  </si>
  <si>
    <t xml:space="preserve">Ененко</t>
  </si>
  <si>
    <t xml:space="preserve">Викторовна</t>
  </si>
  <si>
    <t xml:space="preserve">Шашкина</t>
  </si>
  <si>
    <t xml:space="preserve">Ангелина</t>
  </si>
  <si>
    <t xml:space="preserve">Дунаева</t>
  </si>
  <si>
    <t xml:space="preserve">Глущенко</t>
  </si>
  <si>
    <t xml:space="preserve">Виолетта</t>
  </si>
  <si>
    <t xml:space="preserve">Ларина</t>
  </si>
  <si>
    <t xml:space="preserve"> оценивания работ участников муниципального  этапа всероссийской олимпиады школьников 2021/22 учебного года по физической культуре 9 класс   мальчики                                              </t>
  </si>
  <si>
    <t xml:space="preserve">Муниципалитет: город Омск</t>
  </si>
  <si>
    <t xml:space="preserve">Образовательная организация: БОУ ДО г. Омска "ЦТРиГО "Перспектива"</t>
  </si>
  <si>
    <t xml:space="preserve">Задания</t>
  </si>
  <si>
    <t xml:space="preserve">Итого </t>
  </si>
  <si>
    <t xml:space="preserve">Зачетный бал</t>
  </si>
  <si>
    <t xml:space="preserve">Место</t>
  </si>
  <si>
    <t xml:space="preserve">Тип диплома (победитель/ призер)</t>
  </si>
  <si>
    <t xml:space="preserve">Шишимарев</t>
  </si>
  <si>
    <t xml:space="preserve">Игорь</t>
  </si>
  <si>
    <t xml:space="preserve">Победитель</t>
  </si>
  <si>
    <t xml:space="preserve">Кравцов</t>
  </si>
  <si>
    <t xml:space="preserve">Михаил</t>
  </si>
  <si>
    <t xml:space="preserve">Вечеславович</t>
  </si>
  <si>
    <t xml:space="preserve">Призер</t>
  </si>
  <si>
    <t xml:space="preserve">Костромин</t>
  </si>
  <si>
    <t xml:space="preserve">Кириллович</t>
  </si>
  <si>
    <t xml:space="preserve">Королев</t>
  </si>
  <si>
    <t xml:space="preserve">Подъяблонский</t>
  </si>
  <si>
    <t xml:space="preserve">БОУ г. Омска "Лицей №166"</t>
  </si>
  <si>
    <t xml:space="preserve">Иваненко</t>
  </si>
  <si>
    <t xml:space="preserve">Сушко</t>
  </si>
  <si>
    <t xml:space="preserve">Евгеневич</t>
  </si>
  <si>
    <t xml:space="preserve">Захарченко </t>
  </si>
  <si>
    <t xml:space="preserve">Станиславович</t>
  </si>
  <si>
    <t xml:space="preserve">БОУ г. Омска "Средняя общеобразовательная школа № 45"</t>
  </si>
  <si>
    <t xml:space="preserve">Гранкин</t>
  </si>
  <si>
    <t xml:space="preserve">Беспамятных</t>
  </si>
  <si>
    <t xml:space="preserve">Харланов</t>
  </si>
  <si>
    <t xml:space="preserve">БОУ г. Омска "СОШ №108"</t>
  </si>
  <si>
    <t xml:space="preserve">Жирнов</t>
  </si>
  <si>
    <t xml:space="preserve">Григорий</t>
  </si>
  <si>
    <t xml:space="preserve">Кульков</t>
  </si>
  <si>
    <t xml:space="preserve">БОУ г. Омска "Гимназия 159"</t>
  </si>
  <si>
    <t xml:space="preserve">Гаан</t>
  </si>
  <si>
    <t xml:space="preserve">Артур</t>
  </si>
  <si>
    <t xml:space="preserve">Пьянзин</t>
  </si>
  <si>
    <t xml:space="preserve">Абильдинов</t>
  </si>
  <si>
    <t xml:space="preserve">Серикович</t>
  </si>
  <si>
    <t xml:space="preserve">Гладков</t>
  </si>
  <si>
    <t xml:space="preserve">Викторович</t>
  </si>
  <si>
    <t xml:space="preserve">Салохин</t>
  </si>
  <si>
    <t xml:space="preserve">Петрович</t>
  </si>
  <si>
    <t xml:space="preserve">Участник</t>
  </si>
  <si>
    <t xml:space="preserve">Киргинцев</t>
  </si>
  <si>
    <t xml:space="preserve">Хомутов</t>
  </si>
  <si>
    <t xml:space="preserve">БОУ г. Омска "Лицей №149"</t>
  </si>
  <si>
    <t xml:space="preserve">Рыбаков</t>
  </si>
  <si>
    <t xml:space="preserve">БОУ г.Омска "Средняя общеобразовательная школа №44"</t>
  </si>
  <si>
    <t xml:space="preserve">Паньков</t>
  </si>
  <si>
    <t xml:space="preserve">Егоров</t>
  </si>
  <si>
    <t xml:space="preserve">БОУ г. Омска "Средняя общеобразовательная школа №27"</t>
  </si>
  <si>
    <t xml:space="preserve">Шильников</t>
  </si>
  <si>
    <t xml:space="preserve">Максимович</t>
  </si>
  <si>
    <t xml:space="preserve">Бугаев</t>
  </si>
  <si>
    <t xml:space="preserve">БОУ г. Омска "Средняя общеобразовательная школа №17"</t>
  </si>
  <si>
    <t xml:space="preserve">Трубин</t>
  </si>
  <si>
    <t xml:space="preserve">Демаков</t>
  </si>
  <si>
    <t xml:space="preserve">Роман</t>
  </si>
  <si>
    <t xml:space="preserve">Филиппчиков</t>
  </si>
  <si>
    <t xml:space="preserve">БОУ г. Омска "Гимназия №26"</t>
  </si>
  <si>
    <t xml:space="preserve">Белкин</t>
  </si>
  <si>
    <t xml:space="preserve">Степахин</t>
  </si>
  <si>
    <t xml:space="preserve">Колесников</t>
  </si>
  <si>
    <t xml:space="preserve">Долгов</t>
  </si>
  <si>
    <t xml:space="preserve">Федор</t>
  </si>
  <si>
    <t xml:space="preserve">Шадьяров</t>
  </si>
  <si>
    <t xml:space="preserve">Асылбекович</t>
  </si>
  <si>
    <t xml:space="preserve">Шадрин</t>
  </si>
  <si>
    <t xml:space="preserve">Лобанов</t>
  </si>
  <si>
    <t xml:space="preserve">Новиков</t>
  </si>
  <si>
    <t xml:space="preserve">БОУ г.Омска "Средняя общеобразовательная школа №162"</t>
  </si>
  <si>
    <t xml:space="preserve">Пулин</t>
  </si>
  <si>
    <t xml:space="preserve">БОУ г.Омска "Средняя общеобразовательная школа №141"</t>
  </si>
  <si>
    <t xml:space="preserve">Лемешкин</t>
  </si>
  <si>
    <t xml:space="preserve">Ложников</t>
  </si>
  <si>
    <t xml:space="preserve">Васильевич</t>
  </si>
  <si>
    <t xml:space="preserve">Спирин</t>
  </si>
  <si>
    <t xml:space="preserve">Шерстобитов</t>
  </si>
  <si>
    <t xml:space="preserve">Мухачев</t>
  </si>
  <si>
    <t xml:space="preserve">Сагалбаев</t>
  </si>
  <si>
    <t xml:space="preserve">Арнур</t>
  </si>
  <si>
    <t xml:space="preserve">Акжанович</t>
  </si>
  <si>
    <t xml:space="preserve">Председатель жюри:                                </t>
  </si>
  <si>
    <t xml:space="preserve">Лумпова Анна Анатольевна </t>
  </si>
  <si>
    <t xml:space="preserve">Секретарь:</t>
  </si>
  <si>
    <t xml:space="preserve">Потапова Татьяна Анатолиевна</t>
  </si>
  <si>
    <t xml:space="preserve">Члены жюри:</t>
  </si>
  <si>
    <t xml:space="preserve">Мезенцева Ольга Александровна</t>
  </si>
  <si>
    <t xml:space="preserve">Горюшкин Максим Геннадьевич</t>
  </si>
  <si>
    <t xml:space="preserve">Конурбаев Алмаз Аблаевич</t>
  </si>
  <si>
    <t xml:space="preserve">Коробкова Марина Ивановна</t>
  </si>
  <si>
    <t xml:space="preserve">Денисов Иван Николаевич</t>
  </si>
  <si>
    <t xml:space="preserve">Лавренко Светлана Федоровна </t>
  </si>
  <si>
    <t xml:space="preserve">Птушко Наталья Николаевна</t>
  </si>
  <si>
    <t xml:space="preserve">Рязанов Александр Викторович</t>
  </si>
  <si>
    <t xml:space="preserve">Ходоренко Ирина Ивановна</t>
  </si>
  <si>
    <t xml:space="preserve">Шалашова Светлана Ивановна</t>
  </si>
  <si>
    <t xml:space="preserve">Чудинова Светлана Владимировна</t>
  </si>
  <si>
    <t xml:space="preserve">Язова Татьяна Геннадьевна</t>
  </si>
  <si>
    <t xml:space="preserve"> оценивания работ участников муниципального  этапа всероссийской олимпиады школьников 2021/22 учебного года по физической культуре 9 класс   девочки                                           </t>
  </si>
  <si>
    <t xml:space="preserve">Нефедова</t>
  </si>
  <si>
    <t xml:space="preserve">Константиновна</t>
  </si>
  <si>
    <t xml:space="preserve">Масюк</t>
  </si>
  <si>
    <t xml:space="preserve">Ирхина</t>
  </si>
  <si>
    <t xml:space="preserve">Сыроежкина</t>
  </si>
  <si>
    <t xml:space="preserve">Николаевна</t>
  </si>
  <si>
    <t xml:space="preserve">Каряева</t>
  </si>
  <si>
    <t xml:space="preserve">Горохова</t>
  </si>
  <si>
    <t xml:space="preserve">Чилина</t>
  </si>
  <si>
    <t xml:space="preserve">Болейко</t>
  </si>
  <si>
    <t xml:space="preserve">Григорьевна</t>
  </si>
  <si>
    <t xml:space="preserve">БОУ города Омска "Лицей №64"</t>
  </si>
  <si>
    <t xml:space="preserve">Степнева</t>
  </si>
  <si>
    <t xml:space="preserve">Милена</t>
  </si>
  <si>
    <t xml:space="preserve">Сироткина</t>
  </si>
  <si>
    <t xml:space="preserve">Комарова</t>
  </si>
  <si>
    <t xml:space="preserve">Алла</t>
  </si>
  <si>
    <t xml:space="preserve">Жилина</t>
  </si>
  <si>
    <t xml:space="preserve">БОУ г. Омска "Средняя общеобразовательная школа № 16"</t>
  </si>
  <si>
    <t xml:space="preserve">Остришко</t>
  </si>
  <si>
    <t xml:space="preserve">Руслана</t>
  </si>
  <si>
    <t xml:space="preserve">БОУ г.Омска "Лицей №143"</t>
  </si>
  <si>
    <t xml:space="preserve">Дель </t>
  </si>
  <si>
    <t xml:space="preserve">Владлена</t>
  </si>
  <si>
    <t xml:space="preserve">Бултаева</t>
  </si>
  <si>
    <t xml:space="preserve">Анэля</t>
  </si>
  <si>
    <t xml:space="preserve">Армановна</t>
  </si>
  <si>
    <t xml:space="preserve">Бетехнина</t>
  </si>
  <si>
    <t xml:space="preserve">Снежана</t>
  </si>
  <si>
    <t xml:space="preserve">Заречная</t>
  </si>
  <si>
    <t xml:space="preserve">Беляева</t>
  </si>
  <si>
    <t xml:space="preserve">БОУ г.Омска "Инженерно-технологический лицей №25"</t>
  </si>
  <si>
    <t xml:space="preserve">Лысенко</t>
  </si>
  <si>
    <t xml:space="preserve">Алиса</t>
  </si>
  <si>
    <t xml:space="preserve">Денисовна</t>
  </si>
  <si>
    <t xml:space="preserve">Ефименко</t>
  </si>
  <si>
    <t xml:space="preserve">Ольга</t>
  </si>
  <si>
    <t xml:space="preserve">Зызина</t>
  </si>
  <si>
    <t xml:space="preserve">Стадник</t>
  </si>
  <si>
    <t xml:space="preserve">Константиновка</t>
  </si>
  <si>
    <t xml:space="preserve">Ольшанская</t>
  </si>
  <si>
    <t xml:space="preserve">БОУ г. Омска "Средняя общеобразовательная школа №112"</t>
  </si>
  <si>
    <t xml:space="preserve">Бектурова</t>
  </si>
  <si>
    <t xml:space="preserve">Дания</t>
  </si>
  <si>
    <t xml:space="preserve">Ризабековна</t>
  </si>
  <si>
    <t xml:space="preserve">Кузовкова</t>
  </si>
  <si>
    <t xml:space="preserve">Дюдина</t>
  </si>
  <si>
    <t xml:space="preserve">Истомина</t>
  </si>
  <si>
    <t xml:space="preserve">Куварина</t>
  </si>
  <si>
    <t xml:space="preserve">Аллес</t>
  </si>
  <si>
    <t xml:space="preserve">Ращупкина</t>
  </si>
  <si>
    <t xml:space="preserve">Мокрова</t>
  </si>
  <si>
    <t xml:space="preserve">БОУ г. Омска "Гимназия N123 им. О.И. Охрименко"</t>
  </si>
  <si>
    <t xml:space="preserve">Терещенко</t>
  </si>
  <si>
    <t xml:space="preserve">Бажурина</t>
  </si>
  <si>
    <t xml:space="preserve">Чинькова</t>
  </si>
  <si>
    <t xml:space="preserve">Белла</t>
  </si>
  <si>
    <t xml:space="preserve">Литвина</t>
  </si>
  <si>
    <t xml:space="preserve">Соловьёва</t>
  </si>
  <si>
    <t xml:space="preserve">Никитична</t>
  </si>
  <si>
    <t xml:space="preserve">Бичевая</t>
  </si>
  <si>
    <t xml:space="preserve">Корнеева</t>
  </si>
  <si>
    <t xml:space="preserve">Балагина</t>
  </si>
  <si>
    <t xml:space="preserve">Стасевич</t>
  </si>
  <si>
    <t xml:space="preserve">БОУ г. Омска "Средняя общеобразовательная школа № 135 имени Героя Советского Союза Алексея Петровича Дмитриева"</t>
  </si>
  <si>
    <t xml:space="preserve">Сенюшкина</t>
  </si>
  <si>
    <t xml:space="preserve">Антоновна</t>
  </si>
  <si>
    <t xml:space="preserve">Стрельчук</t>
  </si>
  <si>
    <t xml:space="preserve">Злата</t>
  </si>
  <si>
    <t xml:space="preserve">Захаровна</t>
  </si>
  <si>
    <t xml:space="preserve">Горелик</t>
  </si>
  <si>
    <t xml:space="preserve">Рада</t>
  </si>
  <si>
    <t xml:space="preserve">Гриднева</t>
  </si>
  <si>
    <t xml:space="preserve"> оценивания работ участников муниципального  этапа всероссийской олимпиады школьников 2021/22 учебного года по физической культуре в 10  классе                                                      </t>
  </si>
  <si>
    <t xml:space="preserve">физическая культура (мальчики)</t>
  </si>
  <si>
    <t xml:space="preserve">I тур*</t>
  </si>
  <si>
    <t xml:space="preserve">Осербаев</t>
  </si>
  <si>
    <t xml:space="preserve">Жаслан</t>
  </si>
  <si>
    <t xml:space="preserve">Конебаевич</t>
  </si>
  <si>
    <t xml:space="preserve">победитель</t>
  </si>
  <si>
    <t xml:space="preserve">Алхимович</t>
  </si>
  <si>
    <t xml:space="preserve">Молчанов</t>
  </si>
  <si>
    <t xml:space="preserve">Марков</t>
  </si>
  <si>
    <t xml:space="preserve">Данила</t>
  </si>
  <si>
    <t xml:space="preserve">БОУ г.Омска "Лицей №29"</t>
  </si>
  <si>
    <t xml:space="preserve">Круглов</t>
  </si>
  <si>
    <t xml:space="preserve">Лукашевич</t>
  </si>
  <si>
    <t xml:space="preserve">Зинаков</t>
  </si>
  <si>
    <t xml:space="preserve">Семен</t>
  </si>
  <si>
    <t xml:space="preserve">Черепанов</t>
  </si>
  <si>
    <t xml:space="preserve">Сорокин</t>
  </si>
  <si>
    <t xml:space="preserve">Владиславович</t>
  </si>
  <si>
    <t xml:space="preserve">Быченко</t>
  </si>
  <si>
    <t xml:space="preserve">Щербань</t>
  </si>
  <si>
    <t xml:space="preserve">Шевченко</t>
  </si>
  <si>
    <t xml:space="preserve">Наурузбеков</t>
  </si>
  <si>
    <t xml:space="preserve">Асет</t>
  </si>
  <si>
    <t xml:space="preserve">Серкович</t>
  </si>
  <si>
    <t xml:space="preserve">Перевалов</t>
  </si>
  <si>
    <t xml:space="preserve">Сальников</t>
  </si>
  <si>
    <t xml:space="preserve">Халилов</t>
  </si>
  <si>
    <t xml:space="preserve">Акбар</t>
  </si>
  <si>
    <t xml:space="preserve">Гайратжонугли</t>
  </si>
  <si>
    <t xml:space="preserve">Титов-Субботский</t>
  </si>
  <si>
    <t xml:space="preserve">Хроменко</t>
  </si>
  <si>
    <t xml:space="preserve">Юрий</t>
  </si>
  <si>
    <t xml:space="preserve">БОУ г. Омска "Гимназия №147"</t>
  </si>
  <si>
    <t xml:space="preserve">Вильд</t>
  </si>
  <si>
    <t xml:space="preserve">Ульянов</t>
  </si>
  <si>
    <t xml:space="preserve">Муртазин</t>
  </si>
  <si>
    <t xml:space="preserve">Всеволод</t>
  </si>
  <si>
    <t xml:space="preserve">Степанович</t>
  </si>
  <si>
    <t xml:space="preserve">Возлюбленный</t>
  </si>
  <si>
    <t xml:space="preserve">Спиридонов</t>
  </si>
  <si>
    <t xml:space="preserve">Алиев</t>
  </si>
  <si>
    <t xml:space="preserve">Рамин</t>
  </si>
  <si>
    <t xml:space="preserve">Вугар оглы</t>
  </si>
  <si>
    <t xml:space="preserve">Кучма</t>
  </si>
  <si>
    <t xml:space="preserve">Малютин</t>
  </si>
  <si>
    <t xml:space="preserve">Святослав</t>
  </si>
  <si>
    <t xml:space="preserve">Тытарь</t>
  </si>
  <si>
    <t xml:space="preserve">Белоусов</t>
  </si>
  <si>
    <t xml:space="preserve">Шрамко</t>
  </si>
  <si>
    <t xml:space="preserve">Лесничий </t>
  </si>
  <si>
    <t xml:space="preserve">Роман </t>
  </si>
  <si>
    <t xml:space="preserve">Царенко</t>
  </si>
  <si>
    <t xml:space="preserve">Дроздов</t>
  </si>
  <si>
    <t xml:space="preserve">Ксензов</t>
  </si>
  <si>
    <t xml:space="preserve">Вадим</t>
  </si>
  <si>
    <t xml:space="preserve">Хрущ</t>
  </si>
  <si>
    <t xml:space="preserve">Дмитреевич</t>
  </si>
  <si>
    <t xml:space="preserve">Таутов</t>
  </si>
  <si>
    <t xml:space="preserve">Рамиль</t>
  </si>
  <si>
    <t xml:space="preserve">Ринатович</t>
  </si>
  <si>
    <t xml:space="preserve">Краснок</t>
  </si>
  <si>
    <t xml:space="preserve">Шипицын</t>
  </si>
  <si>
    <t xml:space="preserve">БОУ г.Омска "Средняя общеобразовательная школа №36"</t>
  </si>
  <si>
    <t xml:space="preserve">физическая культура (девочки)</t>
  </si>
  <si>
    <t xml:space="preserve">Емельянова</t>
  </si>
  <si>
    <t xml:space="preserve">Коновалова</t>
  </si>
  <si>
    <t xml:space="preserve">Редькина</t>
  </si>
  <si>
    <t xml:space="preserve">Ивановна</t>
  </si>
  <si>
    <t xml:space="preserve">Нелаева</t>
  </si>
  <si>
    <t xml:space="preserve">Гоман</t>
  </si>
  <si>
    <t xml:space="preserve">Вержба</t>
  </si>
  <si>
    <t xml:space="preserve">Дарина</t>
  </si>
  <si>
    <t xml:space="preserve">Московко</t>
  </si>
  <si>
    <t xml:space="preserve">Сараханова</t>
  </si>
  <si>
    <t xml:space="preserve">Правданюк</t>
  </si>
  <si>
    <t xml:space="preserve">Алена</t>
  </si>
  <si>
    <t xml:space="preserve">Юрьевна</t>
  </si>
  <si>
    <t xml:space="preserve">Брайт</t>
  </si>
  <si>
    <t xml:space="preserve">Гудалова</t>
  </si>
  <si>
    <t xml:space="preserve">Харченко</t>
  </si>
  <si>
    <t xml:space="preserve">Садвокасова</t>
  </si>
  <si>
    <t xml:space="preserve">Саматовна</t>
  </si>
  <si>
    <t xml:space="preserve">Бутакова</t>
  </si>
  <si>
    <t xml:space="preserve">Зозуля</t>
  </si>
  <si>
    <t xml:space="preserve">Хаханова</t>
  </si>
  <si>
    <t xml:space="preserve">Горелышева</t>
  </si>
  <si>
    <t xml:space="preserve">Кеньк</t>
  </si>
  <si>
    <t xml:space="preserve">Дубкова</t>
  </si>
  <si>
    <t xml:space="preserve">Валерьевна</t>
  </si>
  <si>
    <t xml:space="preserve">Немых</t>
  </si>
  <si>
    <t xml:space="preserve">Румянцева</t>
  </si>
  <si>
    <t xml:space="preserve">Канаева</t>
  </si>
  <si>
    <t xml:space="preserve">Владиславовна</t>
  </si>
  <si>
    <t xml:space="preserve">Матросова</t>
  </si>
  <si>
    <t xml:space="preserve">Казимирская</t>
  </si>
  <si>
    <t xml:space="preserve">Демина</t>
  </si>
  <si>
    <t xml:space="preserve">Ярошенко</t>
  </si>
  <si>
    <t xml:space="preserve">Ливандовская</t>
  </si>
  <si>
    <t xml:space="preserve">Кристина</t>
  </si>
  <si>
    <t xml:space="preserve">Васильевна</t>
  </si>
  <si>
    <t xml:space="preserve">Соколова</t>
  </si>
  <si>
    <t xml:space="preserve">Бисикеева</t>
  </si>
  <si>
    <t xml:space="preserve">Диана</t>
  </si>
  <si>
    <t xml:space="preserve">Маратовна</t>
  </si>
  <si>
    <t xml:space="preserve">Сергеева</t>
  </si>
  <si>
    <t xml:space="preserve">Лукьянова</t>
  </si>
  <si>
    <t xml:space="preserve">Султанкина</t>
  </si>
  <si>
    <t xml:space="preserve">Тутисани</t>
  </si>
  <si>
    <t xml:space="preserve">Зарина</t>
  </si>
  <si>
    <t xml:space="preserve">Амирановна</t>
  </si>
  <si>
    <t xml:space="preserve">Любич</t>
  </si>
  <si>
    <t xml:space="preserve">Перцовская</t>
  </si>
  <si>
    <t xml:space="preserve">Кинчиряк</t>
  </si>
  <si>
    <t xml:space="preserve">Титаренко</t>
  </si>
  <si>
    <t xml:space="preserve">БОУ г.Омска "Средняя общеобразовательная школа №48"</t>
  </si>
  <si>
    <t xml:space="preserve">Сенкер</t>
  </si>
  <si>
    <t xml:space="preserve">Ронина</t>
  </si>
  <si>
    <t xml:space="preserve">Ярмулицкая</t>
  </si>
  <si>
    <t xml:space="preserve"> оценивания работ участников муниципального  этапа всероссийской олимпиады школьников 2021/22 учебного года по физической культуре в 11  классе                                                      </t>
  </si>
  <si>
    <t xml:space="preserve">Светлишников </t>
  </si>
  <si>
    <t xml:space="preserve">Николай</t>
  </si>
  <si>
    <t xml:space="preserve">Балдыков</t>
  </si>
  <si>
    <t xml:space="preserve">Бачурин</t>
  </si>
  <si>
    <t xml:space="preserve">Баев</t>
  </si>
  <si>
    <t xml:space="preserve">Карелин</t>
  </si>
  <si>
    <t xml:space="preserve">Станислав</t>
  </si>
  <si>
    <t xml:space="preserve">Шульженко</t>
  </si>
  <si>
    <t xml:space="preserve">Лещёв</t>
  </si>
  <si>
    <t xml:space="preserve">Амир</t>
  </si>
  <si>
    <t xml:space="preserve">Амиранович</t>
  </si>
  <si>
    <t xml:space="preserve">БОУ г. Омска "Средняя общеобразовательная школа № 61"</t>
  </si>
  <si>
    <t xml:space="preserve">Писарев</t>
  </si>
  <si>
    <t xml:space="preserve">Артёмович</t>
  </si>
  <si>
    <t xml:space="preserve">БОУ г. Омска "Лицей №137"</t>
  </si>
  <si>
    <t xml:space="preserve">Зубалей</t>
  </si>
  <si>
    <t xml:space="preserve">Тропин</t>
  </si>
  <si>
    <t xml:space="preserve">БОУ г. Омска "Гимназия № 147"</t>
  </si>
  <si>
    <t xml:space="preserve">Ашимов</t>
  </si>
  <si>
    <t xml:space="preserve">Эльдар</t>
  </si>
  <si>
    <t xml:space="preserve">Маратович</t>
  </si>
  <si>
    <t xml:space="preserve">БОУ г. Омска "Средняя общеобразовательная школа №68"</t>
  </si>
  <si>
    <t xml:space="preserve">Литвинов</t>
  </si>
  <si>
    <t xml:space="preserve">Пуртов</t>
  </si>
  <si>
    <t xml:space="preserve">Отрах</t>
  </si>
  <si>
    <t xml:space="preserve">Валерий</t>
  </si>
  <si>
    <t xml:space="preserve">Косенко</t>
  </si>
  <si>
    <t xml:space="preserve">Иванов</t>
  </si>
  <si>
    <t xml:space="preserve">Рубцов</t>
  </si>
  <si>
    <t xml:space="preserve">Виктор</t>
  </si>
  <si>
    <t xml:space="preserve">Галкин</t>
  </si>
  <si>
    <t xml:space="preserve">Захаров</t>
  </si>
  <si>
    <t xml:space="preserve">Крутиков</t>
  </si>
  <si>
    <t xml:space="preserve">Агеев</t>
  </si>
  <si>
    <t xml:space="preserve">Степан</t>
  </si>
  <si>
    <t xml:space="preserve">Егорович</t>
  </si>
  <si>
    <t xml:space="preserve">Алтынбаев</t>
  </si>
  <si>
    <t xml:space="preserve">Фарид</t>
  </si>
  <si>
    <t xml:space="preserve">Ильдарович</t>
  </si>
  <si>
    <t xml:space="preserve">Васильев</t>
  </si>
  <si>
    <t xml:space="preserve">Темирлан</t>
  </si>
  <si>
    <t xml:space="preserve">Скляренко</t>
  </si>
  <si>
    <t xml:space="preserve">Чишегоров</t>
  </si>
  <si>
    <t xml:space="preserve">Усов</t>
  </si>
  <si>
    <t xml:space="preserve">Бабаев</t>
  </si>
  <si>
    <t xml:space="preserve">Джавид</t>
  </si>
  <si>
    <t xml:space="preserve">Фирдовсиевич</t>
  </si>
  <si>
    <t xml:space="preserve">Омаров</t>
  </si>
  <si>
    <t xml:space="preserve">Сабир</t>
  </si>
  <si>
    <t xml:space="preserve">Мырзабулатович</t>
  </si>
  <si>
    <t xml:space="preserve">БОУ г.Омска "Средняя общеобразовательная школа №119"</t>
  </si>
  <si>
    <t xml:space="preserve">Жеребятьев</t>
  </si>
  <si>
    <t xml:space="preserve">Мельниченко</t>
  </si>
  <si>
    <t xml:space="preserve">Шамшидов</t>
  </si>
  <si>
    <t xml:space="preserve">Женс</t>
  </si>
  <si>
    <t xml:space="preserve">Аскербекович</t>
  </si>
  <si>
    <t xml:space="preserve">Гагишвили</t>
  </si>
  <si>
    <t xml:space="preserve">Левани</t>
  </si>
  <si>
    <t xml:space="preserve">Кривошапко</t>
  </si>
  <si>
    <t xml:space="preserve">Арнт</t>
  </si>
  <si>
    <t xml:space="preserve">Вадимович</t>
  </si>
  <si>
    <t xml:space="preserve">Московенко</t>
  </si>
  <si>
    <t xml:space="preserve">Скотынянская</t>
  </si>
  <si>
    <t xml:space="preserve">Бобкина</t>
  </si>
  <si>
    <t xml:space="preserve">Анжелика</t>
  </si>
  <si>
    <t xml:space="preserve">Тимохина</t>
  </si>
  <si>
    <t xml:space="preserve">Кобрусева</t>
  </si>
  <si>
    <t xml:space="preserve">Журавлева</t>
  </si>
  <si>
    <t xml:space="preserve">БОУ г. Омска "Средняя общеобразовательная школа №24"</t>
  </si>
  <si>
    <t xml:space="preserve">Макарцева</t>
  </si>
  <si>
    <t xml:space="preserve">Китаева</t>
  </si>
  <si>
    <t xml:space="preserve">БОУ г. Омска "Гимназия № 62"</t>
  </si>
  <si>
    <t xml:space="preserve">Шаламова</t>
  </si>
  <si>
    <t xml:space="preserve">Петровна</t>
  </si>
  <si>
    <t xml:space="preserve">Олеся</t>
  </si>
  <si>
    <t xml:space="preserve">Ростянкова</t>
  </si>
  <si>
    <t xml:space="preserve">Казаренко</t>
  </si>
  <si>
    <t xml:space="preserve">Ожерельева</t>
  </si>
  <si>
    <t xml:space="preserve">Ева</t>
  </si>
  <si>
    <t xml:space="preserve">Гуселетова</t>
  </si>
  <si>
    <t xml:space="preserve">Хрыпченко</t>
  </si>
  <si>
    <t xml:space="preserve">Аделина</t>
  </si>
  <si>
    <t xml:space="preserve">Колпакова</t>
  </si>
  <si>
    <t xml:space="preserve">Мариловцева</t>
  </si>
  <si>
    <t xml:space="preserve">Подаксенова</t>
  </si>
  <si>
    <t xml:space="preserve">Казанцева</t>
  </si>
  <si>
    <t xml:space="preserve">Ягушевская</t>
  </si>
  <si>
    <t xml:space="preserve">нет</t>
  </si>
  <si>
    <t xml:space="preserve">Бобкова</t>
  </si>
  <si>
    <t xml:space="preserve">Гусакова</t>
  </si>
  <si>
    <t xml:space="preserve">Джуматаева</t>
  </si>
  <si>
    <t xml:space="preserve">Поркулевич</t>
  </si>
  <si>
    <t xml:space="preserve">Антонина</t>
  </si>
  <si>
    <t xml:space="preserve">Кормишина</t>
  </si>
  <si>
    <t xml:space="preserve">БОУ г.Омска "Средняя общеобразовательная школа №3"</t>
  </si>
  <si>
    <t xml:space="preserve">Лебедева</t>
  </si>
  <si>
    <t xml:space="preserve">Тыртышная</t>
  </si>
  <si>
    <t xml:space="preserve">Винс</t>
  </si>
  <si>
    <t xml:space="preserve">Чернакова</t>
  </si>
  <si>
    <t xml:space="preserve">Литвинова</t>
  </si>
  <si>
    <t xml:space="preserve">Кужилина</t>
  </si>
  <si>
    <t xml:space="preserve">Котова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</si>
</sst>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0.00"/>
  </numFmts>
  <fonts count="20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8"/>
      <name val="Times New Roman"/>
      <family val="1"/>
      <charset val="204"/>
    </font>
    <font>
      <b val="true"/>
      <sz val="8"/>
      <name val="Times New Roman"/>
      <family val="1"/>
      <charset val="204"/>
    </font>
    <font>
      <b val="true"/>
      <i val="true"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0"/>
      <name val="Arial Cyr"/>
      <family val="0"/>
      <charset val="204"/>
    </font>
    <font>
      <b val="true"/>
      <sz val="10"/>
      <name val="Times New Roman"/>
      <family val="1"/>
      <charset val="204"/>
    </font>
    <font>
      <sz val="9"/>
      <name val="Times New Roman"/>
      <family val="1"/>
      <charset val="204"/>
    </font>
    <font>
      <b val="true"/>
      <sz val="9"/>
      <name val="Times New Roman"/>
      <family val="1"/>
      <charset val="204"/>
    </font>
    <font>
      <sz val="10"/>
      <color rgb="FFFF0000"/>
      <name val="Arial Cyr"/>
      <family val="0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/>
      <right/>
      <top style="thin">
        <color rgb="FF333333"/>
      </top>
      <bottom/>
      <diagonal/>
    </border>
    <border diagonalUp="false" diagonalDown="false">
      <left style="thin">
        <color rgb="FF333333"/>
      </left>
      <right/>
      <top style="thin">
        <color rgb="FF333333"/>
      </top>
      <bottom/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/>
      <right style="medium">
        <color rgb="FF333333"/>
      </right>
      <top style="medium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DOCUME~1/9335~1/LOCALS~1/Temp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../../Users/WS1/Downloads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T27" activeCellId="0" sqref="T27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4.13"/>
    <col collapsed="false" customWidth="true" hidden="false" outlineLevel="0" max="3" min="3" style="3" width="8.27"/>
    <col collapsed="false" customWidth="true" hidden="false" outlineLevel="0" max="4" min="4" style="3" width="13.55"/>
    <col collapsed="false" customWidth="true" hidden="false" outlineLevel="0" max="5" min="5" style="3" width="11.27"/>
    <col collapsed="false" customWidth="true" hidden="false" outlineLevel="0" max="6" min="6" style="3" width="14.97"/>
    <col collapsed="false" customWidth="false" hidden="false" outlineLevel="0" max="7" min="7" style="3" width="9.13"/>
    <col collapsed="false" customWidth="true" hidden="false" outlineLevel="0" max="8" min="8" style="4" width="25.39"/>
    <col collapsed="false" customWidth="true" hidden="false" outlineLevel="0" max="9" min="9" style="2" width="7.98"/>
    <col collapsed="false" customWidth="true" hidden="false" outlineLevel="0" max="10" min="10" style="5" width="10.55"/>
    <col collapsed="false" customWidth="true" hidden="false" outlineLevel="0" max="11" min="11" style="2" width="9.27"/>
    <col collapsed="false" customWidth="true" hidden="false" outlineLevel="0" max="12" min="12" style="6" width="10.55"/>
    <col collapsed="false" customWidth="true" hidden="false" outlineLevel="0" max="13" min="13" style="3" width="13.83"/>
    <col collapsed="false" customWidth="false" hidden="false" outlineLevel="0" max="257" min="14" style="3" width="9.13"/>
  </cols>
  <sheetData>
    <row r="1" customFormat="false" ht="15.75" hidden="false" customHeight="tru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customFormat="false" ht="16.5" hidden="false" customHeight="true" outlineLevel="0" collapsed="false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customFormat="false" ht="16.5" hidden="false" customHeight="true" outlineLevel="0" collapsed="false">
      <c r="A3" s="7"/>
      <c r="B3" s="9" t="s">
        <v>2</v>
      </c>
      <c r="C3" s="9"/>
      <c r="D3" s="9"/>
      <c r="E3" s="9"/>
      <c r="F3" s="9"/>
      <c r="G3" s="9" t="s">
        <v>3</v>
      </c>
      <c r="H3" s="9"/>
      <c r="I3" s="9"/>
      <c r="J3" s="9"/>
      <c r="K3" s="10"/>
      <c r="L3" s="7"/>
      <c r="M3" s="7"/>
      <c r="N3" s="11"/>
    </row>
    <row r="4" customFormat="false" ht="16.5" hidden="false" customHeight="true" outlineLevel="0" collapsed="false">
      <c r="A4" s="7"/>
      <c r="B4" s="9" t="s">
        <v>4</v>
      </c>
      <c r="C4" s="9"/>
      <c r="D4" s="9"/>
      <c r="E4" s="9"/>
      <c r="F4" s="9"/>
      <c r="G4" s="9" t="s">
        <v>5</v>
      </c>
      <c r="H4" s="9"/>
      <c r="I4" s="9"/>
      <c r="J4" s="9"/>
      <c r="K4" s="9"/>
      <c r="L4" s="7"/>
      <c r="M4" s="7"/>
      <c r="N4" s="11"/>
    </row>
    <row r="5" customFormat="false" ht="16.5" hidden="false" customHeight="true" outlineLevel="0" collapsed="false">
      <c r="A5" s="7"/>
      <c r="B5" s="9" t="s">
        <v>6</v>
      </c>
      <c r="C5" s="9"/>
      <c r="D5" s="9"/>
      <c r="E5" s="9"/>
      <c r="F5" s="9"/>
      <c r="G5" s="9" t="s">
        <v>7</v>
      </c>
      <c r="H5" s="9"/>
      <c r="I5" s="9"/>
      <c r="J5" s="9"/>
      <c r="K5" s="10"/>
      <c r="L5" s="7"/>
      <c r="M5" s="7"/>
      <c r="N5" s="11"/>
    </row>
    <row r="6" customFormat="false" ht="16.5" hidden="false" customHeight="true" outlineLevel="0" collapsed="false">
      <c r="A6" s="7"/>
      <c r="B6" s="9" t="s">
        <v>8</v>
      </c>
      <c r="C6" s="9"/>
      <c r="D6" s="9"/>
      <c r="E6" s="9"/>
      <c r="F6" s="9"/>
      <c r="G6" s="7" t="n">
        <v>7</v>
      </c>
      <c r="H6" s="7"/>
      <c r="I6" s="9"/>
      <c r="J6" s="9"/>
      <c r="K6" s="10"/>
      <c r="L6" s="7"/>
      <c r="M6" s="7"/>
      <c r="N6" s="11"/>
    </row>
    <row r="7" customFormat="false" ht="17.25" hidden="false" customHeight="true" outlineLevel="0" collapsed="false">
      <c r="A7" s="12"/>
      <c r="B7" s="9" t="s">
        <v>9</v>
      </c>
      <c r="C7" s="9"/>
      <c r="D7" s="9"/>
      <c r="E7" s="9"/>
      <c r="F7" s="9"/>
      <c r="G7" s="13" t="n">
        <v>44543</v>
      </c>
      <c r="H7" s="13"/>
      <c r="I7" s="14"/>
      <c r="J7" s="14"/>
      <c r="K7" s="14"/>
      <c r="L7" s="15"/>
      <c r="M7" s="16"/>
      <c r="N7" s="11"/>
    </row>
    <row r="8" s="20" customFormat="true" ht="17.25" hidden="false" customHeight="true" outlineLevel="0" collapsed="false">
      <c r="A8" s="12"/>
      <c r="B8" s="17" t="s">
        <v>10</v>
      </c>
      <c r="C8" s="17"/>
      <c r="D8" s="17"/>
      <c r="E8" s="17"/>
      <c r="F8" s="17"/>
      <c r="G8" s="18" t="n">
        <v>47</v>
      </c>
      <c r="H8" s="18"/>
      <c r="I8" s="10"/>
      <c r="J8" s="10"/>
      <c r="K8" s="10"/>
      <c r="L8" s="19"/>
      <c r="M8" s="12"/>
      <c r="N8" s="11"/>
    </row>
    <row r="9" s="29" customFormat="true" ht="12.75" hidden="false" customHeight="true" outlineLevel="0" collapsed="false">
      <c r="A9" s="21"/>
      <c r="B9" s="22"/>
      <c r="C9" s="23"/>
      <c r="D9" s="24"/>
      <c r="E9" s="24"/>
      <c r="F9" s="24"/>
      <c r="G9" s="24"/>
      <c r="H9" s="24"/>
      <c r="I9" s="22"/>
      <c r="J9" s="25"/>
      <c r="K9" s="26"/>
      <c r="L9" s="27"/>
      <c r="M9" s="26"/>
      <c r="N9" s="28"/>
    </row>
    <row r="10" s="29" customFormat="true" ht="60" hidden="false" customHeight="true" outlineLevel="0" collapsed="false">
      <c r="A10" s="21"/>
      <c r="B10" s="30" t="s">
        <v>11</v>
      </c>
      <c r="C10" s="31" t="s">
        <v>12</v>
      </c>
      <c r="D10" s="32" t="s">
        <v>13</v>
      </c>
      <c r="E10" s="32" t="s">
        <v>14</v>
      </c>
      <c r="F10" s="32" t="s">
        <v>15</v>
      </c>
      <c r="G10" s="32" t="s">
        <v>16</v>
      </c>
      <c r="H10" s="30" t="s">
        <v>17</v>
      </c>
      <c r="I10" s="30" t="s">
        <v>18</v>
      </c>
      <c r="J10" s="33" t="n">
        <v>1</v>
      </c>
      <c r="K10" s="34" t="s">
        <v>19</v>
      </c>
      <c r="L10" s="32" t="s">
        <v>20</v>
      </c>
      <c r="M10" s="35" t="s">
        <v>21</v>
      </c>
      <c r="N10" s="28"/>
    </row>
    <row r="11" s="41" customFormat="true" ht="42.75" hidden="false" customHeight="true" outlineLevel="0" collapsed="false">
      <c r="A11" s="21"/>
      <c r="B11" s="36" t="n">
        <v>1</v>
      </c>
      <c r="C11" s="36"/>
      <c r="D11" s="37" t="s">
        <v>22</v>
      </c>
      <c r="E11" s="37" t="s">
        <v>23</v>
      </c>
      <c r="F11" s="37" t="s">
        <v>24</v>
      </c>
      <c r="G11" s="38" t="s">
        <v>3</v>
      </c>
      <c r="H11" s="39" t="s">
        <v>25</v>
      </c>
      <c r="I11" s="36" t="n">
        <v>7</v>
      </c>
      <c r="J11" s="36" t="n">
        <v>36.5</v>
      </c>
      <c r="K11" s="36" t="n">
        <v>15.53</v>
      </c>
      <c r="L11" s="36" t="n">
        <v>1</v>
      </c>
      <c r="M11" s="36" t="s">
        <v>26</v>
      </c>
      <c r="N11" s="40"/>
    </row>
    <row r="12" s="41" customFormat="true" ht="44.25" hidden="false" customHeight="true" outlineLevel="0" collapsed="false">
      <c r="A12" s="21"/>
      <c r="B12" s="36" t="n">
        <v>2</v>
      </c>
      <c r="C12" s="36"/>
      <c r="D12" s="37" t="s">
        <v>27</v>
      </c>
      <c r="E12" s="37" t="s">
        <v>28</v>
      </c>
      <c r="F12" s="37" t="s">
        <v>29</v>
      </c>
      <c r="G12" s="38" t="s">
        <v>3</v>
      </c>
      <c r="H12" s="39" t="s">
        <v>25</v>
      </c>
      <c r="I12" s="36" t="n">
        <v>7</v>
      </c>
      <c r="J12" s="36" t="n">
        <v>36</v>
      </c>
      <c r="K12" s="36" t="n">
        <v>15.31</v>
      </c>
      <c r="L12" s="36" t="n">
        <v>2</v>
      </c>
      <c r="M12" s="36" t="s">
        <v>26</v>
      </c>
      <c r="N12" s="40"/>
    </row>
    <row r="13" s="41" customFormat="true" ht="30.75" hidden="false" customHeight="true" outlineLevel="0" collapsed="false">
      <c r="A13" s="21"/>
      <c r="B13" s="36" t="n">
        <v>3</v>
      </c>
      <c r="C13" s="36"/>
      <c r="D13" s="37" t="s">
        <v>30</v>
      </c>
      <c r="E13" s="37" t="s">
        <v>31</v>
      </c>
      <c r="F13" s="37" t="s">
        <v>32</v>
      </c>
      <c r="G13" s="38" t="s">
        <v>3</v>
      </c>
      <c r="H13" s="39" t="s">
        <v>33</v>
      </c>
      <c r="I13" s="36" t="n">
        <v>7</v>
      </c>
      <c r="J13" s="36" t="n">
        <v>31.5</v>
      </c>
      <c r="K13" s="36" t="n">
        <v>13.4</v>
      </c>
      <c r="L13" s="36" t="n">
        <v>3</v>
      </c>
      <c r="M13" s="36" t="s">
        <v>26</v>
      </c>
      <c r="N13" s="40"/>
    </row>
    <row r="14" s="41" customFormat="true" ht="19.5" hidden="false" customHeight="true" outlineLevel="0" collapsed="false">
      <c r="A14" s="21"/>
      <c r="B14" s="36" t="n">
        <v>4</v>
      </c>
      <c r="C14" s="36"/>
      <c r="D14" s="37" t="s">
        <v>22</v>
      </c>
      <c r="E14" s="37" t="s">
        <v>34</v>
      </c>
      <c r="F14" s="37" t="s">
        <v>35</v>
      </c>
      <c r="G14" s="38" t="s">
        <v>3</v>
      </c>
      <c r="H14" s="39" t="s">
        <v>36</v>
      </c>
      <c r="I14" s="36" t="n">
        <v>7</v>
      </c>
      <c r="J14" s="36" t="n">
        <v>28.75</v>
      </c>
      <c r="K14" s="36" t="n">
        <v>12.23</v>
      </c>
      <c r="L14" s="36" t="n">
        <v>4</v>
      </c>
      <c r="M14" s="36" t="s">
        <v>26</v>
      </c>
      <c r="N14" s="40"/>
    </row>
    <row r="15" s="41" customFormat="true" ht="25.5" hidden="false" customHeight="false" outlineLevel="0" collapsed="false">
      <c r="A15" s="21"/>
      <c r="B15" s="36" t="n">
        <v>5</v>
      </c>
      <c r="C15" s="36"/>
      <c r="D15" s="37" t="s">
        <v>37</v>
      </c>
      <c r="E15" s="37" t="s">
        <v>38</v>
      </c>
      <c r="F15" s="37" t="s">
        <v>39</v>
      </c>
      <c r="G15" s="38" t="s">
        <v>3</v>
      </c>
      <c r="H15" s="39" t="s">
        <v>40</v>
      </c>
      <c r="I15" s="36" t="n">
        <v>7</v>
      </c>
      <c r="J15" s="36" t="n">
        <v>26.25</v>
      </c>
      <c r="K15" s="36" t="n">
        <v>11.17</v>
      </c>
      <c r="L15" s="36" t="n">
        <v>5</v>
      </c>
      <c r="M15" s="36" t="s">
        <v>26</v>
      </c>
      <c r="N15" s="40"/>
    </row>
    <row r="16" s="41" customFormat="true" ht="38.25" hidden="false" customHeight="false" outlineLevel="0" collapsed="false">
      <c r="A16" s="21"/>
      <c r="B16" s="36" t="n">
        <v>6</v>
      </c>
      <c r="C16" s="36"/>
      <c r="D16" s="37" t="s">
        <v>41</v>
      </c>
      <c r="E16" s="37" t="s">
        <v>42</v>
      </c>
      <c r="F16" s="37" t="s">
        <v>43</v>
      </c>
      <c r="G16" s="38" t="s">
        <v>3</v>
      </c>
      <c r="H16" s="39" t="s">
        <v>44</v>
      </c>
      <c r="I16" s="36" t="n">
        <v>7</v>
      </c>
      <c r="J16" s="36" t="n">
        <v>25.5</v>
      </c>
      <c r="K16" s="36" t="n">
        <v>10.85</v>
      </c>
      <c r="L16" s="36" t="n">
        <v>6</v>
      </c>
      <c r="M16" s="36" t="s">
        <v>26</v>
      </c>
      <c r="N16" s="40"/>
    </row>
    <row r="17" s="41" customFormat="true" ht="38.25" hidden="false" customHeight="false" outlineLevel="0" collapsed="false">
      <c r="A17" s="21"/>
      <c r="B17" s="36" t="n">
        <v>7</v>
      </c>
      <c r="C17" s="36"/>
      <c r="D17" s="37" t="s">
        <v>45</v>
      </c>
      <c r="E17" s="37" t="s">
        <v>46</v>
      </c>
      <c r="F17" s="37" t="s">
        <v>32</v>
      </c>
      <c r="G17" s="38" t="s">
        <v>3</v>
      </c>
      <c r="H17" s="39" t="s">
        <v>44</v>
      </c>
      <c r="I17" s="36" t="n">
        <v>7</v>
      </c>
      <c r="J17" s="42" t="n">
        <v>25.25</v>
      </c>
      <c r="K17" s="36" t="n">
        <v>10.74</v>
      </c>
      <c r="L17" s="36" t="n">
        <v>7</v>
      </c>
      <c r="M17" s="36" t="s">
        <v>26</v>
      </c>
      <c r="N17" s="40"/>
    </row>
    <row r="18" s="41" customFormat="true" ht="16.5" hidden="false" customHeight="true" outlineLevel="0" collapsed="false">
      <c r="A18" s="21"/>
      <c r="B18" s="36" t="n">
        <v>8</v>
      </c>
      <c r="C18" s="36"/>
      <c r="D18" s="37" t="s">
        <v>47</v>
      </c>
      <c r="E18" s="37" t="s">
        <v>48</v>
      </c>
      <c r="F18" s="37" t="s">
        <v>49</v>
      </c>
      <c r="G18" s="38" t="s">
        <v>3</v>
      </c>
      <c r="H18" s="39" t="s">
        <v>50</v>
      </c>
      <c r="I18" s="36" t="n">
        <v>7</v>
      </c>
      <c r="J18" s="42" t="n">
        <v>24.75</v>
      </c>
      <c r="K18" s="36" t="n">
        <v>10.53</v>
      </c>
      <c r="L18" s="36" t="n">
        <v>8</v>
      </c>
      <c r="M18" s="36" t="s">
        <v>26</v>
      </c>
      <c r="N18" s="40"/>
    </row>
    <row r="19" s="41" customFormat="true" ht="29.25" hidden="false" customHeight="true" outlineLevel="0" collapsed="false">
      <c r="A19" s="21"/>
      <c r="B19" s="36" t="n">
        <v>9</v>
      </c>
      <c r="C19" s="36"/>
      <c r="D19" s="37" t="s">
        <v>51</v>
      </c>
      <c r="E19" s="37" t="s">
        <v>52</v>
      </c>
      <c r="F19" s="37" t="s">
        <v>53</v>
      </c>
      <c r="G19" s="38" t="s">
        <v>3</v>
      </c>
      <c r="H19" s="39" t="s">
        <v>54</v>
      </c>
      <c r="I19" s="36" t="n">
        <v>7</v>
      </c>
      <c r="J19" s="36" t="n">
        <v>24.5</v>
      </c>
      <c r="K19" s="36" t="n">
        <v>10.42</v>
      </c>
      <c r="L19" s="36" t="n">
        <v>9</v>
      </c>
      <c r="M19" s="36" t="s">
        <v>26</v>
      </c>
      <c r="N19" s="40"/>
    </row>
    <row r="20" s="41" customFormat="true" ht="38.25" hidden="false" customHeight="false" outlineLevel="0" collapsed="false">
      <c r="A20" s="21"/>
      <c r="B20" s="36" t="n">
        <v>10</v>
      </c>
      <c r="C20" s="36"/>
      <c r="D20" s="37" t="s">
        <v>55</v>
      </c>
      <c r="E20" s="37" t="s">
        <v>46</v>
      </c>
      <c r="F20" s="37" t="s">
        <v>56</v>
      </c>
      <c r="G20" s="38" t="s">
        <v>3</v>
      </c>
      <c r="H20" s="39" t="s">
        <v>57</v>
      </c>
      <c r="I20" s="36" t="n">
        <v>7</v>
      </c>
      <c r="J20" s="42" t="n">
        <v>24.5</v>
      </c>
      <c r="K20" s="36" t="n">
        <v>10.4</v>
      </c>
      <c r="L20" s="36" t="n">
        <v>10</v>
      </c>
      <c r="M20" s="36" t="s">
        <v>26</v>
      </c>
      <c r="N20" s="40"/>
    </row>
    <row r="21" s="41" customFormat="true" ht="38.25" hidden="false" customHeight="false" outlineLevel="0" collapsed="false">
      <c r="A21" s="21"/>
      <c r="B21" s="36" t="n">
        <v>11</v>
      </c>
      <c r="C21" s="36"/>
      <c r="D21" s="37" t="s">
        <v>58</v>
      </c>
      <c r="E21" s="37" t="s">
        <v>59</v>
      </c>
      <c r="F21" s="37" t="s">
        <v>60</v>
      </c>
      <c r="G21" s="38" t="s">
        <v>3</v>
      </c>
      <c r="H21" s="39" t="s">
        <v>61</v>
      </c>
      <c r="I21" s="36" t="n">
        <v>7</v>
      </c>
      <c r="J21" s="36" t="n">
        <v>23.75</v>
      </c>
      <c r="K21" s="36" t="n">
        <v>10.1</v>
      </c>
      <c r="L21" s="36" t="n">
        <v>11</v>
      </c>
      <c r="M21" s="36" t="s">
        <v>62</v>
      </c>
      <c r="N21" s="40"/>
    </row>
    <row r="22" s="41" customFormat="true" ht="68.25" hidden="false" customHeight="true" outlineLevel="0" collapsed="false">
      <c r="A22" s="21"/>
      <c r="B22" s="36" t="n">
        <v>12</v>
      </c>
      <c r="C22" s="36"/>
      <c r="D22" s="37" t="s">
        <v>63</v>
      </c>
      <c r="E22" s="37" t="s">
        <v>64</v>
      </c>
      <c r="F22" s="37" t="s">
        <v>65</v>
      </c>
      <c r="G22" s="38" t="s">
        <v>3</v>
      </c>
      <c r="H22" s="39" t="s">
        <v>66</v>
      </c>
      <c r="I22" s="36" t="n">
        <v>7</v>
      </c>
      <c r="J22" s="36" t="n">
        <v>23.5</v>
      </c>
      <c r="K22" s="36" t="n">
        <v>10</v>
      </c>
      <c r="L22" s="36" t="n">
        <v>12</v>
      </c>
      <c r="M22" s="36" t="s">
        <v>62</v>
      </c>
      <c r="N22" s="40"/>
    </row>
    <row r="23" s="41" customFormat="true" ht="25.5" hidden="false" customHeight="false" outlineLevel="0" collapsed="false">
      <c r="A23" s="21"/>
      <c r="B23" s="36" t="n">
        <v>13</v>
      </c>
      <c r="C23" s="36"/>
      <c r="D23" s="37" t="s">
        <v>67</v>
      </c>
      <c r="E23" s="37" t="s">
        <v>68</v>
      </c>
      <c r="F23" s="37" t="s">
        <v>69</v>
      </c>
      <c r="G23" s="38" t="s">
        <v>3</v>
      </c>
      <c r="H23" s="39" t="s">
        <v>40</v>
      </c>
      <c r="I23" s="36" t="n">
        <v>7</v>
      </c>
      <c r="J23" s="36" t="n">
        <v>23</v>
      </c>
      <c r="K23" s="36" t="n">
        <v>9.78</v>
      </c>
      <c r="L23" s="36" t="n">
        <v>13</v>
      </c>
      <c r="M23" s="36" t="s">
        <v>62</v>
      </c>
      <c r="N23" s="40"/>
    </row>
    <row r="24" s="41" customFormat="true" ht="16.5" hidden="false" customHeight="true" outlineLevel="0" collapsed="false">
      <c r="A24" s="21"/>
      <c r="B24" s="36" t="n">
        <v>14</v>
      </c>
      <c r="C24" s="36"/>
      <c r="D24" s="37" t="s">
        <v>70</v>
      </c>
      <c r="E24" s="37" t="s">
        <v>71</v>
      </c>
      <c r="F24" s="37" t="s">
        <v>72</v>
      </c>
      <c r="G24" s="38" t="s">
        <v>3</v>
      </c>
      <c r="H24" s="39" t="s">
        <v>73</v>
      </c>
      <c r="I24" s="36" t="n">
        <v>7</v>
      </c>
      <c r="J24" s="36" t="n">
        <v>23</v>
      </c>
      <c r="K24" s="36" t="n">
        <v>9.78</v>
      </c>
      <c r="L24" s="36" t="n">
        <v>13</v>
      </c>
      <c r="M24" s="36" t="s">
        <v>62</v>
      </c>
      <c r="N24" s="40"/>
    </row>
    <row r="25" s="41" customFormat="true" ht="38.25" hidden="false" customHeight="false" outlineLevel="0" collapsed="false">
      <c r="A25" s="21"/>
      <c r="B25" s="36" t="n">
        <v>15</v>
      </c>
      <c r="C25" s="36"/>
      <c r="D25" s="37" t="s">
        <v>74</v>
      </c>
      <c r="E25" s="37" t="s">
        <v>75</v>
      </c>
      <c r="F25" s="37" t="s">
        <v>76</v>
      </c>
      <c r="G25" s="38" t="s">
        <v>3</v>
      </c>
      <c r="H25" s="39" t="s">
        <v>77</v>
      </c>
      <c r="I25" s="36" t="n">
        <v>7</v>
      </c>
      <c r="J25" s="42" t="n">
        <v>20.23</v>
      </c>
      <c r="K25" s="36" t="n">
        <v>9.78</v>
      </c>
      <c r="L25" s="36" t="n">
        <v>13</v>
      </c>
      <c r="M25" s="36" t="s">
        <v>62</v>
      </c>
      <c r="N25" s="40"/>
    </row>
    <row r="26" s="41" customFormat="true" ht="47.25" hidden="false" customHeight="true" outlineLevel="0" collapsed="false">
      <c r="A26" s="21"/>
      <c r="B26" s="36" t="n">
        <v>16</v>
      </c>
      <c r="C26" s="36"/>
      <c r="D26" s="37" t="s">
        <v>78</v>
      </c>
      <c r="E26" s="37" t="s">
        <v>31</v>
      </c>
      <c r="F26" s="37" t="s">
        <v>76</v>
      </c>
      <c r="G26" s="38" t="s">
        <v>3</v>
      </c>
      <c r="H26" s="39" t="s">
        <v>79</v>
      </c>
      <c r="I26" s="36" t="n">
        <v>7</v>
      </c>
      <c r="J26" s="36" t="n">
        <v>22.5</v>
      </c>
      <c r="K26" s="36" t="n">
        <v>9.57</v>
      </c>
      <c r="L26" s="36" t="n">
        <v>14</v>
      </c>
      <c r="M26" s="36" t="s">
        <v>62</v>
      </c>
      <c r="N26" s="40"/>
    </row>
    <row r="27" s="41" customFormat="true" ht="38.25" hidden="false" customHeight="false" outlineLevel="0" collapsed="false">
      <c r="A27" s="21"/>
      <c r="B27" s="36" t="n">
        <v>17</v>
      </c>
      <c r="C27" s="36"/>
      <c r="D27" s="37" t="s">
        <v>80</v>
      </c>
      <c r="E27" s="37" t="s">
        <v>81</v>
      </c>
      <c r="F27" s="37" t="s">
        <v>76</v>
      </c>
      <c r="G27" s="38" t="s">
        <v>3</v>
      </c>
      <c r="H27" s="39" t="s">
        <v>79</v>
      </c>
      <c r="I27" s="36" t="n">
        <v>7</v>
      </c>
      <c r="J27" s="42" t="n">
        <v>22</v>
      </c>
      <c r="K27" s="36" t="n">
        <v>9.36</v>
      </c>
      <c r="L27" s="36" t="n">
        <v>15</v>
      </c>
      <c r="M27" s="36" t="s">
        <v>62</v>
      </c>
      <c r="N27" s="40"/>
    </row>
    <row r="28" s="41" customFormat="true" ht="25.5" hidden="false" customHeight="false" outlineLevel="0" collapsed="false">
      <c r="A28" s="21"/>
      <c r="B28" s="36" t="n">
        <v>18</v>
      </c>
      <c r="C28" s="36"/>
      <c r="D28" s="37" t="s">
        <v>82</v>
      </c>
      <c r="E28" s="37" t="s">
        <v>83</v>
      </c>
      <c r="F28" s="37" t="s">
        <v>84</v>
      </c>
      <c r="G28" s="38" t="s">
        <v>3</v>
      </c>
      <c r="H28" s="39" t="s">
        <v>40</v>
      </c>
      <c r="I28" s="36" t="n">
        <v>7</v>
      </c>
      <c r="J28" s="36" t="n">
        <v>21.25</v>
      </c>
      <c r="K28" s="36" t="n">
        <v>9.04</v>
      </c>
      <c r="L28" s="36" t="n">
        <v>16</v>
      </c>
      <c r="M28" s="36" t="s">
        <v>62</v>
      </c>
      <c r="N28" s="40"/>
    </row>
    <row r="29" s="41" customFormat="true" ht="38.25" hidden="false" customHeight="false" outlineLevel="0" collapsed="false">
      <c r="A29" s="21"/>
      <c r="B29" s="36" t="n">
        <v>19</v>
      </c>
      <c r="C29" s="36"/>
      <c r="D29" s="37" t="s">
        <v>85</v>
      </c>
      <c r="E29" s="37" t="s">
        <v>42</v>
      </c>
      <c r="F29" s="37" t="s">
        <v>24</v>
      </c>
      <c r="G29" s="26" t="s">
        <v>3</v>
      </c>
      <c r="H29" s="39" t="s">
        <v>77</v>
      </c>
      <c r="I29" s="36" t="n">
        <v>7</v>
      </c>
      <c r="J29" s="36" t="n">
        <v>20.5</v>
      </c>
      <c r="K29" s="36" t="n">
        <v>8.72</v>
      </c>
      <c r="L29" s="36" t="n">
        <v>17</v>
      </c>
      <c r="M29" s="36" t="s">
        <v>62</v>
      </c>
      <c r="N29" s="40"/>
    </row>
    <row r="30" s="41" customFormat="true" ht="25.5" hidden="false" customHeight="false" outlineLevel="0" collapsed="false">
      <c r="A30" s="21"/>
      <c r="B30" s="36" t="n">
        <v>20</v>
      </c>
      <c r="C30" s="36"/>
      <c r="D30" s="37" t="s">
        <v>86</v>
      </c>
      <c r="E30" s="37" t="s">
        <v>83</v>
      </c>
      <c r="F30" s="37" t="s">
        <v>76</v>
      </c>
      <c r="G30" s="26" t="s">
        <v>3</v>
      </c>
      <c r="H30" s="39" t="s">
        <v>40</v>
      </c>
      <c r="I30" s="36" t="n">
        <v>7</v>
      </c>
      <c r="J30" s="36" t="n">
        <v>14</v>
      </c>
      <c r="K30" s="36" t="n">
        <v>8.51</v>
      </c>
      <c r="L30" s="36" t="n">
        <v>18</v>
      </c>
      <c r="M30" s="36" t="s">
        <v>62</v>
      </c>
      <c r="N30" s="40"/>
    </row>
    <row r="31" s="41" customFormat="true" ht="12.75" hidden="false" customHeight="false" outlineLevel="0" collapsed="false">
      <c r="A31" s="21"/>
      <c r="B31" s="36" t="n">
        <v>21</v>
      </c>
      <c r="C31" s="36"/>
      <c r="D31" s="43" t="s">
        <v>87</v>
      </c>
      <c r="E31" s="43" t="s">
        <v>88</v>
      </c>
      <c r="F31" s="43" t="s">
        <v>32</v>
      </c>
      <c r="G31" s="26" t="s">
        <v>3</v>
      </c>
      <c r="H31" s="44" t="s">
        <v>50</v>
      </c>
      <c r="I31" s="42" t="n">
        <v>7</v>
      </c>
      <c r="J31" s="42" t="n">
        <v>19.5</v>
      </c>
      <c r="K31" s="42" t="n">
        <v>8.3</v>
      </c>
      <c r="L31" s="42" t="n">
        <v>19</v>
      </c>
      <c r="M31" s="36" t="s">
        <v>62</v>
      </c>
      <c r="N31" s="40"/>
    </row>
    <row r="32" s="41" customFormat="true" ht="38.25" hidden="false" customHeight="false" outlineLevel="0" collapsed="false">
      <c r="A32" s="21"/>
      <c r="B32" s="36" t="n">
        <v>22</v>
      </c>
      <c r="C32" s="36"/>
      <c r="D32" s="37" t="s">
        <v>89</v>
      </c>
      <c r="E32" s="37" t="s">
        <v>90</v>
      </c>
      <c r="F32" s="37" t="s">
        <v>43</v>
      </c>
      <c r="G32" s="26" t="s">
        <v>3</v>
      </c>
      <c r="H32" s="39" t="s">
        <v>91</v>
      </c>
      <c r="I32" s="36" t="n">
        <v>7</v>
      </c>
      <c r="J32" s="36" t="n">
        <v>16.75</v>
      </c>
      <c r="K32" s="36" t="n">
        <v>7.13</v>
      </c>
      <c r="L32" s="36" t="n">
        <v>20</v>
      </c>
      <c r="M32" s="36" t="s">
        <v>62</v>
      </c>
      <c r="N32" s="40"/>
    </row>
    <row r="33" s="41" customFormat="true" ht="38.25" hidden="false" customHeight="false" outlineLevel="0" collapsed="false">
      <c r="A33" s="21"/>
      <c r="B33" s="36" t="n">
        <v>23</v>
      </c>
      <c r="C33" s="36"/>
      <c r="D33" s="37" t="s">
        <v>92</v>
      </c>
      <c r="E33" s="37" t="s">
        <v>81</v>
      </c>
      <c r="F33" s="37" t="s">
        <v>32</v>
      </c>
      <c r="G33" s="26" t="s">
        <v>3</v>
      </c>
      <c r="H33" s="39" t="s">
        <v>61</v>
      </c>
      <c r="I33" s="36" t="n">
        <v>7</v>
      </c>
      <c r="J33" s="36" t="n">
        <v>13.5</v>
      </c>
      <c r="K33" s="36" t="n">
        <v>5.74</v>
      </c>
      <c r="L33" s="42" t="n">
        <v>21</v>
      </c>
      <c r="M33" s="36" t="s">
        <v>62</v>
      </c>
    </row>
    <row r="34" s="41" customFormat="true" ht="39" hidden="false" customHeight="true" outlineLevel="0" collapsed="false">
      <c r="A34" s="21"/>
      <c r="B34" s="36" t="n">
        <v>24</v>
      </c>
      <c r="C34" s="36"/>
      <c r="D34" s="37" t="s">
        <v>93</v>
      </c>
      <c r="E34" s="37" t="s">
        <v>94</v>
      </c>
      <c r="F34" s="37" t="s">
        <v>95</v>
      </c>
      <c r="G34" s="26" t="s">
        <v>3</v>
      </c>
      <c r="H34" s="39" t="s">
        <v>96</v>
      </c>
      <c r="I34" s="36" t="n">
        <v>7</v>
      </c>
      <c r="J34" s="36" t="n">
        <v>10.75</v>
      </c>
      <c r="K34" s="36" t="n">
        <v>4.57</v>
      </c>
      <c r="L34" s="36" t="n">
        <v>22</v>
      </c>
      <c r="M34" s="36" t="s">
        <v>62</v>
      </c>
    </row>
    <row r="35" s="41" customFormat="true" ht="38.25" hidden="false" customHeight="false" outlineLevel="0" collapsed="false">
      <c r="A35" s="21"/>
      <c r="B35" s="36" t="n">
        <v>25</v>
      </c>
      <c r="C35" s="36"/>
      <c r="D35" s="37" t="s">
        <v>97</v>
      </c>
      <c r="E35" s="37" t="s">
        <v>98</v>
      </c>
      <c r="F35" s="37" t="s">
        <v>99</v>
      </c>
      <c r="G35" s="26" t="s">
        <v>3</v>
      </c>
      <c r="H35" s="39" t="s">
        <v>100</v>
      </c>
      <c r="I35" s="36" t="n">
        <v>7</v>
      </c>
      <c r="J35" s="36" t="n">
        <v>0</v>
      </c>
      <c r="K35" s="36" t="n">
        <v>0</v>
      </c>
      <c r="L35" s="42" t="n">
        <v>23</v>
      </c>
      <c r="M35" s="36" t="s">
        <v>62</v>
      </c>
    </row>
    <row r="36" s="41" customFormat="true" ht="15.75" hidden="false" customHeight="false" outlineLevel="0" collapsed="false">
      <c r="A36" s="21"/>
      <c r="B36" s="10"/>
      <c r="C36" s="10"/>
      <c r="D36" s="45"/>
      <c r="E36" s="45"/>
      <c r="F36" s="45"/>
      <c r="G36" s="10"/>
      <c r="H36" s="45"/>
      <c r="I36" s="10"/>
      <c r="J36" s="10"/>
      <c r="K36" s="10"/>
      <c r="L36" s="10"/>
      <c r="M36" s="10"/>
    </row>
    <row r="37" customFormat="false" ht="15.75" hidden="false" customHeight="false" outlineLevel="0" collapsed="false">
      <c r="C37" s="3" t="s">
        <v>101</v>
      </c>
      <c r="E37" s="3" t="s">
        <v>102</v>
      </c>
    </row>
    <row r="39" customFormat="false" ht="15.75" hidden="false" customHeight="false" outlineLevel="0" collapsed="false">
      <c r="C39" s="3" t="s">
        <v>103</v>
      </c>
      <c r="E39" s="3" t="s">
        <v>104</v>
      </c>
    </row>
    <row r="41" customFormat="false" ht="15.75" hidden="false" customHeight="false" outlineLevel="0" collapsed="false">
      <c r="E41" s="3" t="s">
        <v>105</v>
      </c>
    </row>
    <row r="43" customFormat="false" ht="15.75" hidden="false" customHeight="false" outlineLevel="0" collapsed="false">
      <c r="E43" s="3" t="s">
        <v>106</v>
      </c>
    </row>
    <row r="45" customFormat="false" ht="15.75" hidden="false" customHeight="false" outlineLevel="0" collapsed="false">
      <c r="E45" s="3" t="s">
        <v>107</v>
      </c>
    </row>
    <row r="47" customFormat="false" ht="15.75" hidden="false" customHeight="false" outlineLevel="0" collapsed="false">
      <c r="E47" s="3" t="s">
        <v>108</v>
      </c>
    </row>
    <row r="49" customFormat="false" ht="15.75" hidden="false" customHeight="false" outlineLevel="0" collapsed="false">
      <c r="E49" s="3" t="s">
        <v>109</v>
      </c>
    </row>
    <row r="51" customFormat="false" ht="15.75" hidden="false" customHeight="false" outlineLevel="0" collapsed="false">
      <c r="E51" s="3" t="s">
        <v>110</v>
      </c>
    </row>
    <row r="53" customFormat="false" ht="15.75" hidden="false" customHeight="false" outlineLevel="0" collapsed="false">
      <c r="E53" s="3" t="s">
        <v>111</v>
      </c>
    </row>
    <row r="55" customFormat="false" ht="15.75" hidden="false" customHeight="false" outlineLevel="0" collapsed="false">
      <c r="E55" s="3" t="s">
        <v>112</v>
      </c>
    </row>
    <row r="57" customFormat="false" ht="15.75" hidden="false" customHeight="false" outlineLevel="0" collapsed="false">
      <c r="E57" s="3" t="s">
        <v>113</v>
      </c>
    </row>
  </sheetData>
  <autoFilter ref="B10:M10"/>
  <mergeCells count="13">
    <mergeCell ref="A1:M1"/>
    <mergeCell ref="A2:N2"/>
    <mergeCell ref="B3:F3"/>
    <mergeCell ref="G3:H3"/>
    <mergeCell ref="B4:F4"/>
    <mergeCell ref="G4:K4"/>
    <mergeCell ref="B5:F5"/>
    <mergeCell ref="G5:J5"/>
    <mergeCell ref="B6:F6"/>
    <mergeCell ref="B7:F7"/>
    <mergeCell ref="G7:H7"/>
    <mergeCell ref="B8:F8"/>
    <mergeCell ref="G8:H8"/>
  </mergeCells>
  <dataValidations count="1">
    <dataValidation allowBlank="true" errorStyle="stop" operator="between" showDropDown="false" showErrorMessage="true" showInputMessage="false" sqref="D10:F10 H10 B11 D11 G11:G36 I11:I36 B13 B15 H15 B17 B19 B21 B23 B25 B27 B29 B31 B33 B35:B36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T36" activeCellId="0" sqref="T36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3.13"/>
    <col collapsed="false" customWidth="true" hidden="false" outlineLevel="0" max="3" min="3" style="3" width="9.98"/>
    <col collapsed="false" customWidth="true" hidden="false" outlineLevel="0" max="4" min="4" style="3" width="12.4"/>
    <col collapsed="false" customWidth="true" hidden="false" outlineLevel="0" max="5" min="5" style="3" width="10.69"/>
    <col collapsed="false" customWidth="true" hidden="false" outlineLevel="0" max="6" min="6" style="3" width="14.97"/>
    <col collapsed="false" customWidth="true" hidden="false" outlineLevel="0" max="7" min="7" style="3" width="12.27"/>
    <col collapsed="false" customWidth="true" hidden="false" outlineLevel="0" max="8" min="8" style="108" width="36.52"/>
    <col collapsed="false" customWidth="true" hidden="false" outlineLevel="0" max="9" min="9" style="2" width="5.84"/>
    <col collapsed="false" customWidth="true" hidden="false" outlineLevel="0" max="10" min="10" style="20" width="7.69"/>
    <col collapsed="false" customWidth="true" hidden="false" outlineLevel="0" max="11" min="11" style="3" width="9.98"/>
    <col collapsed="false" customWidth="true" hidden="false" outlineLevel="0" max="12" min="12" style="3" width="6.55"/>
    <col collapsed="false" customWidth="true" hidden="false" outlineLevel="0" max="13" min="13" style="3" width="12.12"/>
    <col collapsed="false" customWidth="true" hidden="false" outlineLevel="0" max="14" min="14" style="3" width="2.28"/>
    <col collapsed="false" customWidth="false" hidden="false" outlineLevel="0" max="257" min="15" style="3" width="9.13"/>
  </cols>
  <sheetData>
    <row r="1" customFormat="false" ht="15.75" hidden="false" customHeight="true" outlineLevel="0" collapsed="false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</row>
    <row r="2" customFormat="false" ht="35.25" hidden="false" customHeight="true" outlineLevel="0" collapsed="false">
      <c r="A2" s="110" t="s">
        <v>598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</row>
    <row r="3" customFormat="false" ht="16.5" hidden="false" customHeight="true" outlineLevel="0" collapsed="false">
      <c r="A3" s="110"/>
      <c r="B3" s="111" t="s">
        <v>2</v>
      </c>
      <c r="C3" s="111"/>
      <c r="D3" s="111"/>
      <c r="E3" s="111"/>
      <c r="F3" s="111"/>
      <c r="G3" s="111" t="s">
        <v>3</v>
      </c>
      <c r="H3" s="111"/>
      <c r="I3" s="111"/>
      <c r="J3" s="7"/>
      <c r="K3" s="110"/>
      <c r="L3" s="110"/>
      <c r="M3" s="110"/>
      <c r="N3" s="1"/>
    </row>
    <row r="4" customFormat="false" ht="16.5" hidden="false" customHeight="true" outlineLevel="0" collapsed="false">
      <c r="A4" s="110"/>
      <c r="B4" s="111" t="s">
        <v>4</v>
      </c>
      <c r="C4" s="111"/>
      <c r="D4" s="111"/>
      <c r="E4" s="111"/>
      <c r="F4" s="111"/>
      <c r="G4" s="111" t="s">
        <v>5</v>
      </c>
      <c r="H4" s="111"/>
      <c r="I4" s="111"/>
      <c r="J4" s="111"/>
      <c r="K4" s="111"/>
      <c r="L4" s="110"/>
      <c r="M4" s="110"/>
      <c r="N4" s="1"/>
    </row>
    <row r="5" customFormat="false" ht="16.5" hidden="false" customHeight="true" outlineLevel="0" collapsed="false">
      <c r="A5" s="110"/>
      <c r="B5" s="111" t="s">
        <v>6</v>
      </c>
      <c r="C5" s="111"/>
      <c r="D5" s="111"/>
      <c r="E5" s="111"/>
      <c r="F5" s="111"/>
      <c r="G5" s="111" t="s">
        <v>543</v>
      </c>
      <c r="H5" s="111"/>
      <c r="I5" s="111"/>
      <c r="J5" s="7"/>
      <c r="K5" s="110"/>
      <c r="L5" s="110"/>
      <c r="M5" s="110"/>
      <c r="N5" s="1"/>
    </row>
    <row r="6" customFormat="false" ht="16.5" hidden="false" customHeight="true" outlineLevel="0" collapsed="false">
      <c r="A6" s="110"/>
      <c r="B6" s="111" t="s">
        <v>8</v>
      </c>
      <c r="C6" s="111"/>
      <c r="D6" s="111"/>
      <c r="E6" s="111"/>
      <c r="F6" s="111"/>
      <c r="G6" s="110" t="n">
        <v>11</v>
      </c>
      <c r="H6" s="113"/>
      <c r="I6" s="111"/>
      <c r="J6" s="7"/>
      <c r="K6" s="110"/>
      <c r="L6" s="110"/>
      <c r="M6" s="110"/>
      <c r="N6" s="1"/>
    </row>
    <row r="7" customFormat="false" ht="17.25" hidden="false" customHeight="true" outlineLevel="0" collapsed="false">
      <c r="A7" s="12"/>
      <c r="B7" s="111" t="s">
        <v>9</v>
      </c>
      <c r="C7" s="111"/>
      <c r="D7" s="111"/>
      <c r="E7" s="111"/>
      <c r="F7" s="111"/>
      <c r="G7" s="114" t="n">
        <v>44543</v>
      </c>
      <c r="H7" s="115"/>
      <c r="I7" s="116"/>
      <c r="J7" s="16"/>
      <c r="K7" s="114"/>
      <c r="L7" s="114"/>
      <c r="M7" s="114"/>
      <c r="N7" s="1"/>
    </row>
    <row r="8" s="20" customFormat="true" ht="17.25" hidden="false" customHeight="true" outlineLevel="0" collapsed="false">
      <c r="A8" s="12"/>
      <c r="B8" s="17" t="s">
        <v>10</v>
      </c>
      <c r="C8" s="17"/>
      <c r="D8" s="17"/>
      <c r="E8" s="17"/>
      <c r="F8" s="17"/>
      <c r="G8" s="12" t="n">
        <v>69</v>
      </c>
      <c r="H8" s="11"/>
      <c r="I8" s="10"/>
      <c r="J8" s="12"/>
      <c r="K8" s="12"/>
      <c r="L8" s="12"/>
      <c r="M8" s="12"/>
      <c r="N8" s="1"/>
    </row>
    <row r="9" s="20" customFormat="true" ht="12.75" hidden="false" customHeight="true" outlineLevel="0" collapsed="false">
      <c r="A9" s="10"/>
      <c r="B9" s="117"/>
      <c r="C9" s="118"/>
      <c r="D9" s="119"/>
      <c r="E9" s="119"/>
      <c r="F9" s="119"/>
      <c r="G9" s="119"/>
      <c r="H9" s="120"/>
      <c r="I9" s="117"/>
      <c r="J9" s="141" t="s">
        <v>481</v>
      </c>
      <c r="K9" s="122"/>
      <c r="L9" s="123"/>
      <c r="M9" s="117"/>
      <c r="N9" s="124"/>
    </row>
    <row r="10" s="20" customFormat="true" ht="63" hidden="false" customHeight="false" outlineLevel="0" collapsed="false">
      <c r="A10" s="10"/>
      <c r="B10" s="30" t="s">
        <v>11</v>
      </c>
      <c r="C10" s="31" t="s">
        <v>12</v>
      </c>
      <c r="D10" s="32" t="s">
        <v>13</v>
      </c>
      <c r="E10" s="32" t="s">
        <v>14</v>
      </c>
      <c r="F10" s="32" t="s">
        <v>15</v>
      </c>
      <c r="G10" s="32" t="s">
        <v>16</v>
      </c>
      <c r="H10" s="125" t="s">
        <v>17</v>
      </c>
      <c r="I10" s="30" t="s">
        <v>18</v>
      </c>
      <c r="J10" s="126" t="n">
        <v>1</v>
      </c>
      <c r="K10" s="32" t="s">
        <v>19</v>
      </c>
      <c r="L10" s="32" t="s">
        <v>20</v>
      </c>
      <c r="M10" s="35" t="s">
        <v>21</v>
      </c>
      <c r="N10" s="1"/>
    </row>
    <row r="11" s="20" customFormat="true" ht="18.75" hidden="false" customHeight="true" outlineLevel="0" collapsed="false">
      <c r="A11" s="12"/>
      <c r="B11" s="128" t="n">
        <v>1</v>
      </c>
      <c r="C11" s="129"/>
      <c r="D11" s="130" t="s">
        <v>660</v>
      </c>
      <c r="E11" s="130" t="s">
        <v>137</v>
      </c>
      <c r="F11" s="130" t="s">
        <v>145</v>
      </c>
      <c r="G11" s="131" t="s">
        <v>3</v>
      </c>
      <c r="H11" s="130" t="s">
        <v>324</v>
      </c>
      <c r="I11" s="46" t="n">
        <v>11</v>
      </c>
      <c r="J11" s="138" t="n">
        <v>57</v>
      </c>
      <c r="K11" s="139" t="n">
        <f aca="false">(20*J11/69)</f>
        <v>16.5217391304348</v>
      </c>
      <c r="L11" s="135" t="n">
        <v>1</v>
      </c>
      <c r="M11" s="135" t="s">
        <v>485</v>
      </c>
    </row>
    <row r="12" s="20" customFormat="true" ht="17.25" hidden="false" customHeight="true" outlineLevel="0" collapsed="false">
      <c r="A12" s="12"/>
      <c r="B12" s="46" t="n">
        <v>2</v>
      </c>
      <c r="C12" s="129"/>
      <c r="D12" s="130" t="s">
        <v>661</v>
      </c>
      <c r="E12" s="130" t="s">
        <v>116</v>
      </c>
      <c r="F12" s="130" t="s">
        <v>556</v>
      </c>
      <c r="G12" s="131" t="s">
        <v>3</v>
      </c>
      <c r="H12" s="130" t="s">
        <v>25</v>
      </c>
      <c r="I12" s="46" t="n">
        <v>11</v>
      </c>
      <c r="J12" s="138" t="n">
        <v>55.5</v>
      </c>
      <c r="K12" s="139" t="n">
        <f aca="false">(20*J12/69)</f>
        <v>16.0869565217391</v>
      </c>
      <c r="L12" s="133" t="n">
        <v>2</v>
      </c>
      <c r="M12" s="133" t="s">
        <v>26</v>
      </c>
    </row>
    <row r="13" s="20" customFormat="true" ht="15.75" hidden="false" customHeight="false" outlineLevel="0" collapsed="false">
      <c r="A13" s="12"/>
      <c r="B13" s="128" t="n">
        <v>3</v>
      </c>
      <c r="C13" s="129"/>
      <c r="D13" s="130" t="s">
        <v>662</v>
      </c>
      <c r="E13" s="130" t="s">
        <v>663</v>
      </c>
      <c r="F13" s="130" t="s">
        <v>151</v>
      </c>
      <c r="G13" s="131" t="s">
        <v>3</v>
      </c>
      <c r="H13" s="130" t="s">
        <v>324</v>
      </c>
      <c r="I13" s="46" t="n">
        <v>11</v>
      </c>
      <c r="J13" s="138" t="n">
        <v>50.75</v>
      </c>
      <c r="K13" s="139" t="n">
        <f aca="false">(20*J13/69)</f>
        <v>14.7101449275362</v>
      </c>
      <c r="L13" s="133" t="n">
        <v>3</v>
      </c>
      <c r="M13" s="133" t="s">
        <v>26</v>
      </c>
    </row>
    <row r="14" s="20" customFormat="true" ht="15.75" hidden="false" customHeight="false" outlineLevel="0" collapsed="false">
      <c r="A14" s="12"/>
      <c r="B14" s="128" t="n">
        <v>4</v>
      </c>
      <c r="C14" s="129"/>
      <c r="D14" s="130" t="s">
        <v>664</v>
      </c>
      <c r="E14" s="130" t="s">
        <v>119</v>
      </c>
      <c r="F14" s="130" t="s">
        <v>120</v>
      </c>
      <c r="G14" s="131" t="s">
        <v>3</v>
      </c>
      <c r="H14" s="130" t="s">
        <v>96</v>
      </c>
      <c r="I14" s="46" t="n">
        <v>11</v>
      </c>
      <c r="J14" s="138" t="n">
        <v>50.25</v>
      </c>
      <c r="K14" s="139" t="n">
        <f aca="false">(20*J14/69)</f>
        <v>14.5652173913043</v>
      </c>
      <c r="L14" s="135" t="n">
        <v>4</v>
      </c>
      <c r="M14" s="133" t="s">
        <v>26</v>
      </c>
    </row>
    <row r="15" s="20" customFormat="true" ht="15.75" hidden="false" customHeight="false" outlineLevel="0" collapsed="false">
      <c r="A15" s="10"/>
      <c r="B15" s="46" t="n">
        <v>5</v>
      </c>
      <c r="C15" s="129"/>
      <c r="D15" s="130" t="s">
        <v>665</v>
      </c>
      <c r="E15" s="130" t="s">
        <v>122</v>
      </c>
      <c r="F15" s="130" t="s">
        <v>120</v>
      </c>
      <c r="G15" s="131" t="s">
        <v>3</v>
      </c>
      <c r="H15" s="130" t="s">
        <v>96</v>
      </c>
      <c r="I15" s="46" t="n">
        <v>11</v>
      </c>
      <c r="J15" s="138" t="n">
        <v>47.25</v>
      </c>
      <c r="K15" s="139" t="n">
        <f aca="false">(20*J15/69)</f>
        <v>13.695652173913</v>
      </c>
      <c r="L15" s="133" t="n">
        <v>5</v>
      </c>
      <c r="M15" s="133" t="s">
        <v>26</v>
      </c>
      <c r="N15" s="1"/>
    </row>
    <row r="16" s="20" customFormat="true" ht="15.75" hidden="false" customHeight="false" outlineLevel="0" collapsed="false">
      <c r="A16" s="12"/>
      <c r="B16" s="128" t="n">
        <v>6</v>
      </c>
      <c r="C16" s="129"/>
      <c r="D16" s="130" t="s">
        <v>666</v>
      </c>
      <c r="E16" s="130" t="s">
        <v>144</v>
      </c>
      <c r="F16" s="130" t="s">
        <v>298</v>
      </c>
      <c r="G16" s="131" t="s">
        <v>3</v>
      </c>
      <c r="H16" s="130" t="s">
        <v>667</v>
      </c>
      <c r="I16" s="46" t="n">
        <v>11</v>
      </c>
      <c r="J16" s="138" t="n">
        <v>44.25</v>
      </c>
      <c r="K16" s="139" t="n">
        <f aca="false">(20*J16/69)</f>
        <v>12.8260869565217</v>
      </c>
      <c r="L16" s="133" t="n">
        <v>6</v>
      </c>
      <c r="M16" s="133" t="s">
        <v>26</v>
      </c>
    </row>
    <row r="17" s="20" customFormat="true" ht="15.75" hidden="false" customHeight="false" outlineLevel="0" collapsed="false">
      <c r="A17" s="12"/>
      <c r="B17" s="128" t="n">
        <v>7</v>
      </c>
      <c r="C17" s="129"/>
      <c r="D17" s="130" t="s">
        <v>668</v>
      </c>
      <c r="E17" s="130" t="s">
        <v>122</v>
      </c>
      <c r="F17" s="130" t="s">
        <v>241</v>
      </c>
      <c r="G17" s="131" t="s">
        <v>3</v>
      </c>
      <c r="H17" s="130" t="s">
        <v>25</v>
      </c>
      <c r="I17" s="46" t="n">
        <v>11</v>
      </c>
      <c r="J17" s="138" t="n">
        <v>43</v>
      </c>
      <c r="K17" s="139" t="n">
        <f aca="false">(20*J17/69)</f>
        <v>12.463768115942</v>
      </c>
      <c r="L17" s="135" t="n">
        <v>7</v>
      </c>
      <c r="M17" s="133" t="s">
        <v>26</v>
      </c>
    </row>
    <row r="18" s="20" customFormat="true" ht="15.75" hidden="false" customHeight="false" outlineLevel="0" collapsed="false">
      <c r="A18" s="12"/>
      <c r="B18" s="46" t="n">
        <v>8</v>
      </c>
      <c r="C18" s="129"/>
      <c r="D18" s="130" t="s">
        <v>669</v>
      </c>
      <c r="E18" s="130" t="s">
        <v>263</v>
      </c>
      <c r="F18" s="130" t="s">
        <v>163</v>
      </c>
      <c r="G18" s="131" t="s">
        <v>3</v>
      </c>
      <c r="H18" s="140" t="s">
        <v>670</v>
      </c>
      <c r="I18" s="46" t="n">
        <v>11</v>
      </c>
      <c r="J18" s="138" t="n">
        <v>42.25</v>
      </c>
      <c r="K18" s="139" t="n">
        <f aca="false">(20*J18/69)</f>
        <v>12.2463768115942</v>
      </c>
      <c r="L18" s="133" t="n">
        <v>8</v>
      </c>
      <c r="M18" s="133" t="s">
        <v>26</v>
      </c>
    </row>
    <row r="19" s="20" customFormat="true" ht="15.75" hidden="false" customHeight="false" outlineLevel="0" collapsed="false">
      <c r="A19" s="12"/>
      <c r="B19" s="128" t="n">
        <v>9</v>
      </c>
      <c r="C19" s="129"/>
      <c r="D19" s="130" t="s">
        <v>671</v>
      </c>
      <c r="E19" s="130" t="s">
        <v>442</v>
      </c>
      <c r="F19" s="130" t="s">
        <v>672</v>
      </c>
      <c r="G19" s="131" t="s">
        <v>3</v>
      </c>
      <c r="H19" s="130" t="s">
        <v>96</v>
      </c>
      <c r="I19" s="46" t="n">
        <v>11</v>
      </c>
      <c r="J19" s="138" t="n">
        <v>38.25</v>
      </c>
      <c r="K19" s="139" t="n">
        <f aca="false">(20*J19/69)</f>
        <v>11.0869565217391</v>
      </c>
      <c r="L19" s="133" t="n">
        <v>9</v>
      </c>
      <c r="M19" s="133" t="s">
        <v>26</v>
      </c>
    </row>
    <row r="20" s="20" customFormat="true" ht="15.75" hidden="false" customHeight="false" outlineLevel="0" collapsed="false">
      <c r="A20" s="10"/>
      <c r="B20" s="128" t="n">
        <v>10</v>
      </c>
      <c r="C20" s="129"/>
      <c r="D20" s="130" t="s">
        <v>669</v>
      </c>
      <c r="E20" s="130" t="s">
        <v>673</v>
      </c>
      <c r="F20" s="130" t="s">
        <v>163</v>
      </c>
      <c r="G20" s="131" t="s">
        <v>3</v>
      </c>
      <c r="H20" s="140" t="s">
        <v>670</v>
      </c>
      <c r="I20" s="46" t="n">
        <v>11</v>
      </c>
      <c r="J20" s="138" t="n">
        <v>37.25</v>
      </c>
      <c r="K20" s="139" t="n">
        <f aca="false">(20*J20/69)</f>
        <v>10.7971014492754</v>
      </c>
      <c r="L20" s="135" t="n">
        <v>10</v>
      </c>
      <c r="M20" s="133" t="s">
        <v>26</v>
      </c>
      <c r="N20" s="1"/>
    </row>
    <row r="21" s="20" customFormat="true" ht="15.75" hidden="false" customHeight="false" outlineLevel="0" collapsed="false">
      <c r="A21" s="12"/>
      <c r="B21" s="46" t="n">
        <v>11</v>
      </c>
      <c r="C21" s="129"/>
      <c r="D21" s="130" t="s">
        <v>674</v>
      </c>
      <c r="E21" s="130" t="s">
        <v>119</v>
      </c>
      <c r="F21" s="130" t="s">
        <v>125</v>
      </c>
      <c r="G21" s="131" t="s">
        <v>3</v>
      </c>
      <c r="H21" s="130" t="s">
        <v>61</v>
      </c>
      <c r="I21" s="46" t="n">
        <v>11</v>
      </c>
      <c r="J21" s="138" t="n">
        <v>35.5</v>
      </c>
      <c r="K21" s="139" t="n">
        <f aca="false">(20*J21/69)</f>
        <v>10.2898550724638</v>
      </c>
      <c r="L21" s="133" t="n">
        <v>11</v>
      </c>
      <c r="M21" s="133" t="s">
        <v>26</v>
      </c>
    </row>
    <row r="22" s="20" customFormat="true" ht="15.75" hidden="false" customHeight="false" outlineLevel="0" collapsed="false">
      <c r="A22" s="12"/>
      <c r="B22" s="128" t="n">
        <v>12</v>
      </c>
      <c r="C22" s="129"/>
      <c r="D22" s="130" t="s">
        <v>675</v>
      </c>
      <c r="E22" s="130" t="s">
        <v>122</v>
      </c>
      <c r="F22" s="130" t="s">
        <v>151</v>
      </c>
      <c r="G22" s="131" t="s">
        <v>3</v>
      </c>
      <c r="H22" s="130" t="s">
        <v>260</v>
      </c>
      <c r="I22" s="46" t="n">
        <v>11</v>
      </c>
      <c r="J22" s="138" t="n">
        <v>34.5</v>
      </c>
      <c r="K22" s="139" t="n">
        <f aca="false">(20*J22/69)</f>
        <v>10</v>
      </c>
      <c r="L22" s="133" t="n">
        <v>12</v>
      </c>
      <c r="M22" s="133" t="s">
        <v>26</v>
      </c>
    </row>
    <row r="23" s="20" customFormat="true" ht="15.75" hidden="false" customHeight="false" outlineLevel="0" collapsed="false">
      <c r="A23" s="12"/>
      <c r="B23" s="128" t="n">
        <v>13</v>
      </c>
      <c r="C23" s="129"/>
      <c r="D23" s="130" t="s">
        <v>676</v>
      </c>
      <c r="E23" s="130" t="s">
        <v>677</v>
      </c>
      <c r="F23" s="130" t="s">
        <v>170</v>
      </c>
      <c r="G23" s="131" t="s">
        <v>3</v>
      </c>
      <c r="H23" s="130" t="s">
        <v>294</v>
      </c>
      <c r="I23" s="46" t="n">
        <v>11</v>
      </c>
      <c r="J23" s="138" t="n">
        <v>31.75</v>
      </c>
      <c r="K23" s="139" t="n">
        <f aca="false">(20*J23/69)</f>
        <v>9.20289855072464</v>
      </c>
      <c r="L23" s="135" t="n">
        <v>13</v>
      </c>
      <c r="M23" s="133" t="s">
        <v>26</v>
      </c>
    </row>
    <row r="24" s="20" customFormat="true" ht="19.5" hidden="false" customHeight="true" outlineLevel="0" collapsed="false">
      <c r="A24" s="10"/>
      <c r="B24" s="46" t="n">
        <v>14</v>
      </c>
      <c r="C24" s="129"/>
      <c r="D24" s="130" t="s">
        <v>678</v>
      </c>
      <c r="E24" s="130" t="s">
        <v>269</v>
      </c>
      <c r="F24" s="130" t="s">
        <v>170</v>
      </c>
      <c r="G24" s="131" t="s">
        <v>3</v>
      </c>
      <c r="H24" s="130" t="s">
        <v>196</v>
      </c>
      <c r="I24" s="46" t="n">
        <v>11</v>
      </c>
      <c r="J24" s="138" t="n">
        <v>29.25</v>
      </c>
      <c r="K24" s="139" t="n">
        <f aca="false">(20*J24/69)</f>
        <v>8.47826086956522</v>
      </c>
      <c r="L24" s="133" t="n">
        <v>14</v>
      </c>
      <c r="M24" s="46" t="s">
        <v>62</v>
      </c>
      <c r="N24" s="1"/>
    </row>
    <row r="25" s="20" customFormat="true" ht="15.75" hidden="false" customHeight="false" outlineLevel="0" collapsed="false">
      <c r="A25" s="10"/>
      <c r="B25" s="128" t="n">
        <v>15</v>
      </c>
      <c r="C25" s="129"/>
      <c r="D25" s="130" t="s">
        <v>679</v>
      </c>
      <c r="E25" s="130" t="s">
        <v>680</v>
      </c>
      <c r="F25" s="130" t="s">
        <v>120</v>
      </c>
      <c r="G25" s="131" t="s">
        <v>3</v>
      </c>
      <c r="H25" s="130" t="s">
        <v>25</v>
      </c>
      <c r="I25" s="46" t="n">
        <v>11</v>
      </c>
      <c r="J25" s="138" t="n">
        <v>27</v>
      </c>
      <c r="K25" s="139" t="n">
        <f aca="false">(20*J25/69)</f>
        <v>7.82608695652174</v>
      </c>
      <c r="L25" s="133" t="n">
        <v>15</v>
      </c>
      <c r="M25" s="46" t="s">
        <v>62</v>
      </c>
      <c r="N25" s="1"/>
    </row>
    <row r="26" s="20" customFormat="true" ht="15.75" hidden="false" customHeight="false" outlineLevel="0" collapsed="false">
      <c r="A26" s="12"/>
      <c r="B26" s="128" t="n">
        <v>16</v>
      </c>
      <c r="C26" s="129"/>
      <c r="D26" s="130" t="s">
        <v>681</v>
      </c>
      <c r="E26" s="130" t="s">
        <v>263</v>
      </c>
      <c r="F26" s="130" t="s">
        <v>153</v>
      </c>
      <c r="G26" s="131" t="s">
        <v>3</v>
      </c>
      <c r="H26" s="130" t="s">
        <v>447</v>
      </c>
      <c r="I26" s="46" t="n">
        <v>11</v>
      </c>
      <c r="J26" s="138" t="n">
        <v>26.5</v>
      </c>
      <c r="K26" s="139" t="n">
        <f aca="false">(20*J26/69)</f>
        <v>7.68115942028986</v>
      </c>
      <c r="L26" s="135" t="n">
        <v>16</v>
      </c>
      <c r="M26" s="46" t="s">
        <v>62</v>
      </c>
    </row>
    <row r="27" s="20" customFormat="true" ht="15.75" hidden="false" customHeight="false" outlineLevel="0" collapsed="false">
      <c r="A27" s="10"/>
      <c r="B27" s="46" t="n">
        <v>17</v>
      </c>
      <c r="C27" s="129"/>
      <c r="D27" s="130" t="s">
        <v>682</v>
      </c>
      <c r="E27" s="130" t="s">
        <v>122</v>
      </c>
      <c r="F27" s="130" t="s">
        <v>125</v>
      </c>
      <c r="G27" s="131" t="s">
        <v>3</v>
      </c>
      <c r="H27" s="130" t="s">
        <v>447</v>
      </c>
      <c r="I27" s="46" t="n">
        <v>11</v>
      </c>
      <c r="J27" s="138" t="n">
        <v>26.25</v>
      </c>
      <c r="K27" s="139" t="n">
        <f aca="false">(20*J27/69)</f>
        <v>7.60869565217391</v>
      </c>
      <c r="L27" s="133" t="n">
        <v>17</v>
      </c>
      <c r="M27" s="46" t="s">
        <v>62</v>
      </c>
      <c r="N27" s="124"/>
    </row>
    <row r="28" s="20" customFormat="true" ht="15.75" hidden="false" customHeight="false" outlineLevel="0" collapsed="false">
      <c r="A28" s="10"/>
      <c r="B28" s="128" t="n">
        <v>18</v>
      </c>
      <c r="C28" s="129"/>
      <c r="D28" s="130" t="s">
        <v>683</v>
      </c>
      <c r="E28" s="130" t="s">
        <v>293</v>
      </c>
      <c r="F28" s="130" t="s">
        <v>579</v>
      </c>
      <c r="G28" s="131" t="s">
        <v>3</v>
      </c>
      <c r="H28" s="130" t="s">
        <v>353</v>
      </c>
      <c r="I28" s="46" t="n">
        <v>11</v>
      </c>
      <c r="J28" s="138" t="n">
        <v>26</v>
      </c>
      <c r="K28" s="139" t="n">
        <f aca="false">(20*J28/69)</f>
        <v>7.53623188405797</v>
      </c>
      <c r="L28" s="133" t="n">
        <v>18</v>
      </c>
      <c r="M28" s="46" t="s">
        <v>62</v>
      </c>
      <c r="N28" s="1"/>
    </row>
    <row r="29" s="20" customFormat="true" ht="15.75" hidden="false" customHeight="false" outlineLevel="0" collapsed="false">
      <c r="A29" s="10"/>
      <c r="B29" s="128" t="n">
        <v>19</v>
      </c>
      <c r="C29" s="129"/>
      <c r="D29" s="130" t="s">
        <v>266</v>
      </c>
      <c r="E29" s="130" t="s">
        <v>127</v>
      </c>
      <c r="F29" s="130" t="s">
        <v>407</v>
      </c>
      <c r="G29" s="131" t="s">
        <v>3</v>
      </c>
      <c r="H29" s="130" t="s">
        <v>427</v>
      </c>
      <c r="I29" s="46" t="n">
        <v>11</v>
      </c>
      <c r="J29" s="138" t="n">
        <v>24.5</v>
      </c>
      <c r="K29" s="139" t="n">
        <f aca="false">(20*J29/69)</f>
        <v>7.10144927536232</v>
      </c>
      <c r="L29" s="135" t="n">
        <v>19</v>
      </c>
      <c r="M29" s="46" t="s">
        <v>62</v>
      </c>
      <c r="N29" s="1"/>
    </row>
    <row r="30" s="20" customFormat="true" ht="15.75" hidden="false" customHeight="false" outlineLevel="0" collapsed="false">
      <c r="A30" s="12"/>
      <c r="B30" s="46" t="n">
        <v>20</v>
      </c>
      <c r="C30" s="129"/>
      <c r="D30" s="130" t="s">
        <v>684</v>
      </c>
      <c r="E30" s="130" t="s">
        <v>119</v>
      </c>
      <c r="F30" s="130" t="s">
        <v>132</v>
      </c>
      <c r="G30" s="131" t="s">
        <v>3</v>
      </c>
      <c r="H30" s="130" t="s">
        <v>50</v>
      </c>
      <c r="I30" s="46" t="n">
        <v>11</v>
      </c>
      <c r="J30" s="138" t="n">
        <v>22</v>
      </c>
      <c r="K30" s="139" t="n">
        <f aca="false">(20*J30/69)</f>
        <v>6.3768115942029</v>
      </c>
      <c r="L30" s="133" t="n">
        <v>20</v>
      </c>
      <c r="M30" s="46" t="s">
        <v>62</v>
      </c>
    </row>
    <row r="31" s="20" customFormat="true" ht="18" hidden="false" customHeight="true" outlineLevel="0" collapsed="false">
      <c r="A31" s="12"/>
      <c r="B31" s="128" t="n">
        <v>21</v>
      </c>
      <c r="C31" s="129"/>
      <c r="D31" s="130" t="s">
        <v>685</v>
      </c>
      <c r="E31" s="130" t="s">
        <v>122</v>
      </c>
      <c r="F31" s="130" t="s">
        <v>686</v>
      </c>
      <c r="G31" s="131" t="s">
        <v>3</v>
      </c>
      <c r="H31" s="130" t="s">
        <v>50</v>
      </c>
      <c r="I31" s="46" t="n">
        <v>11</v>
      </c>
      <c r="J31" s="138" t="n">
        <v>21.25</v>
      </c>
      <c r="K31" s="139" t="n">
        <f aca="false">(20*J31/69)</f>
        <v>6.15942028985507</v>
      </c>
      <c r="L31" s="133" t="n">
        <v>21</v>
      </c>
      <c r="M31" s="46" t="s">
        <v>62</v>
      </c>
    </row>
    <row r="32" s="20" customFormat="true" ht="15.75" hidden="false" customHeight="false" outlineLevel="0" collapsed="false">
      <c r="A32" s="10"/>
      <c r="B32" s="128" t="n">
        <v>22</v>
      </c>
      <c r="C32" s="129"/>
      <c r="D32" s="130" t="s">
        <v>687</v>
      </c>
      <c r="E32" s="130" t="s">
        <v>116</v>
      </c>
      <c r="F32" s="130" t="s">
        <v>138</v>
      </c>
      <c r="G32" s="131" t="s">
        <v>3</v>
      </c>
      <c r="H32" s="130" t="s">
        <v>54</v>
      </c>
      <c r="I32" s="46" t="n">
        <v>11</v>
      </c>
      <c r="J32" s="138" t="n">
        <v>21</v>
      </c>
      <c r="K32" s="139" t="n">
        <f aca="false">(20*J32/69)</f>
        <v>6.08695652173913</v>
      </c>
      <c r="L32" s="135" t="n">
        <v>22</v>
      </c>
      <c r="M32" s="46" t="s">
        <v>62</v>
      </c>
      <c r="N32" s="1"/>
    </row>
    <row r="33" s="20" customFormat="true" ht="15.75" hidden="false" customHeight="false" outlineLevel="0" collapsed="false">
      <c r="A33" s="10"/>
      <c r="B33" s="46" t="n">
        <v>23</v>
      </c>
      <c r="C33" s="129"/>
      <c r="D33" s="130" t="s">
        <v>688</v>
      </c>
      <c r="E33" s="130" t="s">
        <v>134</v>
      </c>
      <c r="F33" s="130" t="s">
        <v>120</v>
      </c>
      <c r="G33" s="131" t="s">
        <v>3</v>
      </c>
      <c r="H33" s="130" t="s">
        <v>54</v>
      </c>
      <c r="I33" s="46" t="n">
        <v>11</v>
      </c>
      <c r="J33" s="138" t="n">
        <v>21</v>
      </c>
      <c r="K33" s="139" t="n">
        <f aca="false">(20*J33/69)</f>
        <v>6.08695652173913</v>
      </c>
      <c r="L33" s="133" t="n">
        <v>22</v>
      </c>
      <c r="M33" s="46" t="s">
        <v>62</v>
      </c>
      <c r="N33" s="1"/>
    </row>
    <row r="34" s="20" customFormat="true" ht="17.25" hidden="false" customHeight="true" outlineLevel="0" collapsed="false">
      <c r="A34" s="12"/>
      <c r="B34" s="128" t="n">
        <v>24</v>
      </c>
      <c r="C34" s="129"/>
      <c r="D34" s="130" t="s">
        <v>689</v>
      </c>
      <c r="E34" s="130" t="s">
        <v>129</v>
      </c>
      <c r="F34" s="130" t="s">
        <v>170</v>
      </c>
      <c r="G34" s="131" t="s">
        <v>3</v>
      </c>
      <c r="H34" s="130" t="s">
        <v>542</v>
      </c>
      <c r="I34" s="46" t="n">
        <v>11</v>
      </c>
      <c r="J34" s="138" t="n">
        <v>20</v>
      </c>
      <c r="K34" s="139" t="n">
        <f aca="false">(20*J34/69)</f>
        <v>5.79710144927536</v>
      </c>
      <c r="L34" s="133" t="n">
        <v>23</v>
      </c>
      <c r="M34" s="46" t="s">
        <v>62</v>
      </c>
    </row>
    <row r="35" s="20" customFormat="true" ht="15.75" hidden="false" customHeight="false" outlineLevel="0" collapsed="false">
      <c r="A35" s="10"/>
      <c r="B35" s="128" t="n">
        <v>25</v>
      </c>
      <c r="C35" s="129"/>
      <c r="D35" s="130" t="s">
        <v>690</v>
      </c>
      <c r="E35" s="130" t="s">
        <v>691</v>
      </c>
      <c r="F35" s="130" t="s">
        <v>120</v>
      </c>
      <c r="G35" s="131" t="s">
        <v>3</v>
      </c>
      <c r="H35" s="130" t="s">
        <v>204</v>
      </c>
      <c r="I35" s="46" t="n">
        <v>11</v>
      </c>
      <c r="J35" s="138" t="n">
        <v>19.5</v>
      </c>
      <c r="K35" s="139" t="n">
        <f aca="false">(20*J35/69)</f>
        <v>5.65217391304348</v>
      </c>
      <c r="L35" s="135" t="n">
        <v>24</v>
      </c>
      <c r="M35" s="46" t="s">
        <v>62</v>
      </c>
      <c r="N35" s="1"/>
    </row>
    <row r="36" s="20" customFormat="true" ht="15.75" hidden="false" customHeight="false" outlineLevel="0" collapsed="false">
      <c r="A36" s="10"/>
      <c r="B36" s="46" t="n">
        <v>26</v>
      </c>
      <c r="C36" s="129"/>
      <c r="D36" s="130" t="s">
        <v>692</v>
      </c>
      <c r="E36" s="130" t="s">
        <v>142</v>
      </c>
      <c r="F36" s="130" t="s">
        <v>241</v>
      </c>
      <c r="G36" s="131" t="s">
        <v>3</v>
      </c>
      <c r="H36" s="130" t="s">
        <v>693</v>
      </c>
      <c r="I36" s="46" t="n">
        <v>11</v>
      </c>
      <c r="J36" s="138" t="n">
        <v>18.75</v>
      </c>
      <c r="K36" s="139" t="n">
        <f aca="false">(20*J36/69)</f>
        <v>5.43478260869565</v>
      </c>
      <c r="L36" s="133" t="n">
        <v>25</v>
      </c>
      <c r="M36" s="46" t="s">
        <v>62</v>
      </c>
      <c r="N36" s="1"/>
    </row>
    <row r="37" s="20" customFormat="true" ht="15.75" hidden="false" customHeight="false" outlineLevel="0" collapsed="false">
      <c r="A37" s="10"/>
      <c r="B37" s="128" t="n">
        <v>27</v>
      </c>
      <c r="C37" s="129"/>
      <c r="D37" s="130" t="s">
        <v>694</v>
      </c>
      <c r="E37" s="130" t="s">
        <v>248</v>
      </c>
      <c r="F37" s="130" t="s">
        <v>556</v>
      </c>
      <c r="G37" s="131" t="s">
        <v>3</v>
      </c>
      <c r="H37" s="130" t="s">
        <v>204</v>
      </c>
      <c r="I37" s="46" t="n">
        <v>11</v>
      </c>
      <c r="J37" s="138" t="n">
        <v>18.5</v>
      </c>
      <c r="K37" s="139" t="n">
        <f aca="false">(20*J37/69)</f>
        <v>5.36231884057971</v>
      </c>
      <c r="L37" s="133" t="n">
        <v>26</v>
      </c>
      <c r="M37" s="46" t="s">
        <v>62</v>
      </c>
      <c r="N37" s="1"/>
    </row>
    <row r="38" s="20" customFormat="true" ht="15.75" hidden="false" customHeight="false" outlineLevel="0" collapsed="false">
      <c r="A38" s="10"/>
      <c r="B38" s="128" t="n">
        <v>28</v>
      </c>
      <c r="C38" s="129"/>
      <c r="D38" s="130" t="s">
        <v>695</v>
      </c>
      <c r="E38" s="130" t="s">
        <v>240</v>
      </c>
      <c r="F38" s="130" t="s">
        <v>170</v>
      </c>
      <c r="G38" s="131" t="s">
        <v>3</v>
      </c>
      <c r="H38" s="130" t="s">
        <v>91</v>
      </c>
      <c r="I38" s="46" t="n">
        <v>11</v>
      </c>
      <c r="J38" s="138" t="n">
        <v>18.5</v>
      </c>
      <c r="K38" s="139" t="n">
        <f aca="false">(20*J38/69)</f>
        <v>5.36231884057971</v>
      </c>
      <c r="L38" s="135" t="n">
        <v>26</v>
      </c>
      <c r="M38" s="46" t="s">
        <v>62</v>
      </c>
      <c r="N38" s="1"/>
    </row>
    <row r="39" s="20" customFormat="true" ht="15.75" hidden="false" customHeight="false" outlineLevel="0" collapsed="false">
      <c r="A39" s="10"/>
      <c r="B39" s="46" t="n">
        <v>29</v>
      </c>
      <c r="C39" s="129"/>
      <c r="D39" s="130" t="s">
        <v>696</v>
      </c>
      <c r="E39" s="130" t="s">
        <v>578</v>
      </c>
      <c r="F39" s="130" t="s">
        <v>170</v>
      </c>
      <c r="G39" s="131" t="s">
        <v>3</v>
      </c>
      <c r="H39" s="130" t="s">
        <v>260</v>
      </c>
      <c r="I39" s="46" t="n">
        <v>11</v>
      </c>
      <c r="J39" s="138" t="n">
        <v>16.5</v>
      </c>
      <c r="K39" s="139" t="n">
        <f aca="false">(20*J39/69)</f>
        <v>4.78260869565217</v>
      </c>
      <c r="L39" s="133" t="n">
        <v>27</v>
      </c>
      <c r="M39" s="46" t="s">
        <v>62</v>
      </c>
      <c r="N39" s="1"/>
    </row>
    <row r="40" s="20" customFormat="true" ht="15.75" hidden="false" customHeight="false" outlineLevel="0" collapsed="false">
      <c r="A40" s="10"/>
      <c r="B40" s="128" t="n">
        <v>30</v>
      </c>
      <c r="C40" s="129"/>
      <c r="D40" s="130" t="s">
        <v>697</v>
      </c>
      <c r="E40" s="130" t="s">
        <v>119</v>
      </c>
      <c r="F40" s="130" t="s">
        <v>556</v>
      </c>
      <c r="G40" s="131" t="s">
        <v>3</v>
      </c>
      <c r="H40" s="130" t="s">
        <v>277</v>
      </c>
      <c r="I40" s="46" t="n">
        <v>11</v>
      </c>
      <c r="J40" s="138" t="n">
        <v>14.25</v>
      </c>
      <c r="K40" s="139" t="n">
        <f aca="false">(20*J40/69)</f>
        <v>4.1304347826087</v>
      </c>
      <c r="L40" s="133" t="n">
        <v>28</v>
      </c>
      <c r="M40" s="46" t="s">
        <v>62</v>
      </c>
      <c r="N40" s="1"/>
    </row>
    <row r="41" s="20" customFormat="true" ht="15.75" hidden="false" customHeight="false" outlineLevel="0" collapsed="false">
      <c r="A41" s="12"/>
      <c r="B41" s="128" t="n">
        <v>31</v>
      </c>
      <c r="C41" s="129"/>
      <c r="D41" s="130" t="s">
        <v>698</v>
      </c>
      <c r="E41" s="130" t="s">
        <v>256</v>
      </c>
      <c r="F41" s="130" t="s">
        <v>120</v>
      </c>
      <c r="G41" s="131" t="s">
        <v>3</v>
      </c>
      <c r="H41" s="130" t="s">
        <v>249</v>
      </c>
      <c r="I41" s="46" t="n">
        <v>11</v>
      </c>
      <c r="J41" s="138" t="n">
        <v>8.5</v>
      </c>
      <c r="K41" s="139" t="n">
        <f aca="false">(20*J41/69)</f>
        <v>2.46376811594203</v>
      </c>
      <c r="L41" s="135" t="n">
        <v>29</v>
      </c>
      <c r="M41" s="46" t="s">
        <v>62</v>
      </c>
    </row>
    <row r="42" s="20" customFormat="true" ht="15.75" hidden="false" customHeight="false" outlineLevel="0" collapsed="false">
      <c r="A42" s="10"/>
      <c r="B42" s="46" t="n">
        <v>32</v>
      </c>
      <c r="C42" s="129"/>
      <c r="D42" s="130" t="s">
        <v>699</v>
      </c>
      <c r="E42" s="130" t="s">
        <v>157</v>
      </c>
      <c r="F42" s="130" t="s">
        <v>120</v>
      </c>
      <c r="G42" s="131" t="s">
        <v>3</v>
      </c>
      <c r="H42" s="130" t="s">
        <v>249</v>
      </c>
      <c r="I42" s="46" t="n">
        <v>11</v>
      </c>
      <c r="J42" s="138" t="n">
        <v>6.25</v>
      </c>
      <c r="K42" s="139" t="n">
        <f aca="false">(20*J42/69)</f>
        <v>1.81159420289855</v>
      </c>
      <c r="L42" s="133" t="n">
        <v>30</v>
      </c>
      <c r="M42" s="46" t="s">
        <v>62</v>
      </c>
      <c r="N42" s="1"/>
    </row>
    <row r="43" s="20" customFormat="true" ht="15.75" hidden="false" customHeight="false" outlineLevel="0" collapsed="false">
      <c r="A43" s="12"/>
      <c r="B43" s="128" t="n">
        <v>33</v>
      </c>
      <c r="C43" s="129"/>
      <c r="D43" s="130" t="s">
        <v>700</v>
      </c>
      <c r="E43" s="130" t="s">
        <v>281</v>
      </c>
      <c r="F43" s="130" t="s">
        <v>241</v>
      </c>
      <c r="G43" s="131" t="s">
        <v>3</v>
      </c>
      <c r="H43" s="130" t="s">
        <v>249</v>
      </c>
      <c r="I43" s="46" t="n">
        <v>11</v>
      </c>
      <c r="J43" s="138" t="n">
        <v>3</v>
      </c>
      <c r="K43" s="139" t="n">
        <f aca="false">(20*J43/69)</f>
        <v>0.869565217391304</v>
      </c>
      <c r="L43" s="133" t="n">
        <v>31</v>
      </c>
      <c r="M43" s="46" t="s">
        <v>62</v>
      </c>
    </row>
    <row r="45" customFormat="false" ht="15.75" hidden="false" customHeight="false" outlineLevel="0" collapsed="false">
      <c r="B45" s="2" t="s">
        <v>101</v>
      </c>
    </row>
    <row r="47" customFormat="false" ht="15.75" hidden="false" customHeight="false" outlineLevel="0" collapsed="false">
      <c r="B47" s="2" t="s">
        <v>103</v>
      </c>
    </row>
  </sheetData>
  <autoFilter ref="K10:K43"/>
  <mergeCells count="11">
    <mergeCell ref="A1:M1"/>
    <mergeCell ref="A2:N2"/>
    <mergeCell ref="B3:F3"/>
    <mergeCell ref="G3:H3"/>
    <mergeCell ref="B4:F4"/>
    <mergeCell ref="G4:K4"/>
    <mergeCell ref="B5:F5"/>
    <mergeCell ref="G5:H5"/>
    <mergeCell ref="B6:F6"/>
    <mergeCell ref="B7:F7"/>
    <mergeCell ref="B8:F8"/>
  </mergeCells>
  <dataValidations count="1">
    <dataValidation allowBlank="true" errorStyle="stop" operator="between" showDropDown="false" showErrorMessage="true" showInputMessage="false" sqref="D10:F10 H10 B11 D11 G11:G43 I11:I43 B13:B14 H15 B16:B17 B19:B20 B22:B23 B25:B26 B28:B29 B31:B32 B34:B35 B37:B38 B40:B41 B43" type="none">
      <formula1>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O34" activeCellId="0" sqref="O34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4.28"/>
    <col collapsed="false" customWidth="true" hidden="false" outlineLevel="0" max="3" min="3" style="3" width="8.13"/>
    <col collapsed="false" customWidth="true" hidden="false" outlineLevel="0" max="4" min="4" style="3" width="14.27"/>
    <col collapsed="false" customWidth="true" hidden="false" outlineLevel="0" max="5" min="5" style="3" width="10.4"/>
    <col collapsed="false" customWidth="true" hidden="false" outlineLevel="0" max="6" min="6" style="3" width="13.69"/>
    <col collapsed="false" customWidth="true" hidden="false" outlineLevel="0" max="7" min="7" style="3" width="10.84"/>
    <col collapsed="false" customWidth="true" hidden="false" outlineLevel="0" max="8" min="8" style="4" width="24.39"/>
    <col collapsed="false" customWidth="true" hidden="false" outlineLevel="0" max="9" min="9" style="2" width="6.98"/>
    <col collapsed="false" customWidth="true" hidden="false" outlineLevel="0" max="10" min="10" style="5" width="8.84"/>
    <col collapsed="false" customWidth="true" hidden="false" outlineLevel="0" max="11" min="11" style="2" width="9.27"/>
    <col collapsed="false" customWidth="true" hidden="false" outlineLevel="0" max="12" min="12" style="6" width="13.27"/>
    <col collapsed="false" customWidth="true" hidden="false" outlineLevel="0" max="13" min="13" style="3" width="13.69"/>
    <col collapsed="false" customWidth="false" hidden="false" outlineLevel="0" max="257" min="14" style="3" width="9.13"/>
  </cols>
  <sheetData>
    <row r="1" customFormat="false" ht="15.75" hidden="false" customHeight="tru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customFormat="false" ht="16.5" hidden="false" customHeight="true" outlineLevel="0" collapsed="false">
      <c r="A2" s="7" t="s">
        <v>114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customFormat="false" ht="16.5" hidden="false" customHeight="true" outlineLevel="0" collapsed="false">
      <c r="A3" s="7"/>
      <c r="B3" s="9" t="s">
        <v>2</v>
      </c>
      <c r="C3" s="9"/>
      <c r="D3" s="9"/>
      <c r="E3" s="9"/>
      <c r="F3" s="9"/>
      <c r="G3" s="9" t="s">
        <v>3</v>
      </c>
      <c r="H3" s="9"/>
      <c r="I3" s="9"/>
      <c r="J3" s="9"/>
      <c r="K3" s="10"/>
      <c r="L3" s="7"/>
      <c r="M3" s="7"/>
      <c r="N3" s="11"/>
    </row>
    <row r="4" customFormat="false" ht="16.5" hidden="false" customHeight="true" outlineLevel="0" collapsed="false">
      <c r="A4" s="7"/>
      <c r="B4" s="9" t="s">
        <v>4</v>
      </c>
      <c r="C4" s="9"/>
      <c r="D4" s="9"/>
      <c r="E4" s="9"/>
      <c r="F4" s="9"/>
      <c r="G4" s="9" t="s">
        <v>5</v>
      </c>
      <c r="H4" s="9"/>
      <c r="I4" s="9"/>
      <c r="J4" s="9"/>
      <c r="K4" s="9"/>
      <c r="L4" s="7"/>
      <c r="M4" s="7"/>
      <c r="N4" s="11"/>
    </row>
    <row r="5" customFormat="false" ht="16.5" hidden="false" customHeight="true" outlineLevel="0" collapsed="false">
      <c r="A5" s="7"/>
      <c r="B5" s="9" t="s">
        <v>6</v>
      </c>
      <c r="C5" s="9"/>
      <c r="D5" s="9"/>
      <c r="E5" s="9"/>
      <c r="F5" s="9"/>
      <c r="G5" s="9" t="s">
        <v>7</v>
      </c>
      <c r="H5" s="9"/>
      <c r="I5" s="9"/>
      <c r="J5" s="9"/>
      <c r="K5" s="10"/>
      <c r="L5" s="7"/>
      <c r="M5" s="7"/>
      <c r="N5" s="11"/>
    </row>
    <row r="6" customFormat="false" ht="16.5" hidden="false" customHeight="true" outlineLevel="0" collapsed="false">
      <c r="A6" s="7"/>
      <c r="B6" s="9" t="s">
        <v>8</v>
      </c>
      <c r="C6" s="9"/>
      <c r="D6" s="9"/>
      <c r="E6" s="9"/>
      <c r="F6" s="9"/>
      <c r="G6" s="7" t="n">
        <v>7</v>
      </c>
      <c r="H6" s="7"/>
      <c r="I6" s="9"/>
      <c r="J6" s="9"/>
      <c r="K6" s="10"/>
      <c r="L6" s="7"/>
      <c r="M6" s="7"/>
      <c r="N6" s="11"/>
    </row>
    <row r="7" customFormat="false" ht="17.25" hidden="false" customHeight="true" outlineLevel="0" collapsed="false">
      <c r="A7" s="12"/>
      <c r="B7" s="9" t="s">
        <v>9</v>
      </c>
      <c r="C7" s="9"/>
      <c r="D7" s="9"/>
      <c r="E7" s="9"/>
      <c r="F7" s="9"/>
      <c r="G7" s="13" t="n">
        <v>44543</v>
      </c>
      <c r="H7" s="13"/>
      <c r="I7" s="14"/>
      <c r="J7" s="14"/>
      <c r="K7" s="14"/>
      <c r="L7" s="15"/>
      <c r="M7" s="16"/>
      <c r="N7" s="11"/>
    </row>
    <row r="8" s="20" customFormat="true" ht="17.25" hidden="false" customHeight="true" outlineLevel="0" collapsed="false">
      <c r="A8" s="12"/>
      <c r="B8" s="17" t="s">
        <v>10</v>
      </c>
      <c r="C8" s="17"/>
      <c r="D8" s="17"/>
      <c r="E8" s="17"/>
      <c r="F8" s="17"/>
      <c r="G8" s="18" t="n">
        <v>47</v>
      </c>
      <c r="H8" s="18"/>
      <c r="I8" s="10"/>
      <c r="J8" s="10"/>
      <c r="K8" s="10"/>
      <c r="L8" s="19"/>
      <c r="M8" s="12"/>
      <c r="N8" s="11"/>
    </row>
    <row r="9" s="29" customFormat="true" ht="12.75" hidden="false" customHeight="true" outlineLevel="0" collapsed="false">
      <c r="A9" s="21"/>
      <c r="B9" s="22"/>
      <c r="C9" s="23"/>
      <c r="D9" s="24"/>
      <c r="E9" s="24"/>
      <c r="F9" s="24"/>
      <c r="G9" s="24"/>
      <c r="H9" s="24"/>
      <c r="I9" s="22"/>
      <c r="J9" s="25"/>
      <c r="K9" s="26"/>
      <c r="L9" s="27"/>
      <c r="M9" s="26"/>
      <c r="N9" s="28"/>
    </row>
    <row r="10" s="29" customFormat="true" ht="47.25" hidden="false" customHeight="false" outlineLevel="0" collapsed="false">
      <c r="A10" s="21"/>
      <c r="B10" s="30" t="s">
        <v>11</v>
      </c>
      <c r="C10" s="31" t="s">
        <v>12</v>
      </c>
      <c r="D10" s="32" t="s">
        <v>13</v>
      </c>
      <c r="E10" s="32" t="s">
        <v>14</v>
      </c>
      <c r="F10" s="32" t="s">
        <v>15</v>
      </c>
      <c r="G10" s="32" t="s">
        <v>16</v>
      </c>
      <c r="H10" s="30" t="s">
        <v>17</v>
      </c>
      <c r="I10" s="30" t="s">
        <v>18</v>
      </c>
      <c r="J10" s="33" t="n">
        <v>1</v>
      </c>
      <c r="K10" s="34" t="s">
        <v>19</v>
      </c>
      <c r="L10" s="32" t="s">
        <v>20</v>
      </c>
      <c r="M10" s="35" t="s">
        <v>21</v>
      </c>
      <c r="N10" s="28"/>
    </row>
    <row r="11" s="41" customFormat="true" ht="27.75" hidden="false" customHeight="true" outlineLevel="0" collapsed="false">
      <c r="A11" s="21"/>
      <c r="B11" s="36" t="n">
        <v>1</v>
      </c>
      <c r="C11" s="36"/>
      <c r="D11" s="37" t="s">
        <v>115</v>
      </c>
      <c r="E11" s="37" t="s">
        <v>116</v>
      </c>
      <c r="F11" s="37" t="s">
        <v>117</v>
      </c>
      <c r="G11" s="36" t="s">
        <v>3</v>
      </c>
      <c r="H11" s="39" t="s">
        <v>33</v>
      </c>
      <c r="I11" s="36" t="n">
        <v>7</v>
      </c>
      <c r="J11" s="42" t="n">
        <v>35.5</v>
      </c>
      <c r="K11" s="36" t="n">
        <v>15.1</v>
      </c>
      <c r="L11" s="36" t="n">
        <v>1</v>
      </c>
      <c r="M11" s="36" t="s">
        <v>26</v>
      </c>
      <c r="N11" s="40"/>
    </row>
    <row r="12" s="41" customFormat="true" ht="43.5" hidden="false" customHeight="true" outlineLevel="0" collapsed="false">
      <c r="A12" s="21"/>
      <c r="B12" s="36" t="n">
        <v>2</v>
      </c>
      <c r="C12" s="36"/>
      <c r="D12" s="37" t="s">
        <v>118</v>
      </c>
      <c r="E12" s="37" t="s">
        <v>119</v>
      </c>
      <c r="F12" s="37" t="s">
        <v>120</v>
      </c>
      <c r="G12" s="36" t="s">
        <v>3</v>
      </c>
      <c r="H12" s="39" t="s">
        <v>44</v>
      </c>
      <c r="I12" s="36" t="n">
        <v>7</v>
      </c>
      <c r="J12" s="36" t="n">
        <v>33</v>
      </c>
      <c r="K12" s="36" t="n">
        <v>14.04</v>
      </c>
      <c r="L12" s="36" t="n">
        <v>2</v>
      </c>
      <c r="M12" s="36" t="s">
        <v>26</v>
      </c>
      <c r="N12" s="40"/>
    </row>
    <row r="13" s="41" customFormat="true" ht="25.5" hidden="false" customHeight="false" outlineLevel="0" collapsed="false">
      <c r="A13" s="21"/>
      <c r="B13" s="36" t="n">
        <v>3</v>
      </c>
      <c r="C13" s="36"/>
      <c r="D13" s="37" t="s">
        <v>121</v>
      </c>
      <c r="E13" s="37" t="s">
        <v>122</v>
      </c>
      <c r="F13" s="37" t="s">
        <v>120</v>
      </c>
      <c r="G13" s="36" t="s">
        <v>3</v>
      </c>
      <c r="H13" s="39" t="s">
        <v>33</v>
      </c>
      <c r="I13" s="36" t="n">
        <v>7</v>
      </c>
      <c r="J13" s="36" t="n">
        <v>32.5</v>
      </c>
      <c r="K13" s="36" t="n">
        <v>13.83</v>
      </c>
      <c r="L13" s="36" t="n">
        <v>3</v>
      </c>
      <c r="M13" s="36" t="s">
        <v>26</v>
      </c>
      <c r="N13" s="40"/>
    </row>
    <row r="14" s="41" customFormat="true" ht="42" hidden="false" customHeight="true" outlineLevel="0" collapsed="false">
      <c r="A14" s="21"/>
      <c r="B14" s="36" t="n">
        <v>4</v>
      </c>
      <c r="C14" s="36"/>
      <c r="D14" s="37" t="s">
        <v>123</v>
      </c>
      <c r="E14" s="37" t="s">
        <v>124</v>
      </c>
      <c r="F14" s="37" t="s">
        <v>125</v>
      </c>
      <c r="G14" s="36" t="s">
        <v>3</v>
      </c>
      <c r="H14" s="39" t="s">
        <v>79</v>
      </c>
      <c r="I14" s="36" t="n">
        <v>7</v>
      </c>
      <c r="J14" s="36" t="n">
        <v>28.25</v>
      </c>
      <c r="K14" s="36" t="n">
        <v>12</v>
      </c>
      <c r="L14" s="36" t="n">
        <v>4</v>
      </c>
      <c r="M14" s="36" t="s">
        <v>26</v>
      </c>
      <c r="N14" s="40"/>
    </row>
    <row r="15" s="41" customFormat="true" ht="38.25" hidden="false" customHeight="false" outlineLevel="0" collapsed="false">
      <c r="A15" s="21"/>
      <c r="B15" s="36" t="n">
        <v>5</v>
      </c>
      <c r="C15" s="36"/>
      <c r="D15" s="37" t="s">
        <v>126</v>
      </c>
      <c r="E15" s="37" t="s">
        <v>127</v>
      </c>
      <c r="F15" s="37" t="s">
        <v>117</v>
      </c>
      <c r="G15" s="36" t="s">
        <v>3</v>
      </c>
      <c r="H15" s="39" t="s">
        <v>73</v>
      </c>
      <c r="I15" s="36" t="n">
        <v>7</v>
      </c>
      <c r="J15" s="36" t="n">
        <v>27.5</v>
      </c>
      <c r="K15" s="36" t="n">
        <v>11.7</v>
      </c>
      <c r="L15" s="36" t="n">
        <v>5</v>
      </c>
      <c r="M15" s="36" t="s">
        <v>26</v>
      </c>
      <c r="N15" s="40"/>
    </row>
    <row r="16" s="41" customFormat="true" ht="38.25" hidden="false" customHeight="false" outlineLevel="0" collapsed="false">
      <c r="A16" s="21"/>
      <c r="B16" s="36" t="n">
        <v>6</v>
      </c>
      <c r="C16" s="36"/>
      <c r="D16" s="37" t="s">
        <v>128</v>
      </c>
      <c r="E16" s="37" t="s">
        <v>129</v>
      </c>
      <c r="F16" s="37" t="s">
        <v>130</v>
      </c>
      <c r="G16" s="36" t="s">
        <v>3</v>
      </c>
      <c r="H16" s="39" t="s">
        <v>91</v>
      </c>
      <c r="I16" s="36" t="n">
        <v>7</v>
      </c>
      <c r="J16" s="36" t="n">
        <v>27</v>
      </c>
      <c r="K16" s="36" t="n">
        <v>11.49</v>
      </c>
      <c r="L16" s="36" t="n">
        <v>6</v>
      </c>
      <c r="M16" s="36" t="s">
        <v>26</v>
      </c>
      <c r="N16" s="40"/>
    </row>
    <row r="17" s="41" customFormat="true" ht="38.25" hidden="false" customHeight="false" outlineLevel="0" collapsed="false">
      <c r="A17" s="21"/>
      <c r="B17" s="36" t="n">
        <v>7</v>
      </c>
      <c r="C17" s="36"/>
      <c r="D17" s="37" t="s">
        <v>131</v>
      </c>
      <c r="E17" s="37" t="s">
        <v>119</v>
      </c>
      <c r="F17" s="37" t="s">
        <v>132</v>
      </c>
      <c r="G17" s="36" t="s">
        <v>3</v>
      </c>
      <c r="H17" s="39" t="s">
        <v>44</v>
      </c>
      <c r="I17" s="36" t="n">
        <v>7</v>
      </c>
      <c r="J17" s="36" t="n">
        <v>25.75</v>
      </c>
      <c r="K17" s="36" t="n">
        <v>10.96</v>
      </c>
      <c r="L17" s="36" t="n">
        <v>7</v>
      </c>
      <c r="M17" s="36" t="s">
        <v>26</v>
      </c>
      <c r="N17" s="40"/>
    </row>
    <row r="18" s="41" customFormat="true" ht="24" hidden="false" customHeight="true" outlineLevel="0" collapsed="false">
      <c r="A18" s="21"/>
      <c r="B18" s="36" t="n">
        <v>8</v>
      </c>
      <c r="C18" s="36"/>
      <c r="D18" s="37" t="s">
        <v>133</v>
      </c>
      <c r="E18" s="37" t="s">
        <v>134</v>
      </c>
      <c r="F18" s="37" t="s">
        <v>135</v>
      </c>
      <c r="G18" s="36" t="s">
        <v>3</v>
      </c>
      <c r="H18" s="39" t="s">
        <v>50</v>
      </c>
      <c r="I18" s="36" t="n">
        <v>7</v>
      </c>
      <c r="J18" s="36" t="n">
        <v>25.5</v>
      </c>
      <c r="K18" s="36" t="n">
        <v>10.85</v>
      </c>
      <c r="L18" s="36" t="n">
        <v>8</v>
      </c>
      <c r="M18" s="36" t="s">
        <v>26</v>
      </c>
      <c r="N18" s="40"/>
    </row>
    <row r="19" s="41" customFormat="true" ht="40.5" hidden="false" customHeight="true" outlineLevel="0" collapsed="false">
      <c r="A19" s="21"/>
      <c r="B19" s="36" t="n">
        <v>9</v>
      </c>
      <c r="C19" s="36"/>
      <c r="D19" s="37" t="s">
        <v>136</v>
      </c>
      <c r="E19" s="37" t="s">
        <v>137</v>
      </c>
      <c r="F19" s="37" t="s">
        <v>138</v>
      </c>
      <c r="G19" s="36" t="s">
        <v>3</v>
      </c>
      <c r="H19" s="39" t="s">
        <v>77</v>
      </c>
      <c r="I19" s="36" t="n">
        <v>7</v>
      </c>
      <c r="J19" s="42" t="n">
        <v>24</v>
      </c>
      <c r="K19" s="36" t="n">
        <v>10.21</v>
      </c>
      <c r="L19" s="36" t="n">
        <v>9</v>
      </c>
      <c r="M19" s="36" t="s">
        <v>26</v>
      </c>
      <c r="N19" s="40"/>
    </row>
    <row r="20" s="41" customFormat="true" ht="38.25" hidden="false" customHeight="false" outlineLevel="0" collapsed="false">
      <c r="A20" s="21"/>
      <c r="B20" s="36" t="n">
        <v>10</v>
      </c>
      <c r="C20" s="36"/>
      <c r="D20" s="37" t="s">
        <v>139</v>
      </c>
      <c r="E20" s="37" t="s">
        <v>134</v>
      </c>
      <c r="F20" s="37" t="s">
        <v>140</v>
      </c>
      <c r="G20" s="36" t="s">
        <v>3</v>
      </c>
      <c r="H20" s="39" t="s">
        <v>44</v>
      </c>
      <c r="I20" s="36" t="n">
        <v>7</v>
      </c>
      <c r="J20" s="36" t="n">
        <v>23.5</v>
      </c>
      <c r="K20" s="36" t="n">
        <v>10</v>
      </c>
      <c r="L20" s="36" t="n">
        <v>10</v>
      </c>
      <c r="M20" s="36" t="s">
        <v>62</v>
      </c>
      <c r="N20" s="40"/>
    </row>
    <row r="21" s="41" customFormat="true" ht="38.25" hidden="false" customHeight="false" outlineLevel="0" collapsed="false">
      <c r="A21" s="21"/>
      <c r="B21" s="36" t="n">
        <v>11</v>
      </c>
      <c r="C21" s="36"/>
      <c r="D21" s="37" t="s">
        <v>141</v>
      </c>
      <c r="E21" s="37" t="s">
        <v>142</v>
      </c>
      <c r="F21" s="37" t="s">
        <v>120</v>
      </c>
      <c r="G21" s="36" t="s">
        <v>3</v>
      </c>
      <c r="H21" s="39" t="s">
        <v>91</v>
      </c>
      <c r="I21" s="36" t="n">
        <v>7</v>
      </c>
      <c r="J21" s="42" t="n">
        <v>22.5</v>
      </c>
      <c r="K21" s="36" t="n">
        <v>9.57</v>
      </c>
      <c r="L21" s="36" t="n">
        <v>11</v>
      </c>
      <c r="M21" s="36" t="s">
        <v>62</v>
      </c>
      <c r="N21" s="40"/>
    </row>
    <row r="22" s="41" customFormat="true" ht="43.5" hidden="false" customHeight="true" outlineLevel="0" collapsed="false">
      <c r="A22" s="21"/>
      <c r="B22" s="36" t="n">
        <v>12</v>
      </c>
      <c r="C22" s="36"/>
      <c r="D22" s="37" t="s">
        <v>143</v>
      </c>
      <c r="E22" s="37" t="s">
        <v>144</v>
      </c>
      <c r="F22" s="37" t="s">
        <v>145</v>
      </c>
      <c r="G22" s="36" t="s">
        <v>3</v>
      </c>
      <c r="H22" s="39" t="s">
        <v>146</v>
      </c>
      <c r="I22" s="36" t="n">
        <v>7</v>
      </c>
      <c r="J22" s="36" t="n">
        <v>21.25</v>
      </c>
      <c r="K22" s="36" t="n">
        <v>9.14</v>
      </c>
      <c r="L22" s="36" t="n">
        <v>12</v>
      </c>
      <c r="M22" s="36" t="s">
        <v>62</v>
      </c>
      <c r="N22" s="40"/>
    </row>
    <row r="23" s="41" customFormat="true" ht="12.75" hidden="false" customHeight="false" outlineLevel="0" collapsed="false">
      <c r="A23" s="21"/>
      <c r="B23" s="36" t="n">
        <v>13</v>
      </c>
      <c r="C23" s="36"/>
      <c r="D23" s="37" t="s">
        <v>147</v>
      </c>
      <c r="E23" s="37" t="s">
        <v>148</v>
      </c>
      <c r="F23" s="37" t="s">
        <v>140</v>
      </c>
      <c r="G23" s="36" t="s">
        <v>3</v>
      </c>
      <c r="H23" s="39" t="s">
        <v>50</v>
      </c>
      <c r="I23" s="36" t="n">
        <v>7</v>
      </c>
      <c r="J23" s="36" t="n">
        <v>20.75</v>
      </c>
      <c r="K23" s="36" t="n">
        <v>8.83</v>
      </c>
      <c r="L23" s="36" t="n">
        <v>13</v>
      </c>
      <c r="M23" s="36" t="s">
        <v>62</v>
      </c>
      <c r="N23" s="40"/>
    </row>
    <row r="24" s="41" customFormat="true" ht="39.75" hidden="false" customHeight="true" outlineLevel="0" collapsed="false">
      <c r="A24" s="21"/>
      <c r="B24" s="36" t="n">
        <v>14</v>
      </c>
      <c r="C24" s="36"/>
      <c r="D24" s="37" t="s">
        <v>149</v>
      </c>
      <c r="E24" s="37" t="s">
        <v>150</v>
      </c>
      <c r="F24" s="37" t="s">
        <v>151</v>
      </c>
      <c r="G24" s="36" t="s">
        <v>3</v>
      </c>
      <c r="H24" s="39" t="s">
        <v>77</v>
      </c>
      <c r="I24" s="36" t="n">
        <v>7</v>
      </c>
      <c r="J24" s="36" t="n">
        <v>20.5</v>
      </c>
      <c r="K24" s="36" t="n">
        <v>8.72</v>
      </c>
      <c r="L24" s="36" t="n">
        <v>14</v>
      </c>
      <c r="M24" s="36" t="s">
        <v>62</v>
      </c>
      <c r="N24" s="40"/>
    </row>
    <row r="25" s="41" customFormat="true" ht="38.25" hidden="false" customHeight="false" outlineLevel="0" collapsed="false">
      <c r="A25" s="21"/>
      <c r="B25" s="36" t="n">
        <v>15</v>
      </c>
      <c r="C25" s="36"/>
      <c r="D25" s="37" t="s">
        <v>152</v>
      </c>
      <c r="E25" s="37" t="s">
        <v>116</v>
      </c>
      <c r="F25" s="37" t="s">
        <v>153</v>
      </c>
      <c r="G25" s="36" t="s">
        <v>3</v>
      </c>
      <c r="H25" s="39" t="s">
        <v>77</v>
      </c>
      <c r="I25" s="36" t="n">
        <v>7</v>
      </c>
      <c r="J25" s="36" t="n">
        <v>19.25</v>
      </c>
      <c r="K25" s="36" t="n">
        <v>8.2</v>
      </c>
      <c r="L25" s="36" t="n">
        <v>15</v>
      </c>
      <c r="M25" s="36" t="s">
        <v>62</v>
      </c>
      <c r="N25" s="40"/>
    </row>
    <row r="26" s="41" customFormat="true" ht="39" hidden="false" customHeight="true" outlineLevel="0" collapsed="false">
      <c r="A26" s="21"/>
      <c r="B26" s="36" t="n">
        <v>16</v>
      </c>
      <c r="C26" s="36"/>
      <c r="D26" s="37" t="s">
        <v>154</v>
      </c>
      <c r="E26" s="37" t="s">
        <v>155</v>
      </c>
      <c r="F26" s="37" t="s">
        <v>145</v>
      </c>
      <c r="G26" s="36" t="s">
        <v>3</v>
      </c>
      <c r="H26" s="39" t="s">
        <v>77</v>
      </c>
      <c r="I26" s="36" t="n">
        <v>7</v>
      </c>
      <c r="J26" s="36" t="n">
        <v>17</v>
      </c>
      <c r="K26" s="36" t="n">
        <v>7.23</v>
      </c>
      <c r="L26" s="36" t="n">
        <v>16</v>
      </c>
      <c r="M26" s="36" t="s">
        <v>62</v>
      </c>
      <c r="N26" s="40"/>
    </row>
    <row r="27" s="41" customFormat="true" ht="38.25" hidden="false" customHeight="false" outlineLevel="0" collapsed="false">
      <c r="A27" s="21"/>
      <c r="B27" s="36" t="n">
        <v>17</v>
      </c>
      <c r="C27" s="36"/>
      <c r="D27" s="37" t="s">
        <v>156</v>
      </c>
      <c r="E27" s="37" t="s">
        <v>157</v>
      </c>
      <c r="F27" s="37" t="s">
        <v>158</v>
      </c>
      <c r="G27" s="36" t="s">
        <v>3</v>
      </c>
      <c r="H27" s="39" t="s">
        <v>44</v>
      </c>
      <c r="I27" s="36" t="n">
        <v>7</v>
      </c>
      <c r="J27" s="36" t="n">
        <v>15.5</v>
      </c>
      <c r="K27" s="36" t="n">
        <v>6.6</v>
      </c>
      <c r="L27" s="36" t="n">
        <v>17</v>
      </c>
      <c r="M27" s="36" t="s">
        <v>62</v>
      </c>
      <c r="N27" s="40"/>
    </row>
    <row r="28" s="41" customFormat="true" ht="38.25" hidden="false" customHeight="false" outlineLevel="0" collapsed="false">
      <c r="A28" s="21"/>
      <c r="B28" s="36" t="n">
        <v>18</v>
      </c>
      <c r="C28" s="36"/>
      <c r="D28" s="37" t="s">
        <v>159</v>
      </c>
      <c r="E28" s="37" t="s">
        <v>127</v>
      </c>
      <c r="F28" s="37" t="s">
        <v>125</v>
      </c>
      <c r="G28" s="36" t="s">
        <v>3</v>
      </c>
      <c r="H28" s="39" t="s">
        <v>79</v>
      </c>
      <c r="I28" s="36" t="n">
        <v>7</v>
      </c>
      <c r="J28" s="36" t="n">
        <v>14.5</v>
      </c>
      <c r="K28" s="36" t="n">
        <v>6.17</v>
      </c>
      <c r="L28" s="36" t="n">
        <v>18</v>
      </c>
      <c r="M28" s="36" t="s">
        <v>62</v>
      </c>
      <c r="N28" s="40"/>
    </row>
    <row r="29" s="41" customFormat="true" ht="12.75" hidden="false" customHeight="false" outlineLevel="0" collapsed="false">
      <c r="A29" s="21"/>
      <c r="B29" s="36" t="n">
        <v>19</v>
      </c>
      <c r="C29" s="36"/>
      <c r="D29" s="37" t="s">
        <v>160</v>
      </c>
      <c r="E29" s="37" t="s">
        <v>161</v>
      </c>
      <c r="F29" s="37" t="s">
        <v>120</v>
      </c>
      <c r="G29" s="36" t="s">
        <v>3</v>
      </c>
      <c r="H29" s="39" t="s">
        <v>50</v>
      </c>
      <c r="I29" s="36" t="n">
        <v>7</v>
      </c>
      <c r="J29" s="36" t="n">
        <v>14.25</v>
      </c>
      <c r="K29" s="36" t="n">
        <v>6.06</v>
      </c>
      <c r="L29" s="36" t="n">
        <v>19</v>
      </c>
      <c r="M29" s="36" t="s">
        <v>62</v>
      </c>
      <c r="N29" s="40"/>
    </row>
    <row r="30" s="41" customFormat="true" ht="38.25" hidden="false" customHeight="false" outlineLevel="0" collapsed="false">
      <c r="A30" s="21"/>
      <c r="B30" s="36" t="n">
        <v>20</v>
      </c>
      <c r="C30" s="36"/>
      <c r="D30" s="37" t="s">
        <v>162</v>
      </c>
      <c r="E30" s="37" t="s">
        <v>127</v>
      </c>
      <c r="F30" s="37" t="s">
        <v>163</v>
      </c>
      <c r="G30" s="36" t="s">
        <v>3</v>
      </c>
      <c r="H30" s="39" t="s">
        <v>79</v>
      </c>
      <c r="I30" s="36" t="n">
        <v>7</v>
      </c>
      <c r="J30" s="36" t="n">
        <v>14.25</v>
      </c>
      <c r="K30" s="36" t="n">
        <v>6.06</v>
      </c>
      <c r="L30" s="36" t="n">
        <v>19</v>
      </c>
      <c r="M30" s="36" t="s">
        <v>62</v>
      </c>
      <c r="N30" s="40"/>
    </row>
    <row r="31" s="41" customFormat="true" ht="25.5" hidden="false" customHeight="false" outlineLevel="0" collapsed="false">
      <c r="A31" s="21"/>
      <c r="B31" s="36" t="n">
        <v>21</v>
      </c>
      <c r="C31" s="36"/>
      <c r="D31" s="37" t="s">
        <v>164</v>
      </c>
      <c r="E31" s="37" t="s">
        <v>165</v>
      </c>
      <c r="F31" s="37" t="s">
        <v>151</v>
      </c>
      <c r="G31" s="36" t="s">
        <v>3</v>
      </c>
      <c r="H31" s="39" t="s">
        <v>40</v>
      </c>
      <c r="I31" s="36" t="n">
        <v>7</v>
      </c>
      <c r="J31" s="36" t="n">
        <v>12</v>
      </c>
      <c r="K31" s="36" t="n">
        <v>5.1</v>
      </c>
      <c r="L31" s="36" t="n">
        <v>20</v>
      </c>
      <c r="M31" s="36" t="s">
        <v>62</v>
      </c>
      <c r="N31" s="40"/>
    </row>
    <row r="32" s="41" customFormat="true" ht="38.25" hidden="false" customHeight="false" outlineLevel="0" collapsed="false">
      <c r="A32" s="21"/>
      <c r="B32" s="36" t="n">
        <v>22</v>
      </c>
      <c r="C32" s="36"/>
      <c r="D32" s="37" t="s">
        <v>166</v>
      </c>
      <c r="E32" s="37" t="s">
        <v>167</v>
      </c>
      <c r="F32" s="37" t="s">
        <v>168</v>
      </c>
      <c r="G32" s="36" t="s">
        <v>3</v>
      </c>
      <c r="H32" s="39" t="s">
        <v>44</v>
      </c>
      <c r="I32" s="36" t="n">
        <v>7</v>
      </c>
      <c r="J32" s="36" t="n">
        <v>11.75</v>
      </c>
      <c r="K32" s="36" t="n">
        <v>5</v>
      </c>
      <c r="L32" s="36" t="n">
        <v>21</v>
      </c>
      <c r="M32" s="36" t="s">
        <v>62</v>
      </c>
      <c r="N32" s="40"/>
    </row>
    <row r="33" s="41" customFormat="true" ht="25.5" hidden="false" customHeight="false" outlineLevel="0" collapsed="false">
      <c r="A33" s="21"/>
      <c r="B33" s="36" t="n">
        <v>23</v>
      </c>
      <c r="C33" s="36"/>
      <c r="D33" s="37" t="s">
        <v>169</v>
      </c>
      <c r="E33" s="37" t="s">
        <v>137</v>
      </c>
      <c r="F33" s="37" t="s">
        <v>170</v>
      </c>
      <c r="G33" s="36" t="s">
        <v>3</v>
      </c>
      <c r="H33" s="39" t="s">
        <v>171</v>
      </c>
      <c r="I33" s="36" t="n">
        <v>7</v>
      </c>
      <c r="J33" s="42" t="n">
        <v>10.5</v>
      </c>
      <c r="K33" s="36" t="n">
        <v>4.46</v>
      </c>
      <c r="L33" s="36" t="n">
        <v>22</v>
      </c>
      <c r="M33" s="36" t="s">
        <v>62</v>
      </c>
    </row>
    <row r="34" s="41" customFormat="true" ht="49.5" hidden="false" customHeight="true" outlineLevel="0" collapsed="false">
      <c r="A34" s="21"/>
      <c r="B34" s="36" t="n">
        <v>24</v>
      </c>
      <c r="C34" s="36"/>
      <c r="D34" s="37" t="s">
        <v>172</v>
      </c>
      <c r="E34" s="37" t="s">
        <v>173</v>
      </c>
      <c r="F34" s="37" t="s">
        <v>174</v>
      </c>
      <c r="G34" s="36" t="s">
        <v>3</v>
      </c>
      <c r="H34" s="39" t="s">
        <v>175</v>
      </c>
      <c r="I34" s="36" t="n">
        <v>7</v>
      </c>
      <c r="J34" s="36" t="n">
        <v>9.75</v>
      </c>
      <c r="K34" s="36" t="n">
        <v>4.14</v>
      </c>
      <c r="L34" s="36" t="n">
        <v>23</v>
      </c>
      <c r="M34" s="36" t="s">
        <v>62</v>
      </c>
    </row>
    <row r="37" customFormat="false" ht="15.75" hidden="false" customHeight="false" outlineLevel="0" collapsed="false">
      <c r="C37" s="3" t="s">
        <v>101</v>
      </c>
      <c r="E37" s="3" t="s">
        <v>102</v>
      </c>
    </row>
    <row r="39" customFormat="false" ht="15.75" hidden="false" customHeight="false" outlineLevel="0" collapsed="false">
      <c r="C39" s="3" t="s">
        <v>103</v>
      </c>
      <c r="E39" s="3" t="s">
        <v>104</v>
      </c>
    </row>
    <row r="41" customFormat="false" ht="15.75" hidden="false" customHeight="false" outlineLevel="0" collapsed="false">
      <c r="E41" s="3" t="s">
        <v>105</v>
      </c>
    </row>
    <row r="43" customFormat="false" ht="15.75" hidden="false" customHeight="false" outlineLevel="0" collapsed="false">
      <c r="E43" s="3" t="s">
        <v>106</v>
      </c>
    </row>
    <row r="45" customFormat="false" ht="15.75" hidden="false" customHeight="false" outlineLevel="0" collapsed="false">
      <c r="E45" s="3" t="s">
        <v>107</v>
      </c>
    </row>
    <row r="47" customFormat="false" ht="15.75" hidden="false" customHeight="false" outlineLevel="0" collapsed="false">
      <c r="E47" s="3" t="s">
        <v>108</v>
      </c>
    </row>
    <row r="49" customFormat="false" ht="15.75" hidden="false" customHeight="false" outlineLevel="0" collapsed="false">
      <c r="E49" s="3" t="s">
        <v>109</v>
      </c>
    </row>
    <row r="51" customFormat="false" ht="15.75" hidden="false" customHeight="false" outlineLevel="0" collapsed="false">
      <c r="E51" s="3" t="s">
        <v>110</v>
      </c>
    </row>
    <row r="53" customFormat="false" ht="15.75" hidden="false" customHeight="false" outlineLevel="0" collapsed="false">
      <c r="E53" s="3" t="s">
        <v>111</v>
      </c>
    </row>
    <row r="55" customFormat="false" ht="15.75" hidden="false" customHeight="false" outlineLevel="0" collapsed="false">
      <c r="E55" s="3" t="s">
        <v>112</v>
      </c>
    </row>
    <row r="57" customFormat="false" ht="15.75" hidden="false" customHeight="false" outlineLevel="0" collapsed="false">
      <c r="E57" s="3" t="s">
        <v>113</v>
      </c>
    </row>
  </sheetData>
  <autoFilter ref="B10:M10"/>
  <mergeCells count="13">
    <mergeCell ref="A1:M1"/>
    <mergeCell ref="A2:N2"/>
    <mergeCell ref="B3:F3"/>
    <mergeCell ref="G3:H3"/>
    <mergeCell ref="B4:F4"/>
    <mergeCell ref="G4:K4"/>
    <mergeCell ref="B5:F5"/>
    <mergeCell ref="G5:J5"/>
    <mergeCell ref="B6:F6"/>
    <mergeCell ref="B7:F7"/>
    <mergeCell ref="G7:H7"/>
    <mergeCell ref="B8:F8"/>
    <mergeCell ref="G8:H8"/>
  </mergeCells>
  <dataValidations count="1">
    <dataValidation allowBlank="true" errorStyle="stop" operator="between" showDropDown="false" showErrorMessage="true" showInputMessage="false" sqref="D10:F10 H10 B11 D11 G11:G34 I11:I34 B13 B15 H15 B17 B19 B21 B23 B25 B27 B29 B31 B33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21" activeCellId="0" sqref="M21:M37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6.41"/>
    <col collapsed="false" customWidth="true" hidden="false" outlineLevel="0" max="3" min="3" style="3" width="10.27"/>
    <col collapsed="false" customWidth="true" hidden="false" outlineLevel="0" max="4" min="4" style="3" width="11.55"/>
    <col collapsed="false" customWidth="true" hidden="false" outlineLevel="0" max="5" min="5" style="3" width="11.27"/>
    <col collapsed="false" customWidth="true" hidden="false" outlineLevel="0" max="6" min="6" style="3" width="15.83"/>
    <col collapsed="false" customWidth="true" hidden="false" outlineLevel="0" max="7" min="7" style="3" width="15.68"/>
    <col collapsed="false" customWidth="true" hidden="false" outlineLevel="0" max="8" min="8" style="4" width="34.24"/>
    <col collapsed="false" customWidth="true" hidden="false" outlineLevel="0" max="9" min="9" style="2" width="9.69"/>
    <col collapsed="false" customWidth="true" hidden="false" outlineLevel="0" max="10" min="10" style="5" width="10.12"/>
    <col collapsed="false" customWidth="true" hidden="false" outlineLevel="0" max="11" min="11" style="2" width="9.27"/>
    <col collapsed="false" customWidth="true" hidden="false" outlineLevel="0" max="12" min="12" style="6" width="10.55"/>
    <col collapsed="false" customWidth="true" hidden="false" outlineLevel="0" max="13" min="13" style="3" width="16.26"/>
    <col collapsed="false" customWidth="false" hidden="false" outlineLevel="0" max="257" min="14" style="3" width="9.13"/>
  </cols>
  <sheetData>
    <row r="1" customFormat="false" ht="15.75" hidden="false" customHeight="tru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customFormat="false" ht="16.5" hidden="false" customHeight="true" outlineLevel="0" collapsed="false">
      <c r="A2" s="7" t="s">
        <v>176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customFormat="false" ht="16.5" hidden="false" customHeight="true" outlineLevel="0" collapsed="false">
      <c r="A3" s="7"/>
      <c r="B3" s="9" t="s">
        <v>2</v>
      </c>
      <c r="C3" s="9"/>
      <c r="D3" s="9"/>
      <c r="E3" s="9"/>
      <c r="F3" s="9"/>
      <c r="G3" s="9" t="s">
        <v>3</v>
      </c>
      <c r="H3" s="9"/>
      <c r="I3" s="9"/>
      <c r="J3" s="9"/>
      <c r="K3" s="9"/>
      <c r="L3" s="7"/>
      <c r="M3" s="7"/>
      <c r="N3" s="11"/>
    </row>
    <row r="4" customFormat="false" ht="16.5" hidden="false" customHeight="true" outlineLevel="0" collapsed="false">
      <c r="A4" s="7"/>
      <c r="B4" s="9" t="s">
        <v>4</v>
      </c>
      <c r="C4" s="9"/>
      <c r="D4" s="9"/>
      <c r="E4" s="9"/>
      <c r="F4" s="9"/>
      <c r="G4" s="9" t="s">
        <v>5</v>
      </c>
      <c r="H4" s="9"/>
      <c r="I4" s="9"/>
      <c r="J4" s="9"/>
      <c r="K4" s="9"/>
      <c r="L4" s="7"/>
      <c r="M4" s="7"/>
      <c r="N4" s="11"/>
    </row>
    <row r="5" customFormat="false" ht="16.5" hidden="false" customHeight="true" outlineLevel="0" collapsed="false">
      <c r="A5" s="7"/>
      <c r="B5" s="9" t="s">
        <v>6</v>
      </c>
      <c r="C5" s="9"/>
      <c r="D5" s="9"/>
      <c r="E5" s="9"/>
      <c r="F5" s="9"/>
      <c r="G5" s="9" t="s">
        <v>7</v>
      </c>
      <c r="H5" s="9"/>
      <c r="I5" s="9"/>
      <c r="J5" s="9"/>
      <c r="K5" s="9"/>
      <c r="L5" s="7"/>
      <c r="M5" s="7"/>
      <c r="N5" s="11"/>
    </row>
    <row r="6" customFormat="false" ht="16.5" hidden="false" customHeight="true" outlineLevel="0" collapsed="false">
      <c r="A6" s="7"/>
      <c r="B6" s="9" t="s">
        <v>8</v>
      </c>
      <c r="C6" s="9"/>
      <c r="D6" s="9"/>
      <c r="E6" s="9"/>
      <c r="F6" s="9"/>
      <c r="G6" s="7" t="n">
        <v>8</v>
      </c>
      <c r="H6" s="7"/>
      <c r="I6" s="9"/>
      <c r="J6" s="9"/>
      <c r="K6" s="9"/>
      <c r="L6" s="7"/>
      <c r="M6" s="7"/>
      <c r="N6" s="11"/>
    </row>
    <row r="7" customFormat="false" ht="17.25" hidden="false" customHeight="true" outlineLevel="0" collapsed="false">
      <c r="A7" s="12"/>
      <c r="B7" s="9" t="s">
        <v>9</v>
      </c>
      <c r="C7" s="9"/>
      <c r="D7" s="9"/>
      <c r="E7" s="9"/>
      <c r="F7" s="9"/>
      <c r="G7" s="13" t="n">
        <v>44543</v>
      </c>
      <c r="H7" s="13"/>
      <c r="I7" s="14"/>
      <c r="J7" s="14"/>
      <c r="K7" s="14"/>
      <c r="L7" s="15"/>
      <c r="M7" s="16"/>
      <c r="N7" s="11"/>
    </row>
    <row r="8" s="20" customFormat="true" ht="17.25" hidden="false" customHeight="true" outlineLevel="0" collapsed="false">
      <c r="A8" s="12"/>
      <c r="B8" s="17" t="s">
        <v>10</v>
      </c>
      <c r="C8" s="17"/>
      <c r="D8" s="17"/>
      <c r="E8" s="17"/>
      <c r="F8" s="17"/>
      <c r="G8" s="18" t="n">
        <v>47</v>
      </c>
      <c r="H8" s="18"/>
      <c r="I8" s="10"/>
      <c r="J8" s="10"/>
      <c r="K8" s="10"/>
      <c r="L8" s="19"/>
      <c r="M8" s="12"/>
      <c r="N8" s="11"/>
    </row>
    <row r="9" s="29" customFormat="true" ht="12.75" hidden="false" customHeight="true" outlineLevel="0" collapsed="false">
      <c r="A9" s="21"/>
      <c r="B9" s="22"/>
      <c r="C9" s="23"/>
      <c r="D9" s="24"/>
      <c r="E9" s="24"/>
      <c r="F9" s="24"/>
      <c r="G9" s="24"/>
      <c r="H9" s="24"/>
      <c r="I9" s="22"/>
      <c r="J9" s="25"/>
      <c r="K9" s="26"/>
      <c r="L9" s="27"/>
      <c r="M9" s="26"/>
      <c r="N9" s="28"/>
    </row>
    <row r="10" s="29" customFormat="true" ht="47.25" hidden="false" customHeight="false" outlineLevel="0" collapsed="false">
      <c r="A10" s="21"/>
      <c r="B10" s="30" t="s">
        <v>11</v>
      </c>
      <c r="C10" s="31" t="s">
        <v>12</v>
      </c>
      <c r="D10" s="32" t="s">
        <v>13</v>
      </c>
      <c r="E10" s="32" t="s">
        <v>14</v>
      </c>
      <c r="F10" s="32" t="s">
        <v>15</v>
      </c>
      <c r="G10" s="32" t="s">
        <v>16</v>
      </c>
      <c r="H10" s="30" t="s">
        <v>17</v>
      </c>
      <c r="I10" s="30" t="s">
        <v>18</v>
      </c>
      <c r="J10" s="33" t="n">
        <v>1</v>
      </c>
      <c r="K10" s="34" t="s">
        <v>19</v>
      </c>
      <c r="L10" s="32" t="s">
        <v>20</v>
      </c>
      <c r="M10" s="35" t="s">
        <v>21</v>
      </c>
      <c r="N10" s="28"/>
    </row>
    <row r="11" s="41" customFormat="true" ht="47.25" hidden="false" customHeight="true" outlineLevel="0" collapsed="false">
      <c r="A11" s="21"/>
      <c r="B11" s="46" t="n">
        <v>1</v>
      </c>
      <c r="C11" s="46"/>
      <c r="D11" s="47" t="s">
        <v>177</v>
      </c>
      <c r="E11" s="47" t="s">
        <v>178</v>
      </c>
      <c r="F11" s="47" t="s">
        <v>179</v>
      </c>
      <c r="G11" s="46" t="s">
        <v>3</v>
      </c>
      <c r="H11" s="48" t="s">
        <v>180</v>
      </c>
      <c r="I11" s="46" t="n">
        <v>8</v>
      </c>
      <c r="J11" s="46" t="n">
        <v>31.75</v>
      </c>
      <c r="K11" s="46" t="n">
        <v>13.51</v>
      </c>
      <c r="L11" s="46" t="n">
        <v>1</v>
      </c>
      <c r="M11" s="46" t="s">
        <v>26</v>
      </c>
      <c r="N11" s="40"/>
    </row>
    <row r="12" s="41" customFormat="true" ht="19.5" hidden="false" customHeight="true" outlineLevel="0" collapsed="false">
      <c r="A12" s="21"/>
      <c r="B12" s="46" t="n">
        <v>2</v>
      </c>
      <c r="C12" s="46"/>
      <c r="D12" s="47" t="s">
        <v>181</v>
      </c>
      <c r="E12" s="47" t="s">
        <v>88</v>
      </c>
      <c r="F12" s="47" t="s">
        <v>182</v>
      </c>
      <c r="G12" s="46" t="s">
        <v>3</v>
      </c>
      <c r="H12" s="48" t="s">
        <v>50</v>
      </c>
      <c r="I12" s="46" t="n">
        <v>8</v>
      </c>
      <c r="J12" s="46" t="n">
        <v>29.25</v>
      </c>
      <c r="K12" s="46" t="n">
        <v>12.55</v>
      </c>
      <c r="L12" s="46" t="n">
        <v>2</v>
      </c>
      <c r="M12" s="46" t="s">
        <v>26</v>
      </c>
      <c r="N12" s="40"/>
    </row>
    <row r="13" s="41" customFormat="true" ht="47.25" hidden="false" customHeight="false" outlineLevel="0" collapsed="false">
      <c r="A13" s="21"/>
      <c r="B13" s="46" t="n">
        <v>3</v>
      </c>
      <c r="C13" s="46"/>
      <c r="D13" s="47" t="s">
        <v>183</v>
      </c>
      <c r="E13" s="47" t="s">
        <v>184</v>
      </c>
      <c r="F13" s="47" t="s">
        <v>49</v>
      </c>
      <c r="G13" s="46" t="s">
        <v>3</v>
      </c>
      <c r="H13" s="48" t="s">
        <v>44</v>
      </c>
      <c r="I13" s="46" t="n">
        <v>8</v>
      </c>
      <c r="J13" s="46" t="n">
        <v>27.75</v>
      </c>
      <c r="K13" s="46" t="n">
        <v>11.8</v>
      </c>
      <c r="L13" s="46" t="n">
        <v>3</v>
      </c>
      <c r="M13" s="46" t="s">
        <v>26</v>
      </c>
      <c r="N13" s="40"/>
    </row>
    <row r="14" s="41" customFormat="true" ht="19.5" hidden="false" customHeight="true" outlineLevel="0" collapsed="false">
      <c r="A14" s="21"/>
      <c r="B14" s="46" t="n">
        <v>4</v>
      </c>
      <c r="C14" s="46"/>
      <c r="D14" s="47" t="s">
        <v>185</v>
      </c>
      <c r="E14" s="47" t="s">
        <v>186</v>
      </c>
      <c r="F14" s="47" t="s">
        <v>29</v>
      </c>
      <c r="G14" s="46" t="s">
        <v>3</v>
      </c>
      <c r="H14" s="49" t="s">
        <v>187</v>
      </c>
      <c r="I14" s="46" t="n">
        <v>8</v>
      </c>
      <c r="J14" s="46" t="n">
        <v>27.5</v>
      </c>
      <c r="K14" s="46" t="n">
        <v>11.7</v>
      </c>
      <c r="L14" s="46" t="n">
        <v>4</v>
      </c>
      <c r="M14" s="46" t="s">
        <v>26</v>
      </c>
      <c r="N14" s="40"/>
    </row>
    <row r="15" s="41" customFormat="true" ht="47.25" hidden="false" customHeight="false" outlineLevel="0" collapsed="false">
      <c r="A15" s="21"/>
      <c r="B15" s="46" t="n">
        <v>5</v>
      </c>
      <c r="C15" s="46"/>
      <c r="D15" s="47" t="s">
        <v>188</v>
      </c>
      <c r="E15" s="47" t="s">
        <v>189</v>
      </c>
      <c r="F15" s="47" t="s">
        <v>190</v>
      </c>
      <c r="G15" s="46" t="s">
        <v>3</v>
      </c>
      <c r="H15" s="48" t="s">
        <v>191</v>
      </c>
      <c r="I15" s="46" t="n">
        <v>8</v>
      </c>
      <c r="J15" s="50" t="n">
        <v>27.25</v>
      </c>
      <c r="K15" s="46" t="n">
        <v>11.6</v>
      </c>
      <c r="L15" s="46" t="n">
        <v>5</v>
      </c>
      <c r="M15" s="46" t="s">
        <v>26</v>
      </c>
      <c r="N15" s="40"/>
    </row>
    <row r="16" s="41" customFormat="true" ht="47.25" hidden="false" customHeight="false" outlineLevel="0" collapsed="false">
      <c r="A16" s="21"/>
      <c r="B16" s="46" t="n">
        <v>6</v>
      </c>
      <c r="C16" s="46"/>
      <c r="D16" s="47" t="s">
        <v>192</v>
      </c>
      <c r="E16" s="47" t="s">
        <v>59</v>
      </c>
      <c r="F16" s="47" t="s">
        <v>182</v>
      </c>
      <c r="G16" s="46" t="s">
        <v>3</v>
      </c>
      <c r="H16" s="49" t="s">
        <v>193</v>
      </c>
      <c r="I16" s="46" t="n">
        <v>8</v>
      </c>
      <c r="J16" s="46" t="n">
        <v>27.25</v>
      </c>
      <c r="K16" s="46" t="n">
        <v>11.6</v>
      </c>
      <c r="L16" s="46" t="n">
        <v>5</v>
      </c>
      <c r="M16" s="46" t="s">
        <v>26</v>
      </c>
      <c r="N16" s="40"/>
    </row>
    <row r="17" s="41" customFormat="true" ht="15.75" hidden="false" customHeight="false" outlineLevel="0" collapsed="false">
      <c r="A17" s="21"/>
      <c r="B17" s="46" t="n">
        <v>7</v>
      </c>
      <c r="C17" s="46"/>
      <c r="D17" s="47" t="s">
        <v>194</v>
      </c>
      <c r="E17" s="47" t="s">
        <v>59</v>
      </c>
      <c r="F17" s="47" t="s">
        <v>195</v>
      </c>
      <c r="G17" s="46" t="s">
        <v>3</v>
      </c>
      <c r="H17" s="48" t="s">
        <v>196</v>
      </c>
      <c r="I17" s="46" t="n">
        <v>8</v>
      </c>
      <c r="J17" s="46" t="n">
        <v>26.5</v>
      </c>
      <c r="K17" s="46" t="n">
        <v>11.27</v>
      </c>
      <c r="L17" s="46" t="n">
        <v>6</v>
      </c>
      <c r="M17" s="46" t="s">
        <v>26</v>
      </c>
      <c r="N17" s="40"/>
    </row>
    <row r="18" s="41" customFormat="true" ht="15.75" hidden="false" customHeight="false" outlineLevel="0" collapsed="false">
      <c r="A18" s="21"/>
      <c r="B18" s="46" t="n">
        <v>8</v>
      </c>
      <c r="C18" s="46"/>
      <c r="D18" s="47" t="s">
        <v>197</v>
      </c>
      <c r="E18" s="47" t="s">
        <v>48</v>
      </c>
      <c r="F18" s="47" t="s">
        <v>198</v>
      </c>
      <c r="G18" s="46" t="s">
        <v>3</v>
      </c>
      <c r="H18" s="48" t="s">
        <v>50</v>
      </c>
      <c r="I18" s="46" t="n">
        <v>8</v>
      </c>
      <c r="J18" s="50" t="n">
        <v>26.25</v>
      </c>
      <c r="K18" s="46" t="n">
        <v>11.17</v>
      </c>
      <c r="L18" s="46" t="n">
        <v>7</v>
      </c>
      <c r="M18" s="46" t="s">
        <v>26</v>
      </c>
      <c r="N18" s="40"/>
    </row>
    <row r="19" s="41" customFormat="true" ht="18.75" hidden="false" customHeight="true" outlineLevel="0" collapsed="false">
      <c r="A19" s="21"/>
      <c r="B19" s="46" t="n">
        <v>9</v>
      </c>
      <c r="C19" s="46"/>
      <c r="D19" s="47" t="s">
        <v>199</v>
      </c>
      <c r="E19" s="47" t="s">
        <v>200</v>
      </c>
      <c r="F19" s="47" t="s">
        <v>195</v>
      </c>
      <c r="G19" s="46" t="s">
        <v>3</v>
      </c>
      <c r="H19" s="48" t="s">
        <v>171</v>
      </c>
      <c r="I19" s="46" t="n">
        <v>8</v>
      </c>
      <c r="J19" s="46" t="n">
        <v>26</v>
      </c>
      <c r="K19" s="46" t="n">
        <v>11.06</v>
      </c>
      <c r="L19" s="46" t="n">
        <v>8</v>
      </c>
      <c r="M19" s="46" t="s">
        <v>26</v>
      </c>
      <c r="N19" s="40"/>
    </row>
    <row r="20" s="41" customFormat="true" ht="15.75" hidden="false" customHeight="false" outlineLevel="0" collapsed="false">
      <c r="A20" s="21"/>
      <c r="B20" s="46" t="n">
        <v>10</v>
      </c>
      <c r="C20" s="46"/>
      <c r="D20" s="47" t="s">
        <v>201</v>
      </c>
      <c r="E20" s="47" t="s">
        <v>202</v>
      </c>
      <c r="F20" s="47" t="s">
        <v>203</v>
      </c>
      <c r="G20" s="46" t="s">
        <v>3</v>
      </c>
      <c r="H20" s="48" t="s">
        <v>204</v>
      </c>
      <c r="I20" s="46" t="n">
        <v>8</v>
      </c>
      <c r="J20" s="46" t="n">
        <v>25.75</v>
      </c>
      <c r="K20" s="46" t="n">
        <v>10.95</v>
      </c>
      <c r="L20" s="46" t="n">
        <v>9</v>
      </c>
      <c r="M20" s="46" t="s">
        <v>26</v>
      </c>
      <c r="N20" s="40"/>
    </row>
    <row r="21" s="41" customFormat="true" ht="15.75" hidden="false" customHeight="false" outlineLevel="0" collapsed="false">
      <c r="A21" s="21"/>
      <c r="B21" s="46" t="n">
        <v>11</v>
      </c>
      <c r="C21" s="46"/>
      <c r="D21" s="47" t="s">
        <v>205</v>
      </c>
      <c r="E21" s="47" t="s">
        <v>206</v>
      </c>
      <c r="F21" s="47" t="s">
        <v>32</v>
      </c>
      <c r="G21" s="46" t="s">
        <v>3</v>
      </c>
      <c r="H21" s="48" t="s">
        <v>40</v>
      </c>
      <c r="I21" s="46" t="n">
        <v>8</v>
      </c>
      <c r="J21" s="46" t="n">
        <v>25</v>
      </c>
      <c r="K21" s="46" t="n">
        <v>10.63</v>
      </c>
      <c r="L21" s="46" t="n">
        <v>10</v>
      </c>
      <c r="M21" s="46" t="s">
        <v>62</v>
      </c>
      <c r="N21" s="40"/>
    </row>
    <row r="22" s="41" customFormat="true" ht="18.75" hidden="false" customHeight="true" outlineLevel="0" collapsed="false">
      <c r="A22" s="21"/>
      <c r="B22" s="46" t="n">
        <v>12</v>
      </c>
      <c r="C22" s="46"/>
      <c r="D22" s="47" t="s">
        <v>207</v>
      </c>
      <c r="E22" s="47" t="s">
        <v>83</v>
      </c>
      <c r="F22" s="47" t="s">
        <v>179</v>
      </c>
      <c r="G22" s="46" t="s">
        <v>3</v>
      </c>
      <c r="H22" s="48" t="s">
        <v>196</v>
      </c>
      <c r="I22" s="46" t="n">
        <v>8</v>
      </c>
      <c r="J22" s="46" t="n">
        <v>24.5</v>
      </c>
      <c r="K22" s="46" t="n">
        <v>10.42</v>
      </c>
      <c r="L22" s="46" t="n">
        <v>11</v>
      </c>
      <c r="M22" s="46" t="s">
        <v>62</v>
      </c>
      <c r="N22" s="40"/>
    </row>
    <row r="23" s="41" customFormat="true" ht="47.25" hidden="false" customHeight="false" outlineLevel="0" collapsed="false">
      <c r="A23" s="21"/>
      <c r="B23" s="46" t="n">
        <v>13</v>
      </c>
      <c r="C23" s="46"/>
      <c r="D23" s="47" t="s">
        <v>208</v>
      </c>
      <c r="E23" s="47" t="s">
        <v>42</v>
      </c>
      <c r="F23" s="47" t="s">
        <v>209</v>
      </c>
      <c r="G23" s="46" t="s">
        <v>3</v>
      </c>
      <c r="H23" s="48" t="s">
        <v>210</v>
      </c>
      <c r="I23" s="46" t="n">
        <v>8</v>
      </c>
      <c r="J23" s="50" t="n">
        <v>24.5</v>
      </c>
      <c r="K23" s="51" t="n">
        <v>10.4</v>
      </c>
      <c r="L23" s="46" t="n">
        <v>12</v>
      </c>
      <c r="M23" s="46" t="s">
        <v>62</v>
      </c>
      <c r="N23" s="40"/>
    </row>
    <row r="24" s="41" customFormat="true" ht="16.5" hidden="false" customHeight="true" outlineLevel="0" collapsed="false">
      <c r="A24" s="21"/>
      <c r="B24" s="46" t="n">
        <v>14</v>
      </c>
      <c r="C24" s="46"/>
      <c r="D24" s="47" t="s">
        <v>211</v>
      </c>
      <c r="E24" s="47" t="s">
        <v>71</v>
      </c>
      <c r="F24" s="47" t="s">
        <v>203</v>
      </c>
      <c r="G24" s="46" t="s">
        <v>3</v>
      </c>
      <c r="H24" s="48" t="s">
        <v>212</v>
      </c>
      <c r="I24" s="46" t="n">
        <v>8</v>
      </c>
      <c r="J24" s="46" t="n">
        <v>24</v>
      </c>
      <c r="K24" s="46" t="n">
        <v>10.2</v>
      </c>
      <c r="L24" s="46" t="n">
        <v>13</v>
      </c>
      <c r="M24" s="46" t="s">
        <v>62</v>
      </c>
      <c r="N24" s="40"/>
    </row>
    <row r="25" s="41" customFormat="true" ht="47.25" hidden="false" customHeight="false" outlineLevel="0" collapsed="false">
      <c r="A25" s="21"/>
      <c r="B25" s="46" t="n">
        <v>15</v>
      </c>
      <c r="C25" s="46"/>
      <c r="D25" s="47" t="s">
        <v>213</v>
      </c>
      <c r="E25" s="47" t="s">
        <v>81</v>
      </c>
      <c r="F25" s="47" t="s">
        <v>214</v>
      </c>
      <c r="G25" s="46" t="s">
        <v>3</v>
      </c>
      <c r="H25" s="48" t="s">
        <v>61</v>
      </c>
      <c r="I25" s="46" t="n">
        <v>8</v>
      </c>
      <c r="J25" s="46" t="n">
        <v>21.25</v>
      </c>
      <c r="K25" s="46" t="n">
        <v>9.04</v>
      </c>
      <c r="L25" s="46" t="n">
        <v>14</v>
      </c>
      <c r="M25" s="46" t="s">
        <v>62</v>
      </c>
      <c r="N25" s="40"/>
    </row>
    <row r="26" s="41" customFormat="true" ht="50.25" hidden="false" customHeight="true" outlineLevel="0" collapsed="false">
      <c r="A26" s="21"/>
      <c r="B26" s="46" t="n">
        <v>16</v>
      </c>
      <c r="C26" s="46"/>
      <c r="D26" s="47" t="s">
        <v>215</v>
      </c>
      <c r="E26" s="47" t="s">
        <v>216</v>
      </c>
      <c r="F26" s="47" t="s">
        <v>49</v>
      </c>
      <c r="G26" s="46" t="s">
        <v>3</v>
      </c>
      <c r="H26" s="48" t="s">
        <v>100</v>
      </c>
      <c r="I26" s="46" t="n">
        <v>8</v>
      </c>
      <c r="J26" s="46" t="n">
        <v>20</v>
      </c>
      <c r="K26" s="46" t="n">
        <v>8.51</v>
      </c>
      <c r="L26" s="46" t="n">
        <v>15</v>
      </c>
      <c r="M26" s="46" t="s">
        <v>62</v>
      </c>
      <c r="N26" s="40"/>
    </row>
    <row r="27" s="41" customFormat="true" ht="15.75" hidden="false" customHeight="false" outlineLevel="0" collapsed="false">
      <c r="A27" s="21"/>
      <c r="B27" s="46" t="n">
        <v>17</v>
      </c>
      <c r="C27" s="46"/>
      <c r="D27" s="47" t="s">
        <v>217</v>
      </c>
      <c r="E27" s="47" t="s">
        <v>218</v>
      </c>
      <c r="F27" s="47" t="s">
        <v>76</v>
      </c>
      <c r="G27" s="46" t="s">
        <v>3</v>
      </c>
      <c r="H27" s="48" t="s">
        <v>36</v>
      </c>
      <c r="I27" s="46" t="n">
        <v>8</v>
      </c>
      <c r="J27" s="50" t="n">
        <v>20</v>
      </c>
      <c r="K27" s="46" t="n">
        <v>8.51</v>
      </c>
      <c r="L27" s="46" t="n">
        <v>15</v>
      </c>
      <c r="M27" s="46" t="s">
        <v>62</v>
      </c>
      <c r="N27" s="40"/>
    </row>
    <row r="28" s="41" customFormat="true" ht="63" hidden="false" customHeight="false" outlineLevel="0" collapsed="false">
      <c r="A28" s="21"/>
      <c r="B28" s="46" t="n">
        <v>18</v>
      </c>
      <c r="C28" s="46"/>
      <c r="D28" s="47" t="s">
        <v>219</v>
      </c>
      <c r="E28" s="47" t="s">
        <v>220</v>
      </c>
      <c r="F28" s="47" t="s">
        <v>221</v>
      </c>
      <c r="G28" s="46" t="s">
        <v>3</v>
      </c>
      <c r="H28" s="48" t="s">
        <v>222</v>
      </c>
      <c r="I28" s="46" t="n">
        <v>8</v>
      </c>
      <c r="J28" s="46" t="n">
        <v>19.5</v>
      </c>
      <c r="K28" s="46" t="n">
        <v>8.2</v>
      </c>
      <c r="L28" s="46" t="n">
        <v>16</v>
      </c>
      <c r="M28" s="46" t="s">
        <v>62</v>
      </c>
      <c r="N28" s="40"/>
    </row>
    <row r="29" s="41" customFormat="true" ht="47.25" hidden="false" customHeight="false" outlineLevel="0" collapsed="false">
      <c r="A29" s="21"/>
      <c r="B29" s="46" t="n">
        <v>19</v>
      </c>
      <c r="C29" s="46"/>
      <c r="D29" s="47" t="s">
        <v>223</v>
      </c>
      <c r="E29" s="47" t="s">
        <v>224</v>
      </c>
      <c r="F29" s="47" t="s">
        <v>195</v>
      </c>
      <c r="G29" s="46" t="s">
        <v>3</v>
      </c>
      <c r="H29" s="49" t="s">
        <v>225</v>
      </c>
      <c r="I29" s="46" t="n">
        <v>8</v>
      </c>
      <c r="J29" s="46" t="n">
        <v>18</v>
      </c>
      <c r="K29" s="46" t="n">
        <v>7.65</v>
      </c>
      <c r="L29" s="46" t="n">
        <v>17</v>
      </c>
      <c r="M29" s="46" t="s">
        <v>62</v>
      </c>
      <c r="N29" s="40"/>
    </row>
    <row r="30" s="41" customFormat="true" ht="47.25" hidden="false" customHeight="false" outlineLevel="0" collapsed="false">
      <c r="A30" s="21"/>
      <c r="B30" s="46" t="n">
        <v>20</v>
      </c>
      <c r="C30" s="46"/>
      <c r="D30" s="47" t="s">
        <v>226</v>
      </c>
      <c r="E30" s="47" t="s">
        <v>28</v>
      </c>
      <c r="F30" s="47" t="s">
        <v>76</v>
      </c>
      <c r="G30" s="46" t="s">
        <v>3</v>
      </c>
      <c r="H30" s="48" t="s">
        <v>227</v>
      </c>
      <c r="I30" s="46" t="n">
        <v>8</v>
      </c>
      <c r="J30" s="50" t="n">
        <v>17.75</v>
      </c>
      <c r="K30" s="51" t="n">
        <v>7.5</v>
      </c>
      <c r="L30" s="46" t="n">
        <v>18</v>
      </c>
      <c r="M30" s="46" t="s">
        <v>62</v>
      </c>
      <c r="N30" s="40"/>
    </row>
    <row r="31" s="41" customFormat="true" ht="63" hidden="false" customHeight="false" outlineLevel="0" collapsed="false">
      <c r="A31" s="21"/>
      <c r="B31" s="46" t="n">
        <v>21</v>
      </c>
      <c r="C31" s="46"/>
      <c r="D31" s="47" t="s">
        <v>228</v>
      </c>
      <c r="E31" s="47" t="s">
        <v>229</v>
      </c>
      <c r="F31" s="47" t="s">
        <v>190</v>
      </c>
      <c r="G31" s="46" t="s">
        <v>3</v>
      </c>
      <c r="H31" s="48" t="s">
        <v>222</v>
      </c>
      <c r="I31" s="46" t="n">
        <v>8</v>
      </c>
      <c r="J31" s="46" t="n">
        <v>17.25</v>
      </c>
      <c r="K31" s="46" t="n">
        <v>7.34</v>
      </c>
      <c r="L31" s="46" t="n">
        <v>19</v>
      </c>
      <c r="M31" s="46" t="s">
        <v>62</v>
      </c>
      <c r="N31" s="40"/>
    </row>
    <row r="32" s="41" customFormat="true" ht="15.75" hidden="false" customHeight="false" outlineLevel="0" collapsed="false">
      <c r="A32" s="21"/>
      <c r="B32" s="46" t="n">
        <v>22</v>
      </c>
      <c r="C32" s="46"/>
      <c r="D32" s="47" t="s">
        <v>230</v>
      </c>
      <c r="E32" s="47" t="s">
        <v>90</v>
      </c>
      <c r="F32" s="47" t="s">
        <v>35</v>
      </c>
      <c r="G32" s="46" t="s">
        <v>3</v>
      </c>
      <c r="H32" s="48" t="s">
        <v>40</v>
      </c>
      <c r="I32" s="46" t="n">
        <v>8</v>
      </c>
      <c r="J32" s="46" t="n">
        <v>17</v>
      </c>
      <c r="K32" s="46" t="n">
        <v>7.23</v>
      </c>
      <c r="L32" s="46" t="n">
        <v>20</v>
      </c>
      <c r="M32" s="46" t="s">
        <v>62</v>
      </c>
      <c r="N32" s="40"/>
    </row>
    <row r="33" s="41" customFormat="true" ht="15.75" hidden="false" customHeight="false" outlineLevel="0" collapsed="false">
      <c r="A33" s="21"/>
      <c r="B33" s="46" t="n">
        <v>23</v>
      </c>
      <c r="C33" s="46"/>
      <c r="D33" s="47" t="s">
        <v>231</v>
      </c>
      <c r="E33" s="47" t="s">
        <v>232</v>
      </c>
      <c r="F33" s="47" t="s">
        <v>182</v>
      </c>
      <c r="G33" s="46" t="s">
        <v>3</v>
      </c>
      <c r="H33" s="48" t="s">
        <v>196</v>
      </c>
      <c r="I33" s="46" t="n">
        <v>8</v>
      </c>
      <c r="J33" s="50" t="n">
        <v>16.5</v>
      </c>
      <c r="K33" s="46" t="n">
        <v>7.02</v>
      </c>
      <c r="L33" s="46" t="n">
        <v>21</v>
      </c>
      <c r="M33" s="46" t="s">
        <v>62</v>
      </c>
    </row>
    <row r="34" s="41" customFormat="true" ht="17.25" hidden="false" customHeight="true" outlineLevel="0" collapsed="false">
      <c r="A34" s="21"/>
      <c r="B34" s="46" t="n">
        <v>24</v>
      </c>
      <c r="C34" s="46"/>
      <c r="D34" s="47" t="s">
        <v>233</v>
      </c>
      <c r="E34" s="47" t="s">
        <v>28</v>
      </c>
      <c r="F34" s="47" t="s">
        <v>56</v>
      </c>
      <c r="G34" s="46" t="s">
        <v>3</v>
      </c>
      <c r="H34" s="49" t="s">
        <v>225</v>
      </c>
      <c r="I34" s="46" t="n">
        <v>8</v>
      </c>
      <c r="J34" s="46" t="n">
        <v>16.25</v>
      </c>
      <c r="K34" s="46" t="n">
        <v>6.91</v>
      </c>
      <c r="L34" s="46" t="n">
        <v>22</v>
      </c>
      <c r="M34" s="46" t="s">
        <v>62</v>
      </c>
    </row>
    <row r="35" s="41" customFormat="true" ht="31.5" hidden="false" customHeight="false" outlineLevel="0" collapsed="false">
      <c r="A35" s="21"/>
      <c r="B35" s="46" t="n">
        <v>25</v>
      </c>
      <c r="C35" s="46"/>
      <c r="D35" s="47" t="s">
        <v>234</v>
      </c>
      <c r="E35" s="47" t="s">
        <v>42</v>
      </c>
      <c r="F35" s="47" t="s">
        <v>32</v>
      </c>
      <c r="G35" s="46" t="s">
        <v>3</v>
      </c>
      <c r="H35" s="48" t="s">
        <v>235</v>
      </c>
      <c r="I35" s="46" t="n">
        <v>8</v>
      </c>
      <c r="J35" s="46" t="n">
        <v>15.5</v>
      </c>
      <c r="K35" s="46" t="n">
        <v>6.59</v>
      </c>
      <c r="L35" s="46" t="n">
        <v>23</v>
      </c>
      <c r="M35" s="46" t="s">
        <v>62</v>
      </c>
    </row>
    <row r="36" s="41" customFormat="true" ht="47.25" hidden="false" customHeight="false" outlineLevel="0" collapsed="false">
      <c r="A36" s="21"/>
      <c r="B36" s="46" t="n">
        <v>26</v>
      </c>
      <c r="C36" s="46"/>
      <c r="D36" s="47" t="s">
        <v>236</v>
      </c>
      <c r="E36" s="47" t="s">
        <v>42</v>
      </c>
      <c r="F36" s="47" t="s">
        <v>49</v>
      </c>
      <c r="G36" s="46" t="s">
        <v>3</v>
      </c>
      <c r="H36" s="48" t="s">
        <v>227</v>
      </c>
      <c r="I36" s="46" t="n">
        <v>8</v>
      </c>
      <c r="J36" s="46" t="n">
        <v>14.75</v>
      </c>
      <c r="K36" s="46" t="n">
        <v>6.27</v>
      </c>
      <c r="L36" s="46" t="n">
        <v>24</v>
      </c>
      <c r="M36" s="46" t="s">
        <v>62</v>
      </c>
    </row>
    <row r="37" s="41" customFormat="true" ht="50.25" hidden="false" customHeight="true" outlineLevel="0" collapsed="false">
      <c r="A37" s="21"/>
      <c r="B37" s="46" t="n">
        <v>27</v>
      </c>
      <c r="C37" s="46"/>
      <c r="D37" s="47" t="s">
        <v>237</v>
      </c>
      <c r="E37" s="47" t="s">
        <v>238</v>
      </c>
      <c r="F37" s="47" t="s">
        <v>32</v>
      </c>
      <c r="G37" s="46" t="s">
        <v>3</v>
      </c>
      <c r="H37" s="48" t="s">
        <v>44</v>
      </c>
      <c r="I37" s="46" t="n">
        <v>8</v>
      </c>
      <c r="J37" s="46" t="n">
        <v>14.5</v>
      </c>
      <c r="K37" s="46" t="n">
        <v>6.17</v>
      </c>
      <c r="L37" s="46" t="n">
        <v>25</v>
      </c>
      <c r="M37" s="46" t="s">
        <v>62</v>
      </c>
    </row>
    <row r="39" customFormat="false" ht="15.75" hidden="false" customHeight="false" outlineLevel="0" collapsed="false">
      <c r="C39" s="3" t="s">
        <v>101</v>
      </c>
      <c r="E39" s="3" t="s">
        <v>102</v>
      </c>
    </row>
    <row r="41" customFormat="false" ht="15.75" hidden="false" customHeight="false" outlineLevel="0" collapsed="false">
      <c r="C41" s="3" t="s">
        <v>103</v>
      </c>
      <c r="E41" s="3" t="s">
        <v>104</v>
      </c>
    </row>
    <row r="43" customFormat="false" ht="15.75" hidden="false" customHeight="false" outlineLevel="0" collapsed="false">
      <c r="E43" s="3" t="s">
        <v>105</v>
      </c>
    </row>
    <row r="45" customFormat="false" ht="15.75" hidden="false" customHeight="false" outlineLevel="0" collapsed="false">
      <c r="E45" s="3" t="s">
        <v>106</v>
      </c>
    </row>
    <row r="47" customFormat="false" ht="15.75" hidden="false" customHeight="false" outlineLevel="0" collapsed="false">
      <c r="E47" s="3" t="s">
        <v>107</v>
      </c>
    </row>
    <row r="49" customFormat="false" ht="15.75" hidden="false" customHeight="false" outlineLevel="0" collapsed="false">
      <c r="E49" s="3" t="s">
        <v>108</v>
      </c>
    </row>
    <row r="51" customFormat="false" ht="15.75" hidden="false" customHeight="false" outlineLevel="0" collapsed="false">
      <c r="E51" s="3" t="s">
        <v>109</v>
      </c>
    </row>
    <row r="53" customFormat="false" ht="15.75" hidden="false" customHeight="false" outlineLevel="0" collapsed="false">
      <c r="E53" s="3" t="s">
        <v>110</v>
      </c>
    </row>
    <row r="55" customFormat="false" ht="15.75" hidden="false" customHeight="false" outlineLevel="0" collapsed="false">
      <c r="E55" s="3" t="s">
        <v>111</v>
      </c>
    </row>
    <row r="57" customFormat="false" ht="15.75" hidden="false" customHeight="false" outlineLevel="0" collapsed="false">
      <c r="E57" s="3" t="s">
        <v>112</v>
      </c>
    </row>
    <row r="59" customFormat="false" ht="15.75" hidden="false" customHeight="false" outlineLevel="0" collapsed="false">
      <c r="E59" s="3" t="s">
        <v>113</v>
      </c>
    </row>
  </sheetData>
  <autoFilter ref="B10:M10"/>
  <mergeCells count="13">
    <mergeCell ref="A1:M1"/>
    <mergeCell ref="A2:N2"/>
    <mergeCell ref="B3:F3"/>
    <mergeCell ref="G3:H3"/>
    <mergeCell ref="B4:F4"/>
    <mergeCell ref="G4:K4"/>
    <mergeCell ref="B5:F5"/>
    <mergeCell ref="G5:J5"/>
    <mergeCell ref="B6:F6"/>
    <mergeCell ref="B7:F7"/>
    <mergeCell ref="G7:H7"/>
    <mergeCell ref="B8:F8"/>
    <mergeCell ref="G8:H8"/>
  </mergeCells>
  <dataValidations count="1">
    <dataValidation allowBlank="true" errorStyle="stop" operator="between" showDropDown="false" showErrorMessage="true" showInputMessage="false" sqref="D10:F10 H10 B11 D11 G11:G37 I11:I37 B13 B15 H15 B17 B19 B21 B23 B25 B27 B29 B31 B33 B35 B37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:C45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6.41"/>
    <col collapsed="false" customWidth="true" hidden="false" outlineLevel="0" max="3" min="3" style="3" width="10.27"/>
    <col collapsed="false" customWidth="true" hidden="false" outlineLevel="0" max="4" min="4" style="3" width="11.55"/>
    <col collapsed="false" customWidth="true" hidden="false" outlineLevel="0" max="5" min="5" style="3" width="11.27"/>
    <col collapsed="false" customWidth="true" hidden="false" outlineLevel="0" max="6" min="6" style="3" width="15.4"/>
    <col collapsed="false" customWidth="true" hidden="false" outlineLevel="0" max="7" min="7" style="3" width="15.68"/>
    <col collapsed="false" customWidth="true" hidden="false" outlineLevel="0" max="8" min="8" style="4" width="30.24"/>
    <col collapsed="false" customWidth="true" hidden="false" outlineLevel="0" max="9" min="9" style="2" width="9.69"/>
    <col collapsed="false" customWidth="false" hidden="false" outlineLevel="0" max="10" min="10" style="5" width="9.13"/>
    <col collapsed="false" customWidth="true" hidden="false" outlineLevel="0" max="11" min="11" style="2" width="9.27"/>
    <col collapsed="false" customWidth="true" hidden="false" outlineLevel="0" max="12" min="12" style="6" width="13.27"/>
    <col collapsed="false" customWidth="true" hidden="false" outlineLevel="0" max="13" min="13" style="3" width="16.26"/>
    <col collapsed="false" customWidth="false" hidden="false" outlineLevel="0" max="257" min="14" style="3" width="9.13"/>
  </cols>
  <sheetData>
    <row r="1" customFormat="false" ht="15.75" hidden="false" customHeight="tru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customFormat="false" ht="16.5" hidden="false" customHeight="true" outlineLevel="0" collapsed="false">
      <c r="A2" s="7" t="s">
        <v>176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customFormat="false" ht="16.5" hidden="false" customHeight="true" outlineLevel="0" collapsed="false">
      <c r="A3" s="7"/>
      <c r="B3" s="9" t="s">
        <v>2</v>
      </c>
      <c r="C3" s="9"/>
      <c r="D3" s="9"/>
      <c r="E3" s="9"/>
      <c r="F3" s="9"/>
      <c r="G3" s="9" t="s">
        <v>3</v>
      </c>
      <c r="H3" s="9"/>
      <c r="I3" s="9"/>
      <c r="J3" s="9"/>
      <c r="K3" s="9"/>
      <c r="L3" s="7"/>
      <c r="M3" s="7"/>
      <c r="N3" s="11"/>
    </row>
    <row r="4" customFormat="false" ht="16.5" hidden="false" customHeight="true" outlineLevel="0" collapsed="false">
      <c r="A4" s="7"/>
      <c r="B4" s="9" t="s">
        <v>4</v>
      </c>
      <c r="C4" s="9"/>
      <c r="D4" s="9"/>
      <c r="E4" s="9"/>
      <c r="F4" s="9"/>
      <c r="G4" s="9" t="s">
        <v>5</v>
      </c>
      <c r="H4" s="9"/>
      <c r="I4" s="9"/>
      <c r="J4" s="9"/>
      <c r="K4" s="9"/>
      <c r="L4" s="7"/>
      <c r="M4" s="7"/>
      <c r="N4" s="11"/>
    </row>
    <row r="5" customFormat="false" ht="16.5" hidden="false" customHeight="true" outlineLevel="0" collapsed="false">
      <c r="A5" s="7"/>
      <c r="B5" s="9" t="s">
        <v>6</v>
      </c>
      <c r="C5" s="9"/>
      <c r="D5" s="9"/>
      <c r="E5" s="9"/>
      <c r="F5" s="9"/>
      <c r="G5" s="9" t="s">
        <v>7</v>
      </c>
      <c r="H5" s="9"/>
      <c r="I5" s="9"/>
      <c r="J5" s="9"/>
      <c r="K5" s="9"/>
      <c r="L5" s="7"/>
      <c r="M5" s="7"/>
      <c r="N5" s="11"/>
    </row>
    <row r="6" customFormat="false" ht="16.5" hidden="false" customHeight="true" outlineLevel="0" collapsed="false">
      <c r="A6" s="7"/>
      <c r="B6" s="9" t="s">
        <v>8</v>
      </c>
      <c r="C6" s="9"/>
      <c r="D6" s="9"/>
      <c r="E6" s="9"/>
      <c r="F6" s="9"/>
      <c r="G6" s="7" t="n">
        <v>8</v>
      </c>
      <c r="H6" s="7"/>
      <c r="I6" s="9"/>
      <c r="J6" s="9"/>
      <c r="K6" s="9"/>
      <c r="L6" s="7"/>
      <c r="M6" s="7"/>
      <c r="N6" s="11"/>
    </row>
    <row r="7" customFormat="false" ht="17.25" hidden="false" customHeight="true" outlineLevel="0" collapsed="false">
      <c r="A7" s="12"/>
      <c r="B7" s="9" t="s">
        <v>9</v>
      </c>
      <c r="C7" s="9"/>
      <c r="D7" s="9"/>
      <c r="E7" s="9"/>
      <c r="F7" s="9"/>
      <c r="G7" s="13" t="n">
        <v>44543</v>
      </c>
      <c r="H7" s="13"/>
      <c r="I7" s="14"/>
      <c r="J7" s="14"/>
      <c r="K7" s="14"/>
      <c r="L7" s="15"/>
      <c r="M7" s="16"/>
      <c r="N7" s="11"/>
    </row>
    <row r="8" s="20" customFormat="true" ht="17.25" hidden="false" customHeight="true" outlineLevel="0" collapsed="false">
      <c r="A8" s="12"/>
      <c r="B8" s="17" t="s">
        <v>10</v>
      </c>
      <c r="C8" s="17"/>
      <c r="D8" s="17"/>
      <c r="E8" s="17"/>
      <c r="F8" s="17"/>
      <c r="G8" s="18" t="n">
        <v>47</v>
      </c>
      <c r="H8" s="18"/>
      <c r="I8" s="10"/>
      <c r="J8" s="10"/>
      <c r="K8" s="10"/>
      <c r="L8" s="19"/>
      <c r="M8" s="12"/>
      <c r="N8" s="11"/>
    </row>
    <row r="9" s="29" customFormat="true" ht="12.75" hidden="false" customHeight="true" outlineLevel="0" collapsed="false">
      <c r="A9" s="21"/>
      <c r="B9" s="22"/>
      <c r="C9" s="23"/>
      <c r="D9" s="24"/>
      <c r="E9" s="24"/>
      <c r="F9" s="24"/>
      <c r="G9" s="24"/>
      <c r="H9" s="24"/>
      <c r="I9" s="22"/>
      <c r="J9" s="25"/>
      <c r="K9" s="26"/>
      <c r="L9" s="27"/>
      <c r="M9" s="26"/>
      <c r="N9" s="28"/>
    </row>
    <row r="10" s="29" customFormat="true" ht="47.25" hidden="false" customHeight="false" outlineLevel="0" collapsed="false">
      <c r="A10" s="21"/>
      <c r="B10" s="30" t="s">
        <v>11</v>
      </c>
      <c r="C10" s="31" t="s">
        <v>12</v>
      </c>
      <c r="D10" s="32" t="s">
        <v>13</v>
      </c>
      <c r="E10" s="32" t="s">
        <v>14</v>
      </c>
      <c r="F10" s="32" t="s">
        <v>15</v>
      </c>
      <c r="G10" s="32" t="s">
        <v>16</v>
      </c>
      <c r="H10" s="30" t="s">
        <v>17</v>
      </c>
      <c r="I10" s="30" t="s">
        <v>18</v>
      </c>
      <c r="J10" s="33" t="n">
        <v>1</v>
      </c>
      <c r="K10" s="34" t="s">
        <v>19</v>
      </c>
      <c r="L10" s="32" t="s">
        <v>20</v>
      </c>
      <c r="M10" s="35" t="s">
        <v>21</v>
      </c>
      <c r="N10" s="28"/>
    </row>
    <row r="11" s="41" customFormat="true" ht="47.25" hidden="false" customHeight="true" outlineLevel="0" collapsed="false">
      <c r="A11" s="21"/>
      <c r="B11" s="46" t="n">
        <v>1</v>
      </c>
      <c r="C11" s="46"/>
      <c r="D11" s="47" t="s">
        <v>239</v>
      </c>
      <c r="E11" s="47" t="s">
        <v>240</v>
      </c>
      <c r="F11" s="47" t="s">
        <v>241</v>
      </c>
      <c r="G11" s="46" t="s">
        <v>3</v>
      </c>
      <c r="H11" s="48" t="s">
        <v>44</v>
      </c>
      <c r="I11" s="46" t="n">
        <v>8</v>
      </c>
      <c r="J11" s="46" t="n">
        <v>41.5</v>
      </c>
      <c r="K11" s="46" t="n">
        <v>17.66</v>
      </c>
      <c r="L11" s="46" t="n">
        <v>1</v>
      </c>
      <c r="M11" s="46" t="s">
        <v>26</v>
      </c>
      <c r="N11" s="40"/>
    </row>
    <row r="12" s="41" customFormat="true" ht="36" hidden="false" customHeight="true" outlineLevel="0" collapsed="false">
      <c r="A12" s="21"/>
      <c r="B12" s="46" t="n">
        <v>2</v>
      </c>
      <c r="C12" s="46"/>
      <c r="D12" s="47" t="s">
        <v>242</v>
      </c>
      <c r="E12" s="47" t="s">
        <v>243</v>
      </c>
      <c r="F12" s="47" t="s">
        <v>145</v>
      </c>
      <c r="G12" s="46" t="s">
        <v>3</v>
      </c>
      <c r="H12" s="48" t="s">
        <v>33</v>
      </c>
      <c r="I12" s="46" t="n">
        <v>8</v>
      </c>
      <c r="J12" s="50" t="n">
        <v>39.5</v>
      </c>
      <c r="K12" s="51" t="n">
        <v>16.8</v>
      </c>
      <c r="L12" s="51" t="n">
        <v>2</v>
      </c>
      <c r="M12" s="46" t="s">
        <v>26</v>
      </c>
      <c r="N12" s="40"/>
    </row>
    <row r="13" s="41" customFormat="true" ht="47.25" hidden="false" customHeight="false" outlineLevel="0" collapsed="false">
      <c r="A13" s="21"/>
      <c r="B13" s="46" t="n">
        <v>3</v>
      </c>
      <c r="C13" s="46"/>
      <c r="D13" s="47" t="s">
        <v>244</v>
      </c>
      <c r="E13" s="47" t="s">
        <v>155</v>
      </c>
      <c r="F13" s="47" t="s">
        <v>151</v>
      </c>
      <c r="G13" s="46" t="s">
        <v>3</v>
      </c>
      <c r="H13" s="48" t="s">
        <v>44</v>
      </c>
      <c r="I13" s="46" t="n">
        <v>8</v>
      </c>
      <c r="J13" s="46" t="n">
        <v>38</v>
      </c>
      <c r="K13" s="46" t="n">
        <v>16.1</v>
      </c>
      <c r="L13" s="46" t="n">
        <v>3</v>
      </c>
      <c r="M13" s="46" t="s">
        <v>26</v>
      </c>
      <c r="N13" s="40"/>
    </row>
    <row r="14" s="41" customFormat="true" ht="47.25" hidden="false" customHeight="true" outlineLevel="0" collapsed="false">
      <c r="A14" s="21"/>
      <c r="B14" s="46" t="n">
        <v>4</v>
      </c>
      <c r="C14" s="46"/>
      <c r="D14" s="47" t="s">
        <v>245</v>
      </c>
      <c r="E14" s="47" t="s">
        <v>137</v>
      </c>
      <c r="F14" s="47" t="s">
        <v>163</v>
      </c>
      <c r="G14" s="46" t="s">
        <v>3</v>
      </c>
      <c r="H14" s="48" t="s">
        <v>246</v>
      </c>
      <c r="I14" s="46" t="n">
        <v>8</v>
      </c>
      <c r="J14" s="46" t="n">
        <v>35</v>
      </c>
      <c r="K14" s="46" t="n">
        <v>14.8</v>
      </c>
      <c r="L14" s="51" t="n">
        <v>4</v>
      </c>
      <c r="M14" s="46" t="s">
        <v>26</v>
      </c>
      <c r="N14" s="40"/>
    </row>
    <row r="15" s="41" customFormat="true" ht="31.5" hidden="false" customHeight="false" outlineLevel="0" collapsed="false">
      <c r="A15" s="21"/>
      <c r="B15" s="46" t="n">
        <v>5</v>
      </c>
      <c r="C15" s="46"/>
      <c r="D15" s="47" t="s">
        <v>247</v>
      </c>
      <c r="E15" s="47" t="s">
        <v>248</v>
      </c>
      <c r="F15" s="47" t="s">
        <v>138</v>
      </c>
      <c r="G15" s="46" t="s">
        <v>3</v>
      </c>
      <c r="H15" s="48" t="s">
        <v>249</v>
      </c>
      <c r="I15" s="46" t="n">
        <v>8</v>
      </c>
      <c r="J15" s="50" t="n">
        <v>29.75</v>
      </c>
      <c r="K15" s="46" t="n">
        <v>12.65</v>
      </c>
      <c r="L15" s="46" t="n">
        <v>5</v>
      </c>
      <c r="M15" s="46" t="s">
        <v>26</v>
      </c>
      <c r="N15" s="40"/>
    </row>
    <row r="16" s="41" customFormat="true" ht="31.5" hidden="false" customHeight="false" outlineLevel="0" collapsed="false">
      <c r="A16" s="21"/>
      <c r="B16" s="46" t="n">
        <v>6</v>
      </c>
      <c r="C16" s="46"/>
      <c r="D16" s="47" t="s">
        <v>250</v>
      </c>
      <c r="E16" s="47" t="s">
        <v>251</v>
      </c>
      <c r="F16" s="47" t="s">
        <v>163</v>
      </c>
      <c r="G16" s="46" t="s">
        <v>3</v>
      </c>
      <c r="H16" s="48" t="s">
        <v>196</v>
      </c>
      <c r="I16" s="46" t="n">
        <v>8</v>
      </c>
      <c r="J16" s="46" t="n">
        <v>29.75</v>
      </c>
      <c r="K16" s="46" t="n">
        <v>12.65</v>
      </c>
      <c r="L16" s="46" t="n">
        <v>5</v>
      </c>
      <c r="M16" s="46" t="s">
        <v>26</v>
      </c>
      <c r="N16" s="40"/>
    </row>
    <row r="17" s="41" customFormat="true" ht="47.25" hidden="false" customHeight="false" outlineLevel="0" collapsed="false">
      <c r="A17" s="21"/>
      <c r="B17" s="46" t="n">
        <v>7</v>
      </c>
      <c r="C17" s="46"/>
      <c r="D17" s="47" t="s">
        <v>252</v>
      </c>
      <c r="E17" s="47" t="s">
        <v>144</v>
      </c>
      <c r="F17" s="47" t="s">
        <v>253</v>
      </c>
      <c r="G17" s="46" t="s">
        <v>3</v>
      </c>
      <c r="H17" s="48" t="s">
        <v>254</v>
      </c>
      <c r="I17" s="46" t="n">
        <v>8</v>
      </c>
      <c r="J17" s="46" t="n">
        <v>29.77</v>
      </c>
      <c r="K17" s="46" t="n">
        <v>12.6</v>
      </c>
      <c r="L17" s="46" t="n">
        <v>6</v>
      </c>
      <c r="M17" s="46" t="s">
        <v>26</v>
      </c>
      <c r="N17" s="40"/>
    </row>
    <row r="18" s="41" customFormat="true" ht="31.5" hidden="false" customHeight="false" outlineLevel="0" collapsed="false">
      <c r="A18" s="21"/>
      <c r="B18" s="46" t="n">
        <v>8</v>
      </c>
      <c r="C18" s="46"/>
      <c r="D18" s="47" t="s">
        <v>255</v>
      </c>
      <c r="E18" s="47" t="s">
        <v>256</v>
      </c>
      <c r="F18" s="47" t="s">
        <v>125</v>
      </c>
      <c r="G18" s="46" t="s">
        <v>3</v>
      </c>
      <c r="H18" s="48" t="s">
        <v>196</v>
      </c>
      <c r="I18" s="46" t="n">
        <v>8</v>
      </c>
      <c r="J18" s="46" t="n">
        <v>29.5</v>
      </c>
      <c r="K18" s="46" t="n">
        <v>12.55</v>
      </c>
      <c r="L18" s="46" t="n">
        <v>7</v>
      </c>
      <c r="M18" s="46" t="s">
        <v>26</v>
      </c>
      <c r="N18" s="40"/>
    </row>
    <row r="19" s="41" customFormat="true" ht="48.75" hidden="false" customHeight="true" outlineLevel="0" collapsed="false">
      <c r="A19" s="21"/>
      <c r="B19" s="46" t="n">
        <v>9</v>
      </c>
      <c r="C19" s="46"/>
      <c r="D19" s="47" t="s">
        <v>257</v>
      </c>
      <c r="E19" s="47" t="s">
        <v>157</v>
      </c>
      <c r="F19" s="47" t="s">
        <v>170</v>
      </c>
      <c r="G19" s="46" t="s">
        <v>3</v>
      </c>
      <c r="H19" s="48" t="s">
        <v>258</v>
      </c>
      <c r="I19" s="46" t="n">
        <v>8</v>
      </c>
      <c r="J19" s="46" t="n">
        <v>28.75</v>
      </c>
      <c r="K19" s="46" t="n">
        <v>12.23</v>
      </c>
      <c r="L19" s="46" t="n">
        <v>8</v>
      </c>
      <c r="M19" s="46" t="s">
        <v>26</v>
      </c>
      <c r="N19" s="40"/>
    </row>
    <row r="20" s="41" customFormat="true" ht="31.5" hidden="false" customHeight="false" outlineLevel="0" collapsed="false">
      <c r="A20" s="21"/>
      <c r="B20" s="46" t="n">
        <v>10</v>
      </c>
      <c r="C20" s="46"/>
      <c r="D20" s="47" t="s">
        <v>259</v>
      </c>
      <c r="E20" s="47" t="s">
        <v>251</v>
      </c>
      <c r="F20" s="47" t="s">
        <v>117</v>
      </c>
      <c r="G20" s="46" t="s">
        <v>3</v>
      </c>
      <c r="H20" s="48" t="s">
        <v>260</v>
      </c>
      <c r="I20" s="46" t="n">
        <v>8</v>
      </c>
      <c r="J20" s="50" t="n">
        <v>28.75</v>
      </c>
      <c r="K20" s="46" t="n">
        <v>12.23</v>
      </c>
      <c r="L20" s="46" t="n">
        <v>9</v>
      </c>
      <c r="M20" s="46" t="s">
        <v>26</v>
      </c>
      <c r="N20" s="40"/>
    </row>
    <row r="21" s="41" customFormat="true" ht="31.5" hidden="false" customHeight="false" outlineLevel="0" collapsed="false">
      <c r="A21" s="21"/>
      <c r="B21" s="46" t="n">
        <v>11</v>
      </c>
      <c r="C21" s="46"/>
      <c r="D21" s="47" t="s">
        <v>261</v>
      </c>
      <c r="E21" s="47" t="s">
        <v>157</v>
      </c>
      <c r="F21" s="47" t="s">
        <v>132</v>
      </c>
      <c r="G21" s="46" t="s">
        <v>3</v>
      </c>
      <c r="H21" s="48" t="s">
        <v>196</v>
      </c>
      <c r="I21" s="46" t="n">
        <v>8</v>
      </c>
      <c r="J21" s="46" t="n">
        <v>28</v>
      </c>
      <c r="K21" s="46" t="n">
        <v>11.91</v>
      </c>
      <c r="L21" s="46" t="n">
        <v>10</v>
      </c>
      <c r="M21" s="46" t="s">
        <v>26</v>
      </c>
      <c r="N21" s="40"/>
    </row>
    <row r="22" s="41" customFormat="true" ht="53.25" hidden="false" customHeight="true" outlineLevel="0" collapsed="false">
      <c r="A22" s="21"/>
      <c r="B22" s="46" t="n">
        <v>12</v>
      </c>
      <c r="C22" s="46"/>
      <c r="D22" s="47" t="s">
        <v>262</v>
      </c>
      <c r="E22" s="47" t="s">
        <v>263</v>
      </c>
      <c r="F22" s="47" t="s">
        <v>264</v>
      </c>
      <c r="G22" s="46" t="s">
        <v>3</v>
      </c>
      <c r="H22" s="48" t="s">
        <v>61</v>
      </c>
      <c r="I22" s="46" t="n">
        <v>8</v>
      </c>
      <c r="J22" s="46" t="n">
        <v>27.25</v>
      </c>
      <c r="K22" s="46" t="n">
        <v>11.7</v>
      </c>
      <c r="L22" s="46" t="n">
        <v>11</v>
      </c>
      <c r="M22" s="46" t="s">
        <v>26</v>
      </c>
      <c r="N22" s="40"/>
    </row>
    <row r="23" s="41" customFormat="true" ht="15.75" hidden="false" customHeight="false" outlineLevel="0" collapsed="false">
      <c r="A23" s="21"/>
      <c r="B23" s="46" t="n">
        <v>13</v>
      </c>
      <c r="C23" s="46"/>
      <c r="D23" s="47" t="s">
        <v>265</v>
      </c>
      <c r="E23" s="47" t="s">
        <v>116</v>
      </c>
      <c r="F23" s="47" t="s">
        <v>241</v>
      </c>
      <c r="G23" s="46" t="s">
        <v>3</v>
      </c>
      <c r="H23" s="48" t="s">
        <v>36</v>
      </c>
      <c r="I23" s="46" t="n">
        <v>8</v>
      </c>
      <c r="J23" s="50" t="n">
        <v>27</v>
      </c>
      <c r="K23" s="50" t="n">
        <v>11.48</v>
      </c>
      <c r="L23" s="46" t="n">
        <v>12</v>
      </c>
      <c r="M23" s="46" t="s">
        <v>26</v>
      </c>
      <c r="N23" s="40"/>
    </row>
    <row r="24" s="41" customFormat="true" ht="86.25" hidden="false" customHeight="true" outlineLevel="0" collapsed="false">
      <c r="A24" s="21"/>
      <c r="B24" s="46" t="n">
        <v>14</v>
      </c>
      <c r="C24" s="46"/>
      <c r="D24" s="47" t="s">
        <v>266</v>
      </c>
      <c r="E24" s="47" t="s">
        <v>267</v>
      </c>
      <c r="F24" s="47" t="s">
        <v>120</v>
      </c>
      <c r="G24" s="46" t="s">
        <v>3</v>
      </c>
      <c r="H24" s="48" t="s">
        <v>222</v>
      </c>
      <c r="I24" s="46" t="n">
        <v>8</v>
      </c>
      <c r="J24" s="46" t="n">
        <v>27</v>
      </c>
      <c r="K24" s="46" t="n">
        <v>11.4</v>
      </c>
      <c r="L24" s="46" t="n">
        <v>13</v>
      </c>
      <c r="M24" s="46" t="s">
        <v>26</v>
      </c>
      <c r="N24" s="40"/>
    </row>
    <row r="25" s="41" customFormat="true" ht="15.75" hidden="false" customHeight="false" outlineLevel="0" collapsed="false">
      <c r="A25" s="21"/>
      <c r="B25" s="46" t="n">
        <v>15</v>
      </c>
      <c r="C25" s="46"/>
      <c r="D25" s="47" t="s">
        <v>268</v>
      </c>
      <c r="E25" s="47" t="s">
        <v>269</v>
      </c>
      <c r="F25" s="47" t="s">
        <v>270</v>
      </c>
      <c r="G25" s="46" t="s">
        <v>3</v>
      </c>
      <c r="H25" s="48" t="s">
        <v>271</v>
      </c>
      <c r="I25" s="46" t="n">
        <v>8</v>
      </c>
      <c r="J25" s="46" t="n">
        <v>26.75</v>
      </c>
      <c r="K25" s="46" t="n">
        <v>11.38</v>
      </c>
      <c r="L25" s="46" t="n">
        <v>14</v>
      </c>
      <c r="M25" s="46" t="s">
        <v>62</v>
      </c>
      <c r="N25" s="40"/>
    </row>
    <row r="26" s="41" customFormat="true" ht="19.5" hidden="false" customHeight="true" outlineLevel="0" collapsed="false">
      <c r="A26" s="21"/>
      <c r="B26" s="46" t="n">
        <v>16</v>
      </c>
      <c r="C26" s="46"/>
      <c r="D26" s="47" t="s">
        <v>272</v>
      </c>
      <c r="E26" s="47" t="s">
        <v>273</v>
      </c>
      <c r="F26" s="47" t="s">
        <v>120</v>
      </c>
      <c r="G26" s="46" t="s">
        <v>3</v>
      </c>
      <c r="H26" s="48" t="s">
        <v>50</v>
      </c>
      <c r="I26" s="46" t="n">
        <v>8</v>
      </c>
      <c r="J26" s="46" t="n">
        <v>25.5</v>
      </c>
      <c r="K26" s="46" t="n">
        <v>10.85</v>
      </c>
      <c r="L26" s="46" t="n">
        <v>15</v>
      </c>
      <c r="M26" s="46" t="s">
        <v>62</v>
      </c>
      <c r="N26" s="40"/>
    </row>
    <row r="27" s="41" customFormat="true" ht="15.75" hidden="false" customHeight="false" outlineLevel="0" collapsed="false">
      <c r="A27" s="21"/>
      <c r="B27" s="46" t="n">
        <v>17</v>
      </c>
      <c r="C27" s="46"/>
      <c r="D27" s="47" t="s">
        <v>274</v>
      </c>
      <c r="E27" s="47" t="s">
        <v>122</v>
      </c>
      <c r="F27" s="47" t="s">
        <v>275</v>
      </c>
      <c r="G27" s="46" t="s">
        <v>3</v>
      </c>
      <c r="H27" s="48" t="s">
        <v>212</v>
      </c>
      <c r="I27" s="46" t="n">
        <v>8</v>
      </c>
      <c r="J27" s="46" t="n">
        <v>25.5</v>
      </c>
      <c r="K27" s="46" t="n">
        <v>10.8</v>
      </c>
      <c r="L27" s="46" t="n">
        <v>16</v>
      </c>
      <c r="M27" s="46" t="s">
        <v>62</v>
      </c>
      <c r="N27" s="40"/>
    </row>
    <row r="28" s="41" customFormat="true" ht="15.75" hidden="false" customHeight="false" outlineLevel="0" collapsed="false">
      <c r="A28" s="21"/>
      <c r="B28" s="46" t="n">
        <v>18</v>
      </c>
      <c r="C28" s="46"/>
      <c r="D28" s="47" t="s">
        <v>276</v>
      </c>
      <c r="E28" s="47" t="s">
        <v>127</v>
      </c>
      <c r="F28" s="47" t="s">
        <v>151</v>
      </c>
      <c r="G28" s="46" t="s">
        <v>3</v>
      </c>
      <c r="H28" s="48" t="s">
        <v>277</v>
      </c>
      <c r="I28" s="46" t="n">
        <v>8</v>
      </c>
      <c r="J28" s="46" t="n">
        <v>25</v>
      </c>
      <c r="K28" s="46" t="n">
        <v>10.64</v>
      </c>
      <c r="L28" s="46" t="n">
        <v>17</v>
      </c>
      <c r="M28" s="46" t="s">
        <v>62</v>
      </c>
      <c r="N28" s="40"/>
    </row>
    <row r="29" s="41" customFormat="true" ht="78.75" hidden="false" customHeight="false" outlineLevel="0" collapsed="false">
      <c r="A29" s="21"/>
      <c r="B29" s="46" t="n">
        <v>19</v>
      </c>
      <c r="C29" s="46"/>
      <c r="D29" s="47" t="s">
        <v>278</v>
      </c>
      <c r="E29" s="47" t="s">
        <v>161</v>
      </c>
      <c r="F29" s="47" t="s">
        <v>170</v>
      </c>
      <c r="G29" s="46" t="s">
        <v>3</v>
      </c>
      <c r="H29" s="48" t="s">
        <v>222</v>
      </c>
      <c r="I29" s="46" t="n">
        <v>8</v>
      </c>
      <c r="J29" s="46" t="n">
        <v>23.75</v>
      </c>
      <c r="K29" s="46" t="n">
        <v>10.1</v>
      </c>
      <c r="L29" s="46" t="n">
        <v>18</v>
      </c>
      <c r="M29" s="46" t="s">
        <v>62</v>
      </c>
      <c r="N29" s="40"/>
    </row>
    <row r="30" s="41" customFormat="true" ht="47.25" hidden="false" customHeight="false" outlineLevel="0" collapsed="false">
      <c r="A30" s="21"/>
      <c r="B30" s="46" t="n">
        <v>20</v>
      </c>
      <c r="C30" s="46"/>
      <c r="D30" s="47" t="s">
        <v>279</v>
      </c>
      <c r="E30" s="47" t="s">
        <v>116</v>
      </c>
      <c r="F30" s="47" t="s">
        <v>120</v>
      </c>
      <c r="G30" s="46" t="s">
        <v>3</v>
      </c>
      <c r="H30" s="48" t="s">
        <v>91</v>
      </c>
      <c r="I30" s="46" t="n">
        <v>8</v>
      </c>
      <c r="J30" s="46" t="n">
        <v>23.25</v>
      </c>
      <c r="K30" s="46" t="n">
        <v>9.9</v>
      </c>
      <c r="L30" s="46" t="n">
        <v>19</v>
      </c>
      <c r="M30" s="46" t="s">
        <v>62</v>
      </c>
      <c r="N30" s="40"/>
    </row>
    <row r="31" s="41" customFormat="true" ht="31.5" hidden="false" customHeight="false" outlineLevel="0" collapsed="false">
      <c r="A31" s="21"/>
      <c r="B31" s="46" t="n">
        <v>21</v>
      </c>
      <c r="C31" s="46"/>
      <c r="D31" s="47" t="s">
        <v>280</v>
      </c>
      <c r="E31" s="47" t="s">
        <v>281</v>
      </c>
      <c r="F31" s="47" t="s">
        <v>125</v>
      </c>
      <c r="G31" s="46" t="s">
        <v>3</v>
      </c>
      <c r="H31" s="48" t="s">
        <v>249</v>
      </c>
      <c r="I31" s="46" t="n">
        <v>8</v>
      </c>
      <c r="J31" s="46" t="n">
        <v>23</v>
      </c>
      <c r="K31" s="46" t="n">
        <v>9.79</v>
      </c>
      <c r="L31" s="46" t="n">
        <v>20</v>
      </c>
      <c r="M31" s="46" t="s">
        <v>62</v>
      </c>
      <c r="N31" s="40"/>
    </row>
    <row r="32" s="41" customFormat="true" ht="47.25" hidden="false" customHeight="false" outlineLevel="0" collapsed="false">
      <c r="A32" s="21"/>
      <c r="B32" s="46" t="n">
        <v>22</v>
      </c>
      <c r="C32" s="46"/>
      <c r="D32" s="47" t="s">
        <v>282</v>
      </c>
      <c r="E32" s="47" t="s">
        <v>142</v>
      </c>
      <c r="F32" s="47" t="s">
        <v>125</v>
      </c>
      <c r="G32" s="46" t="s">
        <v>3</v>
      </c>
      <c r="H32" s="48" t="s">
        <v>61</v>
      </c>
      <c r="I32" s="46" t="n">
        <v>8</v>
      </c>
      <c r="J32" s="46" t="n">
        <v>23</v>
      </c>
      <c r="K32" s="46" t="n">
        <v>9.78</v>
      </c>
      <c r="L32" s="46" t="n">
        <v>21</v>
      </c>
      <c r="M32" s="46" t="s">
        <v>62</v>
      </c>
      <c r="N32" s="40"/>
    </row>
    <row r="33" s="41" customFormat="true" ht="47.25" hidden="false" customHeight="false" outlineLevel="0" collapsed="false">
      <c r="A33" s="21"/>
      <c r="B33" s="46" t="n">
        <v>23</v>
      </c>
      <c r="C33" s="46"/>
      <c r="D33" s="47" t="s">
        <v>283</v>
      </c>
      <c r="E33" s="47" t="s">
        <v>284</v>
      </c>
      <c r="F33" s="47" t="s">
        <v>285</v>
      </c>
      <c r="G33" s="46" t="s">
        <v>3</v>
      </c>
      <c r="H33" s="48" t="s">
        <v>77</v>
      </c>
      <c r="I33" s="46" t="n">
        <v>8</v>
      </c>
      <c r="J33" s="50" t="n">
        <v>21.5</v>
      </c>
      <c r="K33" s="46" t="n">
        <v>9.15</v>
      </c>
      <c r="L33" s="46" t="n">
        <v>22</v>
      </c>
      <c r="M33" s="46" t="s">
        <v>62</v>
      </c>
    </row>
    <row r="34" s="41" customFormat="true" ht="20.25" hidden="false" customHeight="true" outlineLevel="0" collapsed="false">
      <c r="A34" s="21"/>
      <c r="B34" s="46" t="n">
        <v>24</v>
      </c>
      <c r="C34" s="46"/>
      <c r="D34" s="47" t="s">
        <v>286</v>
      </c>
      <c r="E34" s="47" t="s">
        <v>144</v>
      </c>
      <c r="F34" s="47" t="s">
        <v>151</v>
      </c>
      <c r="G34" s="46" t="s">
        <v>3</v>
      </c>
      <c r="H34" s="48" t="s">
        <v>277</v>
      </c>
      <c r="I34" s="46" t="n">
        <v>8</v>
      </c>
      <c r="J34" s="46" t="n">
        <v>20.75</v>
      </c>
      <c r="K34" s="46" t="n">
        <v>8.83</v>
      </c>
      <c r="L34" s="46" t="n">
        <v>23</v>
      </c>
      <c r="M34" s="46" t="s">
        <v>62</v>
      </c>
    </row>
    <row r="35" s="41" customFormat="true" ht="31.5" hidden="false" customHeight="false" outlineLevel="0" collapsed="false">
      <c r="A35" s="21"/>
      <c r="B35" s="46" t="n">
        <v>25</v>
      </c>
      <c r="C35" s="46"/>
      <c r="D35" s="47" t="s">
        <v>287</v>
      </c>
      <c r="E35" s="47" t="s">
        <v>116</v>
      </c>
      <c r="F35" s="47" t="s">
        <v>288</v>
      </c>
      <c r="G35" s="46" t="s">
        <v>3</v>
      </c>
      <c r="H35" s="48" t="s">
        <v>204</v>
      </c>
      <c r="I35" s="46" t="n">
        <v>8</v>
      </c>
      <c r="J35" s="46" t="n">
        <v>20.5</v>
      </c>
      <c r="K35" s="46" t="n">
        <v>8.7</v>
      </c>
      <c r="L35" s="46" t="n">
        <v>24</v>
      </c>
      <c r="M35" s="46" t="s">
        <v>62</v>
      </c>
    </row>
    <row r="36" s="41" customFormat="true" ht="15.75" hidden="false" customHeight="false" outlineLevel="0" collapsed="false">
      <c r="A36" s="21"/>
      <c r="B36" s="46" t="n">
        <v>26</v>
      </c>
      <c r="C36" s="46"/>
      <c r="D36" s="47" t="s">
        <v>289</v>
      </c>
      <c r="E36" s="47" t="s">
        <v>173</v>
      </c>
      <c r="F36" s="47" t="s">
        <v>125</v>
      </c>
      <c r="G36" s="46" t="s">
        <v>3</v>
      </c>
      <c r="H36" s="48" t="s">
        <v>50</v>
      </c>
      <c r="I36" s="46" t="n">
        <v>8</v>
      </c>
      <c r="J36" s="46" t="n">
        <v>20.25</v>
      </c>
      <c r="K36" s="46" t="n">
        <v>8.6</v>
      </c>
      <c r="L36" s="46" t="n">
        <v>25</v>
      </c>
      <c r="M36" s="46" t="s">
        <v>62</v>
      </c>
    </row>
    <row r="37" s="41" customFormat="true" ht="39" hidden="false" customHeight="true" outlineLevel="0" collapsed="false">
      <c r="A37" s="21"/>
      <c r="B37" s="46" t="n">
        <v>27</v>
      </c>
      <c r="C37" s="46"/>
      <c r="D37" s="47" t="s">
        <v>290</v>
      </c>
      <c r="E37" s="47" t="s">
        <v>157</v>
      </c>
      <c r="F37" s="47" t="s">
        <v>151</v>
      </c>
      <c r="G37" s="46" t="s">
        <v>3</v>
      </c>
      <c r="H37" s="48" t="s">
        <v>249</v>
      </c>
      <c r="I37" s="46" t="n">
        <v>8</v>
      </c>
      <c r="J37" s="46" t="n">
        <v>19.5</v>
      </c>
      <c r="K37" s="46" t="n">
        <v>8.3</v>
      </c>
      <c r="L37" s="46" t="n">
        <v>26</v>
      </c>
      <c r="M37" s="46" t="s">
        <v>62</v>
      </c>
    </row>
    <row r="38" s="41" customFormat="true" ht="78.75" hidden="false" customHeight="false" outlineLevel="0" collapsed="false">
      <c r="A38" s="21"/>
      <c r="B38" s="46" t="n">
        <v>28</v>
      </c>
      <c r="C38" s="46"/>
      <c r="D38" s="47" t="s">
        <v>291</v>
      </c>
      <c r="E38" s="47" t="s">
        <v>248</v>
      </c>
      <c r="F38" s="47" t="s">
        <v>138</v>
      </c>
      <c r="G38" s="46" t="s">
        <v>3</v>
      </c>
      <c r="H38" s="48" t="s">
        <v>222</v>
      </c>
      <c r="I38" s="46" t="n">
        <v>8</v>
      </c>
      <c r="J38" s="50" t="n">
        <v>19.25</v>
      </c>
      <c r="K38" s="51" t="n">
        <v>8.19</v>
      </c>
      <c r="L38" s="46" t="n">
        <v>27</v>
      </c>
      <c r="M38" s="46" t="s">
        <v>62</v>
      </c>
    </row>
    <row r="39" s="41" customFormat="true" ht="15.75" hidden="false" customHeight="false" outlineLevel="0" collapsed="false">
      <c r="A39" s="21"/>
      <c r="B39" s="46" t="n">
        <v>29</v>
      </c>
      <c r="C39" s="46"/>
      <c r="D39" s="47" t="s">
        <v>292</v>
      </c>
      <c r="E39" s="47" t="s">
        <v>293</v>
      </c>
      <c r="F39" s="47" t="s">
        <v>120</v>
      </c>
      <c r="G39" s="46" t="s">
        <v>3</v>
      </c>
      <c r="H39" s="48" t="s">
        <v>294</v>
      </c>
      <c r="I39" s="46" t="n">
        <v>8</v>
      </c>
      <c r="J39" s="46" t="n">
        <v>17.25</v>
      </c>
      <c r="K39" s="46" t="n">
        <v>7.34</v>
      </c>
      <c r="L39" s="46" t="n">
        <v>28</v>
      </c>
      <c r="M39" s="46" t="s">
        <v>62</v>
      </c>
    </row>
    <row r="40" s="41" customFormat="true" ht="15.75" hidden="false" customHeight="false" outlineLevel="0" collapsed="false">
      <c r="A40" s="21"/>
      <c r="B40" s="46" t="n">
        <v>30</v>
      </c>
      <c r="C40" s="46"/>
      <c r="D40" s="47" t="s">
        <v>295</v>
      </c>
      <c r="E40" s="47" t="s">
        <v>296</v>
      </c>
      <c r="F40" s="47" t="s">
        <v>117</v>
      </c>
      <c r="G40" s="46" t="s">
        <v>3</v>
      </c>
      <c r="H40" s="48" t="s">
        <v>50</v>
      </c>
      <c r="I40" s="46" t="n">
        <v>8</v>
      </c>
      <c r="J40" s="46" t="n">
        <v>16.5</v>
      </c>
      <c r="K40" s="46" t="n">
        <v>7.02</v>
      </c>
      <c r="L40" s="46" t="n">
        <v>29</v>
      </c>
      <c r="M40" s="46" t="s">
        <v>62</v>
      </c>
    </row>
    <row r="41" s="41" customFormat="true" ht="15.75" hidden="false" customHeight="false" outlineLevel="0" collapsed="false">
      <c r="A41" s="21"/>
      <c r="B41" s="46" t="n">
        <v>31</v>
      </c>
      <c r="C41" s="46"/>
      <c r="D41" s="47" t="s">
        <v>297</v>
      </c>
      <c r="E41" s="47" t="s">
        <v>142</v>
      </c>
      <c r="F41" s="47" t="s">
        <v>298</v>
      </c>
      <c r="G41" s="46" t="s">
        <v>3</v>
      </c>
      <c r="H41" s="48" t="s">
        <v>294</v>
      </c>
      <c r="I41" s="46" t="n">
        <v>8</v>
      </c>
      <c r="J41" s="50" t="n">
        <v>16</v>
      </c>
      <c r="K41" s="46" t="n">
        <v>6.8</v>
      </c>
      <c r="L41" s="46" t="n">
        <v>30</v>
      </c>
      <c r="M41" s="46" t="s">
        <v>62</v>
      </c>
    </row>
    <row r="42" s="41" customFormat="true" ht="15.75" hidden="false" customHeight="false" outlineLevel="0" collapsed="false">
      <c r="A42" s="21"/>
      <c r="B42" s="46" t="n">
        <v>32</v>
      </c>
      <c r="C42" s="46"/>
      <c r="D42" s="47" t="s">
        <v>299</v>
      </c>
      <c r="E42" s="47" t="s">
        <v>300</v>
      </c>
      <c r="F42" s="47" t="s">
        <v>158</v>
      </c>
      <c r="G42" s="46" t="s">
        <v>3</v>
      </c>
      <c r="H42" s="48" t="s">
        <v>212</v>
      </c>
      <c r="I42" s="46" t="n">
        <v>8</v>
      </c>
      <c r="J42" s="50" t="n">
        <v>14.5</v>
      </c>
      <c r="K42" s="46" t="n">
        <v>6.1</v>
      </c>
      <c r="L42" s="46" t="n">
        <v>31</v>
      </c>
      <c r="M42" s="46" t="s">
        <v>62</v>
      </c>
    </row>
    <row r="43" s="41" customFormat="true" ht="54.75" hidden="false" customHeight="true" outlineLevel="0" collapsed="false">
      <c r="A43" s="21"/>
      <c r="B43" s="46" t="n">
        <v>33</v>
      </c>
      <c r="C43" s="46"/>
      <c r="D43" s="47" t="s">
        <v>301</v>
      </c>
      <c r="E43" s="47" t="s">
        <v>142</v>
      </c>
      <c r="F43" s="47" t="s">
        <v>140</v>
      </c>
      <c r="G43" s="46" t="s">
        <v>3</v>
      </c>
      <c r="H43" s="48" t="s">
        <v>77</v>
      </c>
      <c r="I43" s="46" t="n">
        <v>8</v>
      </c>
      <c r="J43" s="46" t="n">
        <v>14</v>
      </c>
      <c r="K43" s="46" t="n">
        <v>5.96</v>
      </c>
      <c r="L43" s="46" t="n">
        <v>32</v>
      </c>
      <c r="M43" s="46" t="s">
        <v>62</v>
      </c>
    </row>
    <row r="44" s="41" customFormat="true" ht="15.75" hidden="false" customHeight="false" outlineLevel="0" collapsed="false">
      <c r="A44" s="21"/>
      <c r="B44" s="46" t="n">
        <v>34</v>
      </c>
      <c r="C44" s="46"/>
      <c r="D44" s="47" t="s">
        <v>302</v>
      </c>
      <c r="E44" s="47" t="s">
        <v>303</v>
      </c>
      <c r="F44" s="47" t="s">
        <v>163</v>
      </c>
      <c r="G44" s="46" t="s">
        <v>3</v>
      </c>
      <c r="H44" s="48" t="s">
        <v>50</v>
      </c>
      <c r="I44" s="46" t="n">
        <v>8</v>
      </c>
      <c r="J44" s="46" t="n">
        <v>9.5</v>
      </c>
      <c r="K44" s="46" t="n">
        <v>4.04</v>
      </c>
      <c r="L44" s="46" t="n">
        <v>33</v>
      </c>
      <c r="M44" s="46" t="s">
        <v>62</v>
      </c>
    </row>
    <row r="45" s="41" customFormat="true" ht="15.75" hidden="false" customHeight="false" outlineLevel="0" collapsed="false">
      <c r="A45" s="21"/>
      <c r="B45" s="46" t="n">
        <v>35</v>
      </c>
      <c r="C45" s="46"/>
      <c r="D45" s="47" t="s">
        <v>304</v>
      </c>
      <c r="E45" s="47" t="s">
        <v>122</v>
      </c>
      <c r="F45" s="47" t="s">
        <v>151</v>
      </c>
      <c r="G45" s="46" t="s">
        <v>3</v>
      </c>
      <c r="H45" s="48" t="s">
        <v>50</v>
      </c>
      <c r="I45" s="46" t="n">
        <v>8</v>
      </c>
      <c r="J45" s="46" t="n">
        <v>9.25</v>
      </c>
      <c r="K45" s="46" t="n">
        <v>3.93</v>
      </c>
      <c r="L45" s="46" t="n">
        <v>34</v>
      </c>
      <c r="M45" s="46" t="s">
        <v>62</v>
      </c>
    </row>
    <row r="48" customFormat="false" ht="15.75" hidden="false" customHeight="false" outlineLevel="0" collapsed="false">
      <c r="C48" s="3" t="s">
        <v>101</v>
      </c>
      <c r="E48" s="3" t="s">
        <v>102</v>
      </c>
    </row>
    <row r="50" customFormat="false" ht="15.75" hidden="false" customHeight="false" outlineLevel="0" collapsed="false">
      <c r="C50" s="3" t="s">
        <v>103</v>
      </c>
      <c r="E50" s="3" t="s">
        <v>104</v>
      </c>
    </row>
    <row r="52" customFormat="false" ht="15.75" hidden="false" customHeight="false" outlineLevel="0" collapsed="false">
      <c r="E52" s="3" t="s">
        <v>105</v>
      </c>
    </row>
    <row r="54" customFormat="false" ht="15.75" hidden="false" customHeight="false" outlineLevel="0" collapsed="false">
      <c r="E54" s="3" t="s">
        <v>106</v>
      </c>
    </row>
    <row r="56" customFormat="false" ht="15.75" hidden="false" customHeight="false" outlineLevel="0" collapsed="false">
      <c r="E56" s="3" t="s">
        <v>107</v>
      </c>
    </row>
    <row r="58" customFormat="false" ht="15.75" hidden="false" customHeight="false" outlineLevel="0" collapsed="false">
      <c r="E58" s="3" t="s">
        <v>108</v>
      </c>
    </row>
    <row r="60" customFormat="false" ht="15.75" hidden="false" customHeight="false" outlineLevel="0" collapsed="false">
      <c r="E60" s="3" t="s">
        <v>109</v>
      </c>
    </row>
    <row r="62" customFormat="false" ht="15.75" hidden="false" customHeight="false" outlineLevel="0" collapsed="false">
      <c r="E62" s="3" t="s">
        <v>110</v>
      </c>
    </row>
    <row r="64" customFormat="false" ht="15.75" hidden="false" customHeight="false" outlineLevel="0" collapsed="false">
      <c r="E64" s="3" t="s">
        <v>111</v>
      </c>
    </row>
    <row r="66" customFormat="false" ht="15.75" hidden="false" customHeight="false" outlineLevel="0" collapsed="false">
      <c r="E66" s="3" t="s">
        <v>112</v>
      </c>
    </row>
    <row r="68" customFormat="false" ht="15.75" hidden="false" customHeight="false" outlineLevel="0" collapsed="false">
      <c r="E68" s="3" t="s">
        <v>113</v>
      </c>
    </row>
  </sheetData>
  <autoFilter ref="B10:M10"/>
  <mergeCells count="13">
    <mergeCell ref="A1:M1"/>
    <mergeCell ref="A2:N2"/>
    <mergeCell ref="B3:F3"/>
    <mergeCell ref="G3:H3"/>
    <mergeCell ref="B4:F4"/>
    <mergeCell ref="G4:K4"/>
    <mergeCell ref="B5:F5"/>
    <mergeCell ref="G5:J5"/>
    <mergeCell ref="B6:F6"/>
    <mergeCell ref="B7:F7"/>
    <mergeCell ref="G7:H7"/>
    <mergeCell ref="B8:F8"/>
    <mergeCell ref="G8:H8"/>
  </mergeCells>
  <dataValidations count="1">
    <dataValidation allowBlank="true" errorStyle="stop" operator="between" showDropDown="false" showErrorMessage="true" showInputMessage="false" sqref="D10:F10 H10 B11 D11 G11:G45 I11:I45 B13 B15 H15 B17 B19 B21 B23 B25 B27 B29 B31 B33 B35 B37 B39 B41 B43 B45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70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Q56" activeCellId="0" sqref="Q56"/>
    </sheetView>
  </sheetViews>
  <sheetFormatPr defaultColWidth="9.13671875" defaultRowHeight="12.75" zeroHeight="false" outlineLevelRow="0" outlineLevelCol="0"/>
  <cols>
    <col collapsed="false" customWidth="true" hidden="false" outlineLevel="0" max="1" min="1" style="52" width="3.28"/>
    <col collapsed="false" customWidth="true" hidden="false" outlineLevel="0" max="2" min="2" style="52" width="17.12"/>
    <col collapsed="false" customWidth="true" hidden="false" outlineLevel="0" max="3" min="3" style="52" width="24.53"/>
    <col collapsed="false" customWidth="true" hidden="false" outlineLevel="0" max="4" min="4" style="52" width="14.97"/>
    <col collapsed="false" customWidth="true" hidden="false" outlineLevel="0" max="5" min="5" style="52" width="16.4"/>
    <col collapsed="false" customWidth="true" hidden="false" outlineLevel="0" max="6" min="6" style="52" width="16.12"/>
    <col collapsed="false" customWidth="true" hidden="false" outlineLevel="0" max="7" min="7" style="53" width="44.51"/>
    <col collapsed="false" customWidth="true" hidden="false" outlineLevel="0" max="8" min="8" style="52" width="6.84"/>
    <col collapsed="false" customWidth="true" hidden="true" outlineLevel="0" max="12" min="9" style="52" width="6.84"/>
    <col collapsed="false" customWidth="true" hidden="true" outlineLevel="0" max="15" min="13" style="52" width="5.98"/>
    <col collapsed="false" customWidth="true" hidden="false" outlineLevel="0" max="16" min="16" style="52" width="7.69"/>
    <col collapsed="false" customWidth="true" hidden="false" outlineLevel="0" max="17" min="17" style="52" width="10.27"/>
    <col collapsed="false" customWidth="true" hidden="false" outlineLevel="0" max="18" min="18" style="52" width="6.13"/>
    <col collapsed="false" customWidth="true" hidden="false" outlineLevel="0" max="19" min="19" style="54" width="13.55"/>
    <col collapsed="false" customWidth="false" hidden="false" outlineLevel="0" max="257" min="20" style="52" width="9.13"/>
  </cols>
  <sheetData>
    <row r="1" customFormat="false" ht="12.75" hidden="false" customHeight="true" outlineLevel="0" collapsed="false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customFormat="false" ht="12.75" hidden="false" customHeight="true" outlineLevel="0" collapsed="false">
      <c r="A2" s="56" t="s">
        <v>305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</row>
    <row r="3" customFormat="false" ht="12.75" hidden="false" customHeight="true" outlineLevel="0" collapsed="false">
      <c r="A3" s="56"/>
      <c r="B3" s="57" t="s">
        <v>306</v>
      </c>
      <c r="C3" s="57"/>
      <c r="D3" s="57"/>
      <c r="E3" s="58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9"/>
    </row>
    <row r="4" customFormat="false" ht="12.75" hidden="false" customHeight="true" outlineLevel="0" collapsed="false">
      <c r="A4" s="56"/>
      <c r="B4" s="57" t="s">
        <v>307</v>
      </c>
      <c r="C4" s="57"/>
      <c r="D4" s="57"/>
      <c r="E4" s="57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9"/>
    </row>
    <row r="5" customFormat="false" ht="28.5" hidden="false" customHeight="true" outlineLevel="0" collapsed="false">
      <c r="A5" s="56"/>
      <c r="B5" s="60" t="s">
        <v>6</v>
      </c>
      <c r="C5" s="61" t="s">
        <v>7</v>
      </c>
      <c r="D5" s="62"/>
      <c r="E5" s="62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9"/>
    </row>
    <row r="6" customFormat="false" ht="12.75" hidden="false" customHeight="false" outlineLevel="0" collapsed="false">
      <c r="A6" s="56"/>
      <c r="B6" s="63" t="s">
        <v>8</v>
      </c>
      <c r="C6" s="63"/>
      <c r="D6" s="64" t="n">
        <v>9</v>
      </c>
      <c r="E6" s="62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9"/>
    </row>
    <row r="7" customFormat="false" ht="12.75" hidden="false" customHeight="true" outlineLevel="0" collapsed="false">
      <c r="A7" s="65"/>
      <c r="B7" s="66" t="s">
        <v>9</v>
      </c>
      <c r="C7" s="62"/>
      <c r="D7" s="67" t="n">
        <v>44544</v>
      </c>
      <c r="E7" s="62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</row>
    <row r="8" customFormat="false" ht="13.5" hidden="false" customHeight="true" outlineLevel="0" collapsed="false">
      <c r="A8" s="65"/>
      <c r="B8" s="62" t="s">
        <v>10</v>
      </c>
      <c r="C8" s="62"/>
      <c r="D8" s="64" t="n">
        <v>69</v>
      </c>
      <c r="E8" s="62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</row>
    <row r="9" customFormat="false" ht="26.25" hidden="false" customHeight="true" outlineLevel="0" collapsed="false">
      <c r="A9" s="68"/>
      <c r="B9" s="69" t="s">
        <v>11</v>
      </c>
      <c r="C9" s="70" t="s">
        <v>13</v>
      </c>
      <c r="D9" s="70" t="s">
        <v>14</v>
      </c>
      <c r="E9" s="70" t="s">
        <v>15</v>
      </c>
      <c r="F9" s="70" t="s">
        <v>16</v>
      </c>
      <c r="G9" s="70" t="s">
        <v>17</v>
      </c>
      <c r="H9" s="70" t="s">
        <v>18</v>
      </c>
      <c r="I9" s="71" t="s">
        <v>308</v>
      </c>
      <c r="J9" s="72"/>
      <c r="K9" s="72"/>
      <c r="L9" s="72"/>
      <c r="M9" s="72"/>
      <c r="N9" s="72"/>
      <c r="O9" s="72"/>
      <c r="P9" s="73"/>
      <c r="Q9" s="73"/>
      <c r="R9" s="73"/>
      <c r="S9" s="74"/>
    </row>
    <row r="10" customFormat="false" ht="38.25" hidden="false" customHeight="false" outlineLevel="0" collapsed="false">
      <c r="A10" s="68"/>
      <c r="B10" s="75"/>
      <c r="C10" s="76"/>
      <c r="D10" s="76"/>
      <c r="E10" s="76"/>
      <c r="F10" s="76"/>
      <c r="G10" s="76"/>
      <c r="H10" s="76"/>
      <c r="I10" s="77" t="n">
        <v>1</v>
      </c>
      <c r="J10" s="77" t="n">
        <v>2</v>
      </c>
      <c r="K10" s="77" t="n">
        <v>3</v>
      </c>
      <c r="L10" s="78" t="n">
        <v>4</v>
      </c>
      <c r="M10" s="78" t="n">
        <v>5</v>
      </c>
      <c r="N10" s="78" t="n">
        <v>6</v>
      </c>
      <c r="O10" s="78" t="n">
        <v>7</v>
      </c>
      <c r="P10" s="78" t="s">
        <v>309</v>
      </c>
      <c r="Q10" s="78" t="s">
        <v>310</v>
      </c>
      <c r="R10" s="78" t="s">
        <v>311</v>
      </c>
      <c r="S10" s="79" t="s">
        <v>312</v>
      </c>
    </row>
    <row r="11" customFormat="false" ht="12.75" hidden="false" customHeight="false" outlineLevel="0" collapsed="false">
      <c r="A11" s="68"/>
      <c r="B11" s="75" t="n">
        <v>1</v>
      </c>
      <c r="C11" s="80" t="s">
        <v>313</v>
      </c>
      <c r="D11" s="80" t="s">
        <v>314</v>
      </c>
      <c r="E11" s="80" t="s">
        <v>203</v>
      </c>
      <c r="F11" s="81" t="s">
        <v>3</v>
      </c>
      <c r="G11" s="82" t="s">
        <v>33</v>
      </c>
      <c r="H11" s="83" t="n">
        <v>9</v>
      </c>
      <c r="I11" s="84" t="n">
        <v>11</v>
      </c>
      <c r="J11" s="84" t="n">
        <v>6</v>
      </c>
      <c r="K11" s="84" t="n">
        <v>8</v>
      </c>
      <c r="L11" s="84" t="n">
        <v>2</v>
      </c>
      <c r="M11" s="85" t="n">
        <v>0</v>
      </c>
      <c r="N11" s="85" t="n">
        <v>0</v>
      </c>
      <c r="O11" s="85" t="n">
        <v>20</v>
      </c>
      <c r="P11" s="78" t="n">
        <f aca="false">SUM(I11:O11)</f>
        <v>47</v>
      </c>
      <c r="Q11" s="78" t="n">
        <f aca="false">ROUND((20*P11)/69,2)</f>
        <v>13.62</v>
      </c>
      <c r="R11" s="78" t="n">
        <v>1</v>
      </c>
      <c r="S11" s="79" t="s">
        <v>315</v>
      </c>
    </row>
    <row r="12" customFormat="false" ht="12.75" hidden="false" customHeight="false" outlineLevel="0" collapsed="false">
      <c r="A12" s="68"/>
      <c r="B12" s="75" t="n">
        <v>2</v>
      </c>
      <c r="C12" s="80" t="s">
        <v>316</v>
      </c>
      <c r="D12" s="80" t="s">
        <v>317</v>
      </c>
      <c r="E12" s="80" t="s">
        <v>318</v>
      </c>
      <c r="F12" s="81" t="s">
        <v>3</v>
      </c>
      <c r="G12" s="82" t="s">
        <v>54</v>
      </c>
      <c r="H12" s="83" t="n">
        <v>9</v>
      </c>
      <c r="I12" s="84" t="n">
        <v>10</v>
      </c>
      <c r="J12" s="84" t="n">
        <v>4</v>
      </c>
      <c r="K12" s="84" t="n">
        <v>8</v>
      </c>
      <c r="L12" s="84" t="n">
        <v>2</v>
      </c>
      <c r="M12" s="85" t="n">
        <v>4.5</v>
      </c>
      <c r="N12" s="85" t="n">
        <v>4</v>
      </c>
      <c r="O12" s="85" t="n">
        <v>12</v>
      </c>
      <c r="P12" s="78" t="n">
        <f aca="false">SUM(I12:O12)</f>
        <v>44.5</v>
      </c>
      <c r="Q12" s="78" t="n">
        <f aca="false">ROUND((20*P12)/69,2)</f>
        <v>12.9</v>
      </c>
      <c r="R12" s="78" t="n">
        <v>2</v>
      </c>
      <c r="S12" s="79" t="s">
        <v>319</v>
      </c>
    </row>
    <row r="13" customFormat="false" ht="12.75" hidden="false" customHeight="false" outlineLevel="0" collapsed="false">
      <c r="A13" s="68"/>
      <c r="B13" s="75" t="n">
        <v>3</v>
      </c>
      <c r="C13" s="80" t="s">
        <v>320</v>
      </c>
      <c r="D13" s="80" t="s">
        <v>81</v>
      </c>
      <c r="E13" s="80" t="s">
        <v>321</v>
      </c>
      <c r="F13" s="81" t="s">
        <v>3</v>
      </c>
      <c r="G13" s="82" t="s">
        <v>33</v>
      </c>
      <c r="H13" s="83" t="n">
        <v>9</v>
      </c>
      <c r="I13" s="84" t="n">
        <v>11</v>
      </c>
      <c r="J13" s="84" t="n">
        <v>5</v>
      </c>
      <c r="K13" s="84" t="n">
        <v>8</v>
      </c>
      <c r="L13" s="84" t="n">
        <v>2</v>
      </c>
      <c r="M13" s="85" t="n">
        <v>0</v>
      </c>
      <c r="N13" s="85" t="n">
        <v>2</v>
      </c>
      <c r="O13" s="85" t="n">
        <v>16</v>
      </c>
      <c r="P13" s="78" t="n">
        <f aca="false">SUM(I13:O13)</f>
        <v>44</v>
      </c>
      <c r="Q13" s="78" t="n">
        <f aca="false">ROUND((20*P13)/69,2)</f>
        <v>12.75</v>
      </c>
      <c r="R13" s="78" t="n">
        <v>3</v>
      </c>
      <c r="S13" s="79" t="s">
        <v>319</v>
      </c>
    </row>
    <row r="14" customFormat="false" ht="25.5" hidden="false" customHeight="false" outlineLevel="0" collapsed="false">
      <c r="A14" s="68"/>
      <c r="B14" s="75" t="n">
        <v>4</v>
      </c>
      <c r="C14" s="80" t="s">
        <v>322</v>
      </c>
      <c r="D14" s="80" t="s">
        <v>229</v>
      </c>
      <c r="E14" s="80" t="s">
        <v>32</v>
      </c>
      <c r="F14" s="81" t="s">
        <v>3</v>
      </c>
      <c r="G14" s="82" t="s">
        <v>61</v>
      </c>
      <c r="H14" s="83" t="n">
        <v>9</v>
      </c>
      <c r="I14" s="84" t="n">
        <v>10</v>
      </c>
      <c r="J14" s="84" t="n">
        <v>5</v>
      </c>
      <c r="K14" s="84" t="n">
        <v>6</v>
      </c>
      <c r="L14" s="84" t="n">
        <v>2</v>
      </c>
      <c r="M14" s="85" t="n">
        <v>2.5</v>
      </c>
      <c r="N14" s="85" t="n">
        <v>0</v>
      </c>
      <c r="O14" s="85" t="n">
        <v>14</v>
      </c>
      <c r="P14" s="78" t="n">
        <f aca="false">SUM(I14:O14)</f>
        <v>39.5</v>
      </c>
      <c r="Q14" s="78" t="n">
        <f aca="false">ROUND((20*P14)/69,2)</f>
        <v>11.45</v>
      </c>
      <c r="R14" s="78" t="n">
        <v>4</v>
      </c>
      <c r="S14" s="79" t="s">
        <v>319</v>
      </c>
    </row>
    <row r="15" customFormat="false" ht="12.75" hidden="false" customHeight="false" outlineLevel="0" collapsed="false">
      <c r="A15" s="68"/>
      <c r="B15" s="75" t="n">
        <v>5</v>
      </c>
      <c r="C15" s="80" t="s">
        <v>323</v>
      </c>
      <c r="D15" s="80" t="s">
        <v>48</v>
      </c>
      <c r="E15" s="80" t="s">
        <v>53</v>
      </c>
      <c r="F15" s="81" t="s">
        <v>3</v>
      </c>
      <c r="G15" s="82" t="s">
        <v>324</v>
      </c>
      <c r="H15" s="83" t="n">
        <v>9</v>
      </c>
      <c r="I15" s="84" t="n">
        <v>8.25</v>
      </c>
      <c r="J15" s="84" t="n">
        <v>9</v>
      </c>
      <c r="K15" s="84" t="n">
        <v>2</v>
      </c>
      <c r="L15" s="84" t="n">
        <v>1</v>
      </c>
      <c r="M15" s="85" t="n">
        <v>1.5</v>
      </c>
      <c r="N15" s="85" t="n">
        <v>2</v>
      </c>
      <c r="O15" s="85" t="n">
        <v>14</v>
      </c>
      <c r="P15" s="78" t="n">
        <f aca="false">SUM(I15:O15)</f>
        <v>37.75</v>
      </c>
      <c r="Q15" s="78" t="n">
        <f aca="false">ROUND((20*P15)/69,2)</f>
        <v>10.94</v>
      </c>
      <c r="R15" s="78" t="n">
        <v>5</v>
      </c>
      <c r="S15" s="79" t="s">
        <v>319</v>
      </c>
    </row>
    <row r="16" customFormat="false" ht="25.5" hidden="false" customHeight="false" outlineLevel="0" collapsed="false">
      <c r="A16" s="68"/>
      <c r="B16" s="75" t="n">
        <v>6</v>
      </c>
      <c r="C16" s="80" t="s">
        <v>325</v>
      </c>
      <c r="D16" s="80" t="s">
        <v>31</v>
      </c>
      <c r="E16" s="80" t="s">
        <v>182</v>
      </c>
      <c r="F16" s="81" t="s">
        <v>3</v>
      </c>
      <c r="G16" s="82" t="s">
        <v>79</v>
      </c>
      <c r="H16" s="83" t="n">
        <v>9</v>
      </c>
      <c r="I16" s="84" t="n">
        <v>9</v>
      </c>
      <c r="J16" s="84" t="n">
        <v>12</v>
      </c>
      <c r="K16" s="84" t="n">
        <v>2</v>
      </c>
      <c r="L16" s="84" t="n">
        <v>2</v>
      </c>
      <c r="M16" s="85" t="n">
        <v>2</v>
      </c>
      <c r="N16" s="85" t="n">
        <v>0</v>
      </c>
      <c r="O16" s="85" t="n">
        <v>10</v>
      </c>
      <c r="P16" s="78" t="n">
        <f aca="false">SUM(I16:O16)</f>
        <v>37</v>
      </c>
      <c r="Q16" s="78" t="n">
        <f aca="false">ROUND((20*P16)/69,2)</f>
        <v>10.72</v>
      </c>
      <c r="R16" s="78" t="n">
        <v>6</v>
      </c>
      <c r="S16" s="79" t="s">
        <v>319</v>
      </c>
    </row>
    <row r="17" customFormat="false" ht="12.75" hidden="false" customHeight="false" outlineLevel="0" collapsed="false">
      <c r="A17" s="68"/>
      <c r="B17" s="75" t="n">
        <v>7</v>
      </c>
      <c r="C17" s="80" t="s">
        <v>326</v>
      </c>
      <c r="D17" s="80" t="s">
        <v>218</v>
      </c>
      <c r="E17" s="80" t="s">
        <v>327</v>
      </c>
      <c r="F17" s="81" t="s">
        <v>3</v>
      </c>
      <c r="G17" s="82" t="s">
        <v>54</v>
      </c>
      <c r="H17" s="83" t="n">
        <v>9</v>
      </c>
      <c r="I17" s="84" t="n">
        <v>10.5</v>
      </c>
      <c r="J17" s="84" t="n">
        <v>3</v>
      </c>
      <c r="K17" s="84" t="n">
        <v>6</v>
      </c>
      <c r="L17" s="84" t="n">
        <v>0</v>
      </c>
      <c r="M17" s="85" t="n">
        <v>4.5</v>
      </c>
      <c r="N17" s="85" t="n">
        <v>4</v>
      </c>
      <c r="O17" s="85" t="n">
        <v>6</v>
      </c>
      <c r="P17" s="78" t="n">
        <f aca="false">SUM(I17:O17)</f>
        <v>34</v>
      </c>
      <c r="Q17" s="78" t="n">
        <f aca="false">ROUND((20*P17)/69,2)</f>
        <v>9.86</v>
      </c>
      <c r="R17" s="78" t="n">
        <v>7</v>
      </c>
      <c r="S17" s="79" t="s">
        <v>319</v>
      </c>
    </row>
    <row r="18" customFormat="false" ht="25.5" hidden="false" customHeight="false" outlineLevel="0" collapsed="false">
      <c r="A18" s="68"/>
      <c r="B18" s="75" t="n">
        <v>8</v>
      </c>
      <c r="C18" s="80" t="s">
        <v>328</v>
      </c>
      <c r="D18" s="80" t="s">
        <v>52</v>
      </c>
      <c r="E18" s="80" t="s">
        <v>329</v>
      </c>
      <c r="F18" s="81" t="s">
        <v>3</v>
      </c>
      <c r="G18" s="82" t="s">
        <v>330</v>
      </c>
      <c r="H18" s="83" t="n">
        <v>9</v>
      </c>
      <c r="I18" s="84" t="n">
        <v>9.25</v>
      </c>
      <c r="J18" s="84" t="n">
        <v>6</v>
      </c>
      <c r="K18" s="84" t="n">
        <v>5</v>
      </c>
      <c r="L18" s="84" t="n">
        <v>0</v>
      </c>
      <c r="M18" s="85" t="n">
        <v>2</v>
      </c>
      <c r="N18" s="85" t="n">
        <v>1</v>
      </c>
      <c r="O18" s="85" t="n">
        <v>9</v>
      </c>
      <c r="P18" s="78" t="n">
        <f aca="false">SUM(I18:O18)</f>
        <v>32.25</v>
      </c>
      <c r="Q18" s="78" t="n">
        <f aca="false">ROUND((20*P18)/69,2)</f>
        <v>9.35</v>
      </c>
      <c r="R18" s="78" t="n">
        <v>8</v>
      </c>
      <c r="S18" s="79" t="s">
        <v>319</v>
      </c>
    </row>
    <row r="19" customFormat="false" ht="12.75" hidden="false" customHeight="false" outlineLevel="0" collapsed="false">
      <c r="A19" s="68"/>
      <c r="B19" s="75" t="n">
        <v>9</v>
      </c>
      <c r="C19" s="80" t="s">
        <v>331</v>
      </c>
      <c r="D19" s="80" t="s">
        <v>229</v>
      </c>
      <c r="E19" s="80" t="s">
        <v>214</v>
      </c>
      <c r="F19" s="81" t="s">
        <v>3</v>
      </c>
      <c r="G19" s="82" t="s">
        <v>271</v>
      </c>
      <c r="H19" s="83" t="n">
        <v>9</v>
      </c>
      <c r="I19" s="84" t="n">
        <v>11</v>
      </c>
      <c r="J19" s="84" t="n">
        <v>6</v>
      </c>
      <c r="K19" s="84" t="n">
        <v>6</v>
      </c>
      <c r="L19" s="84" t="n">
        <v>2</v>
      </c>
      <c r="M19" s="85" t="n">
        <v>2</v>
      </c>
      <c r="N19" s="85" t="n">
        <v>1</v>
      </c>
      <c r="O19" s="85" t="n">
        <v>4</v>
      </c>
      <c r="P19" s="78" t="n">
        <f aca="false">SUM(I19:O19)</f>
        <v>32</v>
      </c>
      <c r="Q19" s="78" t="n">
        <f aca="false">ROUND((20*P19)/69,2)</f>
        <v>9.28</v>
      </c>
      <c r="R19" s="78" t="n">
        <v>9</v>
      </c>
      <c r="S19" s="79" t="s">
        <v>319</v>
      </c>
    </row>
    <row r="20" customFormat="false" ht="12.75" hidden="false" customHeight="false" outlineLevel="0" collapsed="false">
      <c r="A20" s="68"/>
      <c r="B20" s="75" t="n">
        <v>10</v>
      </c>
      <c r="C20" s="80" t="s">
        <v>332</v>
      </c>
      <c r="D20" s="80" t="s">
        <v>186</v>
      </c>
      <c r="E20" s="80" t="s">
        <v>182</v>
      </c>
      <c r="F20" s="81" t="s">
        <v>3</v>
      </c>
      <c r="G20" s="82" t="s">
        <v>36</v>
      </c>
      <c r="H20" s="83" t="n">
        <v>9</v>
      </c>
      <c r="I20" s="84" t="n">
        <v>8</v>
      </c>
      <c r="J20" s="84" t="n">
        <v>4</v>
      </c>
      <c r="K20" s="84" t="n">
        <v>6</v>
      </c>
      <c r="L20" s="85" t="n">
        <v>1</v>
      </c>
      <c r="M20" s="85" t="n">
        <v>1.5</v>
      </c>
      <c r="N20" s="85" t="n">
        <v>0</v>
      </c>
      <c r="O20" s="85" t="n">
        <v>10</v>
      </c>
      <c r="P20" s="78" t="n">
        <f aca="false">SUM(I20:O20)</f>
        <v>30.5</v>
      </c>
      <c r="Q20" s="78" t="n">
        <f aca="false">ROUND((20*P20)/69,2)</f>
        <v>8.84</v>
      </c>
      <c r="R20" s="78" t="n">
        <v>10</v>
      </c>
      <c r="S20" s="79" t="s">
        <v>319</v>
      </c>
    </row>
    <row r="21" customFormat="false" ht="12.75" hidden="false" customHeight="false" outlineLevel="0" collapsed="false">
      <c r="A21" s="68"/>
      <c r="B21" s="75" t="n">
        <v>11</v>
      </c>
      <c r="C21" s="80" t="s">
        <v>333</v>
      </c>
      <c r="D21" s="80" t="s">
        <v>202</v>
      </c>
      <c r="E21" s="80" t="s">
        <v>32</v>
      </c>
      <c r="F21" s="81" t="s">
        <v>3</v>
      </c>
      <c r="G21" s="82" t="s">
        <v>334</v>
      </c>
      <c r="H21" s="83" t="n">
        <v>9</v>
      </c>
      <c r="I21" s="84" t="n">
        <v>8.5</v>
      </c>
      <c r="J21" s="84" t="n">
        <v>4</v>
      </c>
      <c r="K21" s="84" t="n">
        <v>2</v>
      </c>
      <c r="L21" s="84" t="n">
        <v>2</v>
      </c>
      <c r="M21" s="85" t="n">
        <v>0</v>
      </c>
      <c r="N21" s="85" t="n">
        <v>4</v>
      </c>
      <c r="O21" s="85" t="n">
        <v>10</v>
      </c>
      <c r="P21" s="78" t="n">
        <f aca="false">SUM(I21:O21)</f>
        <v>30.5</v>
      </c>
      <c r="Q21" s="78" t="n">
        <f aca="false">ROUND((20*P21)/69,2)</f>
        <v>8.84</v>
      </c>
      <c r="R21" s="78" t="n">
        <v>10</v>
      </c>
      <c r="S21" s="79" t="s">
        <v>319</v>
      </c>
    </row>
    <row r="22" customFormat="false" ht="25.5" hidden="false" customHeight="false" outlineLevel="0" collapsed="false">
      <c r="A22" s="68"/>
      <c r="B22" s="75" t="n">
        <v>12</v>
      </c>
      <c r="C22" s="80" t="s">
        <v>335</v>
      </c>
      <c r="D22" s="80" t="s">
        <v>336</v>
      </c>
      <c r="E22" s="80" t="s">
        <v>203</v>
      </c>
      <c r="F22" s="81" t="s">
        <v>3</v>
      </c>
      <c r="G22" s="82" t="s">
        <v>61</v>
      </c>
      <c r="H22" s="83" t="n">
        <v>9</v>
      </c>
      <c r="I22" s="84" t="n">
        <v>11.25</v>
      </c>
      <c r="J22" s="84" t="n">
        <v>9</v>
      </c>
      <c r="K22" s="84" t="n">
        <v>2</v>
      </c>
      <c r="L22" s="84" t="n">
        <v>2</v>
      </c>
      <c r="M22" s="85" t="n">
        <v>0</v>
      </c>
      <c r="N22" s="85" t="n">
        <v>4</v>
      </c>
      <c r="O22" s="85" t="n">
        <v>2</v>
      </c>
      <c r="P22" s="78" t="n">
        <f aca="false">SUM(I22:O22)</f>
        <v>30.25</v>
      </c>
      <c r="Q22" s="78" t="n">
        <f aca="false">ROUND((20*P22)/69,2)</f>
        <v>8.77</v>
      </c>
      <c r="R22" s="78" t="n">
        <v>11</v>
      </c>
      <c r="S22" s="79" t="s">
        <v>319</v>
      </c>
    </row>
    <row r="23" customFormat="false" ht="12.75" hidden="false" customHeight="false" outlineLevel="0" collapsed="false">
      <c r="A23" s="68"/>
      <c r="B23" s="75" t="n">
        <v>13</v>
      </c>
      <c r="C23" s="80" t="s">
        <v>337</v>
      </c>
      <c r="D23" s="80" t="s">
        <v>184</v>
      </c>
      <c r="E23" s="80" t="s">
        <v>72</v>
      </c>
      <c r="F23" s="81" t="s">
        <v>3</v>
      </c>
      <c r="G23" s="82" t="s">
        <v>338</v>
      </c>
      <c r="H23" s="83" t="n">
        <v>9</v>
      </c>
      <c r="I23" s="84" t="n">
        <v>8</v>
      </c>
      <c r="J23" s="84" t="n">
        <v>4</v>
      </c>
      <c r="K23" s="84" t="n">
        <v>2</v>
      </c>
      <c r="L23" s="84" t="n">
        <v>1</v>
      </c>
      <c r="M23" s="85" t="n">
        <v>1</v>
      </c>
      <c r="N23" s="85" t="n">
        <v>3</v>
      </c>
      <c r="O23" s="85" t="n">
        <v>10</v>
      </c>
      <c r="P23" s="78" t="n">
        <f aca="false">SUM(I23:O23)</f>
        <v>29</v>
      </c>
      <c r="Q23" s="78" t="n">
        <f aca="false">ROUND((20*P23)/69,2)</f>
        <v>8.41</v>
      </c>
      <c r="R23" s="78" t="n">
        <v>12</v>
      </c>
      <c r="S23" s="79" t="s">
        <v>319</v>
      </c>
    </row>
    <row r="24" customFormat="false" ht="12.75" hidden="false" customHeight="false" outlineLevel="0" collapsed="false">
      <c r="A24" s="68"/>
      <c r="B24" s="75" t="n">
        <v>14</v>
      </c>
      <c r="C24" s="80" t="s">
        <v>339</v>
      </c>
      <c r="D24" s="80" t="s">
        <v>340</v>
      </c>
      <c r="E24" s="80" t="s">
        <v>49</v>
      </c>
      <c r="F24" s="81" t="s">
        <v>3</v>
      </c>
      <c r="G24" s="82" t="s">
        <v>196</v>
      </c>
      <c r="H24" s="83" t="n">
        <v>9</v>
      </c>
      <c r="I24" s="84" t="n">
        <v>9.75</v>
      </c>
      <c r="J24" s="84" t="n">
        <v>3</v>
      </c>
      <c r="K24" s="84" t="n">
        <v>2</v>
      </c>
      <c r="L24" s="84" t="n">
        <v>2</v>
      </c>
      <c r="M24" s="85" t="n">
        <v>1</v>
      </c>
      <c r="N24" s="85" t="n">
        <v>3</v>
      </c>
      <c r="O24" s="85" t="n">
        <v>8</v>
      </c>
      <c r="P24" s="78" t="n">
        <f aca="false">SUM(I24:O24)</f>
        <v>28.75</v>
      </c>
      <c r="Q24" s="78" t="n">
        <f aca="false">ROUND((20*P24)/69,2)</f>
        <v>8.33</v>
      </c>
      <c r="R24" s="78" t="n">
        <v>13</v>
      </c>
      <c r="S24" s="79" t="s">
        <v>319</v>
      </c>
    </row>
    <row r="25" customFormat="false" ht="12.75" hidden="false" customHeight="false" outlineLevel="0" collapsed="false">
      <c r="A25" s="68"/>
      <c r="B25" s="75" t="n">
        <v>15</v>
      </c>
      <c r="C25" s="80" t="s">
        <v>341</v>
      </c>
      <c r="D25" s="80" t="s">
        <v>229</v>
      </c>
      <c r="E25" s="80" t="s">
        <v>32</v>
      </c>
      <c r="F25" s="81" t="s">
        <v>3</v>
      </c>
      <c r="G25" s="82" t="s">
        <v>338</v>
      </c>
      <c r="H25" s="83" t="n">
        <v>9</v>
      </c>
      <c r="I25" s="84" t="n">
        <v>7.5</v>
      </c>
      <c r="J25" s="84" t="n">
        <v>5</v>
      </c>
      <c r="K25" s="84" t="n">
        <v>0</v>
      </c>
      <c r="L25" s="84" t="n">
        <v>1</v>
      </c>
      <c r="M25" s="85" t="n">
        <v>0</v>
      </c>
      <c r="N25" s="85" t="n">
        <v>5</v>
      </c>
      <c r="O25" s="85" t="n">
        <v>10</v>
      </c>
      <c r="P25" s="78" t="n">
        <f aca="false">SUM(I25:O25)</f>
        <v>28.5</v>
      </c>
      <c r="Q25" s="78" t="n">
        <f aca="false">ROUND((20*P25)/69,2)</f>
        <v>8.26</v>
      </c>
      <c r="R25" s="78" t="n">
        <v>14</v>
      </c>
      <c r="S25" s="79" t="s">
        <v>319</v>
      </c>
    </row>
    <row r="26" customFormat="false" ht="12.75" hidden="false" customHeight="false" outlineLevel="0" collapsed="false">
      <c r="A26" s="68"/>
      <c r="B26" s="75" t="n">
        <v>16</v>
      </c>
      <c r="C26" s="80" t="s">
        <v>342</v>
      </c>
      <c r="D26" s="80" t="s">
        <v>340</v>
      </c>
      <c r="E26" s="80" t="s">
        <v>343</v>
      </c>
      <c r="F26" s="81" t="s">
        <v>3</v>
      </c>
      <c r="G26" s="82" t="s">
        <v>338</v>
      </c>
      <c r="H26" s="83" t="n">
        <v>9</v>
      </c>
      <c r="I26" s="84" t="n">
        <v>6</v>
      </c>
      <c r="J26" s="84" t="n">
        <v>8</v>
      </c>
      <c r="K26" s="84" t="n">
        <v>2</v>
      </c>
      <c r="L26" s="84" t="n">
        <v>2</v>
      </c>
      <c r="M26" s="85" t="n">
        <v>0</v>
      </c>
      <c r="N26" s="85" t="n">
        <v>2</v>
      </c>
      <c r="O26" s="85" t="n">
        <v>6</v>
      </c>
      <c r="P26" s="78" t="n">
        <f aca="false">SUM(I26:O26)</f>
        <v>26</v>
      </c>
      <c r="Q26" s="78" t="n">
        <f aca="false">ROUND((20*P26)/69,2)</f>
        <v>7.54</v>
      </c>
      <c r="R26" s="78" t="n">
        <v>15</v>
      </c>
      <c r="S26" s="79" t="s">
        <v>319</v>
      </c>
    </row>
    <row r="27" customFormat="false" ht="25.5" hidden="false" customHeight="false" outlineLevel="0" collapsed="false">
      <c r="A27" s="68"/>
      <c r="B27" s="75" t="n">
        <v>17</v>
      </c>
      <c r="C27" s="80" t="s">
        <v>344</v>
      </c>
      <c r="D27" s="80" t="s">
        <v>336</v>
      </c>
      <c r="E27" s="80" t="s">
        <v>345</v>
      </c>
      <c r="F27" s="81" t="s">
        <v>3</v>
      </c>
      <c r="G27" s="82" t="s">
        <v>191</v>
      </c>
      <c r="H27" s="83" t="n">
        <v>9</v>
      </c>
      <c r="I27" s="84" t="n">
        <v>8.75</v>
      </c>
      <c r="J27" s="84" t="n">
        <v>7</v>
      </c>
      <c r="K27" s="84" t="n">
        <v>0</v>
      </c>
      <c r="L27" s="84" t="n">
        <v>1</v>
      </c>
      <c r="M27" s="85" t="n">
        <v>0</v>
      </c>
      <c r="N27" s="85" t="n">
        <v>3</v>
      </c>
      <c r="O27" s="85" t="n">
        <v>6</v>
      </c>
      <c r="P27" s="78" t="n">
        <f aca="false">SUM(I27:O27)</f>
        <v>25.75</v>
      </c>
      <c r="Q27" s="78" t="n">
        <f aca="false">ROUND((20*P27)/69,2)</f>
        <v>7.46</v>
      </c>
      <c r="R27" s="78" t="n">
        <v>16</v>
      </c>
      <c r="S27" s="79" t="s">
        <v>319</v>
      </c>
    </row>
    <row r="28" customFormat="false" ht="12.75" hidden="false" customHeight="false" outlineLevel="0" collapsed="false">
      <c r="A28" s="68"/>
      <c r="B28" s="75" t="n">
        <v>18</v>
      </c>
      <c r="C28" s="80" t="s">
        <v>346</v>
      </c>
      <c r="D28" s="80" t="s">
        <v>220</v>
      </c>
      <c r="E28" s="80" t="s">
        <v>347</v>
      </c>
      <c r="F28" s="81" t="s">
        <v>3</v>
      </c>
      <c r="G28" s="82" t="s">
        <v>36</v>
      </c>
      <c r="H28" s="83" t="n">
        <v>9</v>
      </c>
      <c r="I28" s="84" t="n">
        <v>11.5</v>
      </c>
      <c r="J28" s="84" t="n">
        <v>5</v>
      </c>
      <c r="K28" s="84" t="n">
        <v>2</v>
      </c>
      <c r="L28" s="84" t="n">
        <v>1</v>
      </c>
      <c r="M28" s="85" t="n">
        <v>2</v>
      </c>
      <c r="N28" s="85" t="n">
        <v>0</v>
      </c>
      <c r="O28" s="85" t="n">
        <v>4</v>
      </c>
      <c r="P28" s="78" t="n">
        <f aca="false">SUM(I28:O28)</f>
        <v>25.5</v>
      </c>
      <c r="Q28" s="78" t="n">
        <f aca="false">ROUND((20*P28)/69,2)</f>
        <v>7.39</v>
      </c>
      <c r="R28" s="78" t="n">
        <v>17</v>
      </c>
      <c r="S28" s="79" t="s">
        <v>348</v>
      </c>
    </row>
    <row r="29" customFormat="false" ht="12.75" hidden="false" customHeight="false" outlineLevel="0" collapsed="false">
      <c r="A29" s="68"/>
      <c r="B29" s="75" t="n">
        <v>19</v>
      </c>
      <c r="C29" s="80" t="s">
        <v>349</v>
      </c>
      <c r="D29" s="80" t="s">
        <v>31</v>
      </c>
      <c r="E29" s="80" t="s">
        <v>32</v>
      </c>
      <c r="F29" s="81" t="s">
        <v>3</v>
      </c>
      <c r="G29" s="82" t="s">
        <v>338</v>
      </c>
      <c r="H29" s="83" t="n">
        <v>9</v>
      </c>
      <c r="I29" s="84" t="n">
        <v>7.25</v>
      </c>
      <c r="J29" s="84" t="n">
        <v>6</v>
      </c>
      <c r="K29" s="84" t="n">
        <v>2</v>
      </c>
      <c r="L29" s="84" t="n">
        <v>1</v>
      </c>
      <c r="M29" s="85" t="n">
        <v>1</v>
      </c>
      <c r="N29" s="85" t="n">
        <v>0</v>
      </c>
      <c r="O29" s="85" t="n">
        <v>8</v>
      </c>
      <c r="P29" s="78" t="n">
        <f aca="false">SUM(I29:O29)</f>
        <v>25.25</v>
      </c>
      <c r="Q29" s="78" t="n">
        <f aca="false">ROUND((20*P29)/69,2)</f>
        <v>7.32</v>
      </c>
      <c r="R29" s="78" t="n">
        <v>18</v>
      </c>
      <c r="S29" s="79" t="s">
        <v>348</v>
      </c>
    </row>
    <row r="30" customFormat="false" ht="12.75" hidden="false" customHeight="false" outlineLevel="0" collapsed="false">
      <c r="A30" s="68"/>
      <c r="B30" s="75" t="n">
        <v>20</v>
      </c>
      <c r="C30" s="80" t="s">
        <v>350</v>
      </c>
      <c r="D30" s="80" t="s">
        <v>90</v>
      </c>
      <c r="E30" s="80" t="s">
        <v>214</v>
      </c>
      <c r="F30" s="81" t="s">
        <v>3</v>
      </c>
      <c r="G30" s="82" t="s">
        <v>351</v>
      </c>
      <c r="H30" s="83" t="n">
        <v>9</v>
      </c>
      <c r="I30" s="84" t="n">
        <v>5.75</v>
      </c>
      <c r="J30" s="84" t="n">
        <v>3</v>
      </c>
      <c r="K30" s="84" t="n">
        <v>2</v>
      </c>
      <c r="L30" s="84" t="n">
        <v>1</v>
      </c>
      <c r="M30" s="85" t="n">
        <v>3.5</v>
      </c>
      <c r="N30" s="85" t="n">
        <v>4</v>
      </c>
      <c r="O30" s="85" t="n">
        <v>6</v>
      </c>
      <c r="P30" s="78" t="n">
        <f aca="false">SUM(I30:O30)</f>
        <v>25.25</v>
      </c>
      <c r="Q30" s="78" t="n">
        <f aca="false">ROUND((20*P30)/69,2)</f>
        <v>7.32</v>
      </c>
      <c r="R30" s="78" t="n">
        <v>18</v>
      </c>
      <c r="S30" s="79" t="s">
        <v>348</v>
      </c>
    </row>
    <row r="31" customFormat="false" ht="25.5" hidden="false" customHeight="false" outlineLevel="0" collapsed="false">
      <c r="A31" s="68"/>
      <c r="B31" s="75" t="n">
        <v>21</v>
      </c>
      <c r="C31" s="80" t="s">
        <v>352</v>
      </c>
      <c r="D31" s="80" t="s">
        <v>48</v>
      </c>
      <c r="E31" s="80" t="s">
        <v>32</v>
      </c>
      <c r="F31" s="81" t="s">
        <v>3</v>
      </c>
      <c r="G31" s="82" t="s">
        <v>353</v>
      </c>
      <c r="H31" s="83" t="n">
        <v>9</v>
      </c>
      <c r="I31" s="84" t="n">
        <v>5.25</v>
      </c>
      <c r="J31" s="84" t="n">
        <v>7</v>
      </c>
      <c r="K31" s="84" t="n">
        <v>0</v>
      </c>
      <c r="L31" s="84" t="n">
        <v>1</v>
      </c>
      <c r="M31" s="85" t="n">
        <v>0</v>
      </c>
      <c r="N31" s="85" t="n">
        <v>2</v>
      </c>
      <c r="O31" s="85" t="n">
        <v>10</v>
      </c>
      <c r="P31" s="78" t="n">
        <f aca="false">SUM(I31:O31)</f>
        <v>25.25</v>
      </c>
      <c r="Q31" s="78" t="n">
        <f aca="false">ROUND((20*P31)/69,2)</f>
        <v>7.32</v>
      </c>
      <c r="R31" s="78" t="n">
        <v>18</v>
      </c>
      <c r="S31" s="79" t="s">
        <v>348</v>
      </c>
    </row>
    <row r="32" customFormat="false" ht="25.5" hidden="false" customHeight="false" outlineLevel="0" collapsed="false">
      <c r="A32" s="68"/>
      <c r="B32" s="75" t="n">
        <v>22</v>
      </c>
      <c r="C32" s="80" t="s">
        <v>354</v>
      </c>
      <c r="D32" s="80" t="s">
        <v>184</v>
      </c>
      <c r="E32" s="80" t="s">
        <v>24</v>
      </c>
      <c r="F32" s="81" t="s">
        <v>3</v>
      </c>
      <c r="G32" s="82" t="s">
        <v>61</v>
      </c>
      <c r="H32" s="83" t="n">
        <v>9</v>
      </c>
      <c r="I32" s="84" t="n">
        <v>8</v>
      </c>
      <c r="J32" s="84" t="n">
        <v>3</v>
      </c>
      <c r="K32" s="84" t="n">
        <v>2</v>
      </c>
      <c r="L32" s="84" t="n">
        <v>2</v>
      </c>
      <c r="M32" s="85" t="n">
        <v>0</v>
      </c>
      <c r="N32" s="85" t="n">
        <v>5</v>
      </c>
      <c r="O32" s="85" t="n">
        <v>4</v>
      </c>
      <c r="P32" s="78" t="n">
        <f aca="false">SUM(I32:O32)</f>
        <v>24</v>
      </c>
      <c r="Q32" s="78" t="n">
        <f aca="false">ROUND((20*P32)/69,2)</f>
        <v>6.96</v>
      </c>
      <c r="R32" s="78" t="n">
        <v>19</v>
      </c>
      <c r="S32" s="79" t="s">
        <v>348</v>
      </c>
    </row>
    <row r="33" customFormat="false" ht="25.5" hidden="false" customHeight="false" outlineLevel="0" collapsed="false">
      <c r="A33" s="68"/>
      <c r="B33" s="75" t="n">
        <v>23</v>
      </c>
      <c r="C33" s="80" t="s">
        <v>355</v>
      </c>
      <c r="D33" s="80" t="s">
        <v>184</v>
      </c>
      <c r="E33" s="80" t="s">
        <v>39</v>
      </c>
      <c r="F33" s="81" t="s">
        <v>3</v>
      </c>
      <c r="G33" s="82" t="s">
        <v>356</v>
      </c>
      <c r="H33" s="83" t="n">
        <v>9</v>
      </c>
      <c r="I33" s="84" t="n">
        <v>7.5</v>
      </c>
      <c r="J33" s="84" t="n">
        <v>2</v>
      </c>
      <c r="K33" s="84" t="n">
        <v>0</v>
      </c>
      <c r="L33" s="84" t="n">
        <v>2</v>
      </c>
      <c r="M33" s="85" t="n">
        <v>0</v>
      </c>
      <c r="N33" s="86" t="n">
        <v>0</v>
      </c>
      <c r="O33" s="85" t="n">
        <v>12</v>
      </c>
      <c r="P33" s="78" t="n">
        <f aca="false">SUM(I33:O33)</f>
        <v>23.5</v>
      </c>
      <c r="Q33" s="78" t="n">
        <f aca="false">ROUND((20*P33)/69,2)</f>
        <v>6.81</v>
      </c>
      <c r="R33" s="78" t="n">
        <v>20</v>
      </c>
      <c r="S33" s="79" t="s">
        <v>348</v>
      </c>
    </row>
    <row r="34" customFormat="false" ht="12.75" hidden="false" customHeight="false" outlineLevel="0" collapsed="false">
      <c r="A34" s="68"/>
      <c r="B34" s="75" t="n">
        <v>24</v>
      </c>
      <c r="C34" s="80" t="s">
        <v>357</v>
      </c>
      <c r="D34" s="80" t="s">
        <v>48</v>
      </c>
      <c r="E34" s="80" t="s">
        <v>190</v>
      </c>
      <c r="F34" s="81" t="s">
        <v>3</v>
      </c>
      <c r="G34" s="82" t="s">
        <v>196</v>
      </c>
      <c r="H34" s="83" t="n">
        <v>9</v>
      </c>
      <c r="I34" s="84" t="n">
        <v>6</v>
      </c>
      <c r="J34" s="84" t="n">
        <v>3</v>
      </c>
      <c r="K34" s="84" t="n">
        <v>4</v>
      </c>
      <c r="L34" s="84" t="n">
        <v>2</v>
      </c>
      <c r="M34" s="85" t="n">
        <v>1.5</v>
      </c>
      <c r="N34" s="85" t="n">
        <v>3</v>
      </c>
      <c r="O34" s="85" t="n">
        <v>4</v>
      </c>
      <c r="P34" s="78" t="n">
        <f aca="false">SUM(I34:O34)</f>
        <v>23.5</v>
      </c>
      <c r="Q34" s="78" t="n">
        <f aca="false">ROUND((20*P34)/69,2)</f>
        <v>6.81</v>
      </c>
      <c r="R34" s="78" t="n">
        <v>20</v>
      </c>
      <c r="S34" s="79" t="s">
        <v>348</v>
      </c>
    </row>
    <row r="35" customFormat="false" ht="12.75" hidden="false" customHeight="false" outlineLevel="0" collapsed="false">
      <c r="A35" s="68"/>
      <c r="B35" s="75" t="n">
        <v>25</v>
      </c>
      <c r="C35" s="80" t="s">
        <v>185</v>
      </c>
      <c r="D35" s="80" t="s">
        <v>218</v>
      </c>
      <c r="E35" s="80" t="s">
        <v>358</v>
      </c>
      <c r="F35" s="81" t="s">
        <v>3</v>
      </c>
      <c r="G35" s="82" t="s">
        <v>196</v>
      </c>
      <c r="H35" s="83" t="n">
        <v>9</v>
      </c>
      <c r="I35" s="84" t="n">
        <v>8.25</v>
      </c>
      <c r="J35" s="84" t="n">
        <v>4</v>
      </c>
      <c r="K35" s="84" t="n">
        <v>4</v>
      </c>
      <c r="L35" s="84" t="n">
        <v>0</v>
      </c>
      <c r="M35" s="85" t="n">
        <v>1</v>
      </c>
      <c r="N35" s="85" t="n">
        <v>2</v>
      </c>
      <c r="O35" s="85" t="n">
        <v>4</v>
      </c>
      <c r="P35" s="78" t="n">
        <f aca="false">SUM(I35:O35)</f>
        <v>23.25</v>
      </c>
      <c r="Q35" s="78" t="n">
        <f aca="false">ROUND((20*P35)/69,2)</f>
        <v>6.74</v>
      </c>
      <c r="R35" s="78" t="n">
        <v>21</v>
      </c>
      <c r="S35" s="79" t="s">
        <v>348</v>
      </c>
    </row>
    <row r="36" customFormat="false" ht="25.5" hidden="false" customHeight="false" outlineLevel="0" collapsed="false">
      <c r="A36" s="68"/>
      <c r="B36" s="75" t="n">
        <v>26</v>
      </c>
      <c r="C36" s="80" t="s">
        <v>359</v>
      </c>
      <c r="D36" s="80" t="s">
        <v>81</v>
      </c>
      <c r="E36" s="80" t="s">
        <v>72</v>
      </c>
      <c r="F36" s="81" t="s">
        <v>3</v>
      </c>
      <c r="G36" s="82" t="s">
        <v>360</v>
      </c>
      <c r="H36" s="83" t="n">
        <v>9</v>
      </c>
      <c r="I36" s="84" t="n">
        <v>9</v>
      </c>
      <c r="J36" s="84" t="n">
        <v>5</v>
      </c>
      <c r="K36" s="84" t="n">
        <v>2</v>
      </c>
      <c r="L36" s="84" t="n">
        <v>1</v>
      </c>
      <c r="M36" s="85" t="n">
        <v>2</v>
      </c>
      <c r="N36" s="85" t="n">
        <v>1</v>
      </c>
      <c r="O36" s="85" t="n">
        <v>3</v>
      </c>
      <c r="P36" s="78" t="n">
        <f aca="false">SUM(I36:O36)</f>
        <v>23</v>
      </c>
      <c r="Q36" s="78" t="n">
        <f aca="false">ROUND((20*P36)/69,2)</f>
        <v>6.67</v>
      </c>
      <c r="R36" s="78" t="n">
        <v>22</v>
      </c>
      <c r="S36" s="79" t="s">
        <v>348</v>
      </c>
    </row>
    <row r="37" customFormat="false" ht="25.5" hidden="false" customHeight="false" outlineLevel="0" collapsed="false">
      <c r="A37" s="68"/>
      <c r="B37" s="75" t="n">
        <v>27</v>
      </c>
      <c r="C37" s="80" t="s">
        <v>361</v>
      </c>
      <c r="D37" s="80" t="s">
        <v>229</v>
      </c>
      <c r="E37" s="80" t="s">
        <v>24</v>
      </c>
      <c r="F37" s="81" t="s">
        <v>3</v>
      </c>
      <c r="G37" s="82" t="s">
        <v>100</v>
      </c>
      <c r="H37" s="83" t="n">
        <v>9</v>
      </c>
      <c r="I37" s="84" t="n">
        <v>8.75</v>
      </c>
      <c r="J37" s="84" t="n">
        <v>5</v>
      </c>
      <c r="K37" s="84" t="n">
        <v>0</v>
      </c>
      <c r="L37" s="84" t="n">
        <v>2</v>
      </c>
      <c r="M37" s="85" t="n">
        <v>0.5</v>
      </c>
      <c r="N37" s="85" t="n">
        <v>1</v>
      </c>
      <c r="O37" s="85" t="n">
        <v>4</v>
      </c>
      <c r="P37" s="78" t="n">
        <f aca="false">SUM(I37:O37)</f>
        <v>21.25</v>
      </c>
      <c r="Q37" s="78" t="n">
        <f aca="false">ROUND((20*P37)/69,2)</f>
        <v>6.16</v>
      </c>
      <c r="R37" s="78" t="n">
        <v>23</v>
      </c>
      <c r="S37" s="79" t="s">
        <v>348</v>
      </c>
    </row>
    <row r="38" customFormat="false" ht="12.75" hidden="false" customHeight="false" outlineLevel="0" collapsed="false">
      <c r="A38" s="68"/>
      <c r="B38" s="75" t="n">
        <v>28</v>
      </c>
      <c r="C38" s="80" t="s">
        <v>362</v>
      </c>
      <c r="D38" s="80" t="s">
        <v>363</v>
      </c>
      <c r="E38" s="80" t="s">
        <v>195</v>
      </c>
      <c r="F38" s="81" t="s">
        <v>3</v>
      </c>
      <c r="G38" s="82" t="s">
        <v>260</v>
      </c>
      <c r="H38" s="83" t="n">
        <v>9</v>
      </c>
      <c r="I38" s="84" t="n">
        <v>6.25</v>
      </c>
      <c r="J38" s="84" t="n">
        <v>4</v>
      </c>
      <c r="K38" s="84" t="n">
        <v>0</v>
      </c>
      <c r="L38" s="84" t="n">
        <v>2</v>
      </c>
      <c r="M38" s="85" t="n">
        <v>0</v>
      </c>
      <c r="N38" s="85" t="n">
        <v>1</v>
      </c>
      <c r="O38" s="85" t="n">
        <v>8</v>
      </c>
      <c r="P38" s="78" t="n">
        <f aca="false">SUM(I38:O38)</f>
        <v>21.25</v>
      </c>
      <c r="Q38" s="78" t="n">
        <f aca="false">ROUND((20*P38)/69,2)</f>
        <v>6.16</v>
      </c>
      <c r="R38" s="78" t="n">
        <v>23</v>
      </c>
      <c r="S38" s="79" t="s">
        <v>348</v>
      </c>
    </row>
    <row r="39" customFormat="false" ht="12.75" hidden="false" customHeight="false" outlineLevel="0" collapsed="false">
      <c r="A39" s="68"/>
      <c r="B39" s="75" t="n">
        <v>29</v>
      </c>
      <c r="C39" s="80" t="s">
        <v>364</v>
      </c>
      <c r="D39" s="80" t="s">
        <v>218</v>
      </c>
      <c r="E39" s="80" t="s">
        <v>76</v>
      </c>
      <c r="F39" s="81" t="s">
        <v>3</v>
      </c>
      <c r="G39" s="82" t="s">
        <v>365</v>
      </c>
      <c r="H39" s="83" t="n">
        <v>9</v>
      </c>
      <c r="I39" s="84" t="n">
        <v>8</v>
      </c>
      <c r="J39" s="84" t="n">
        <v>4</v>
      </c>
      <c r="K39" s="84" t="n">
        <v>0</v>
      </c>
      <c r="L39" s="84" t="n">
        <v>1</v>
      </c>
      <c r="M39" s="85" t="n">
        <v>1</v>
      </c>
      <c r="N39" s="85" t="n">
        <v>1</v>
      </c>
      <c r="O39" s="85" t="n">
        <v>6</v>
      </c>
      <c r="P39" s="78" t="n">
        <f aca="false">SUM(I39:O39)</f>
        <v>21</v>
      </c>
      <c r="Q39" s="78" t="n">
        <f aca="false">ROUND((20*P39)/69,2)</f>
        <v>6.09</v>
      </c>
      <c r="R39" s="78" t="n">
        <v>24</v>
      </c>
      <c r="S39" s="79" t="s">
        <v>348</v>
      </c>
    </row>
    <row r="40" customFormat="false" ht="25.5" hidden="false" customHeight="false" outlineLevel="0" collapsed="false">
      <c r="A40" s="68"/>
      <c r="B40" s="75" t="n">
        <v>30</v>
      </c>
      <c r="C40" s="80" t="s">
        <v>366</v>
      </c>
      <c r="D40" s="80" t="s">
        <v>81</v>
      </c>
      <c r="E40" s="80" t="s">
        <v>65</v>
      </c>
      <c r="F40" s="81" t="s">
        <v>3</v>
      </c>
      <c r="G40" s="82" t="s">
        <v>61</v>
      </c>
      <c r="H40" s="83" t="n">
        <v>9</v>
      </c>
      <c r="I40" s="84" t="n">
        <v>8</v>
      </c>
      <c r="J40" s="84" t="n">
        <v>3</v>
      </c>
      <c r="K40" s="84" t="n">
        <v>2</v>
      </c>
      <c r="L40" s="84" t="n">
        <v>1</v>
      </c>
      <c r="M40" s="85" t="n">
        <v>0</v>
      </c>
      <c r="N40" s="85" t="n">
        <v>4</v>
      </c>
      <c r="O40" s="85" t="n">
        <v>2</v>
      </c>
      <c r="P40" s="78" t="n">
        <f aca="false">SUM(I40:O40)</f>
        <v>20</v>
      </c>
      <c r="Q40" s="78" t="n">
        <f aca="false">ROUND((20*P40)/69,2)</f>
        <v>5.8</v>
      </c>
      <c r="R40" s="78" t="n">
        <v>25</v>
      </c>
      <c r="S40" s="79" t="s">
        <v>348</v>
      </c>
    </row>
    <row r="41" customFormat="false" ht="25.5" hidden="false" customHeight="false" outlineLevel="0" collapsed="false">
      <c r="A41" s="68"/>
      <c r="B41" s="75" t="n">
        <v>31</v>
      </c>
      <c r="C41" s="80" t="s">
        <v>367</v>
      </c>
      <c r="D41" s="80" t="s">
        <v>336</v>
      </c>
      <c r="E41" s="80" t="s">
        <v>214</v>
      </c>
      <c r="F41" s="81" t="s">
        <v>3</v>
      </c>
      <c r="G41" s="82" t="s">
        <v>258</v>
      </c>
      <c r="H41" s="83" t="n">
        <v>9</v>
      </c>
      <c r="I41" s="84" t="n">
        <v>5.75</v>
      </c>
      <c r="J41" s="84" t="n">
        <v>5</v>
      </c>
      <c r="K41" s="84" t="n">
        <v>0</v>
      </c>
      <c r="L41" s="84" t="n">
        <v>2</v>
      </c>
      <c r="M41" s="85" t="n">
        <v>0</v>
      </c>
      <c r="N41" s="85" t="n">
        <v>4</v>
      </c>
      <c r="O41" s="85" t="n">
        <v>3</v>
      </c>
      <c r="P41" s="78" t="n">
        <f aca="false">SUM(I41:O41)</f>
        <v>19.75</v>
      </c>
      <c r="Q41" s="78" t="n">
        <f aca="false">ROUND((20*P41)/69,2)</f>
        <v>5.72</v>
      </c>
      <c r="R41" s="78" t="n">
        <v>26</v>
      </c>
      <c r="S41" s="79" t="s">
        <v>348</v>
      </c>
    </row>
    <row r="42" customFormat="false" ht="12.75" hidden="false" customHeight="false" outlineLevel="0" collapsed="false">
      <c r="A42" s="68"/>
      <c r="B42" s="75" t="n">
        <v>32</v>
      </c>
      <c r="C42" s="80" t="s">
        <v>368</v>
      </c>
      <c r="D42" s="80" t="s">
        <v>184</v>
      </c>
      <c r="E42" s="80" t="s">
        <v>214</v>
      </c>
      <c r="F42" s="81" t="s">
        <v>3</v>
      </c>
      <c r="G42" s="82" t="s">
        <v>365</v>
      </c>
      <c r="H42" s="83" t="n">
        <v>9</v>
      </c>
      <c r="I42" s="84" t="n">
        <v>5.25</v>
      </c>
      <c r="J42" s="84" t="n">
        <v>3</v>
      </c>
      <c r="K42" s="84" t="n">
        <v>0</v>
      </c>
      <c r="L42" s="84" t="n">
        <v>1</v>
      </c>
      <c r="M42" s="85" t="n">
        <v>2</v>
      </c>
      <c r="N42" s="85" t="n">
        <v>2</v>
      </c>
      <c r="O42" s="85" t="n">
        <v>6</v>
      </c>
      <c r="P42" s="78" t="n">
        <f aca="false">SUM(I42:O42)</f>
        <v>19.25</v>
      </c>
      <c r="Q42" s="78" t="n">
        <f aca="false">ROUND((20*P42)/69,2)</f>
        <v>5.58</v>
      </c>
      <c r="R42" s="78" t="n">
        <v>27</v>
      </c>
      <c r="S42" s="79" t="s">
        <v>348</v>
      </c>
    </row>
    <row r="43" customFormat="false" ht="25.5" hidden="false" customHeight="false" outlineLevel="0" collapsed="false">
      <c r="A43" s="68"/>
      <c r="B43" s="75" t="n">
        <v>33</v>
      </c>
      <c r="C43" s="80" t="s">
        <v>369</v>
      </c>
      <c r="D43" s="80" t="s">
        <v>370</v>
      </c>
      <c r="E43" s="80" t="s">
        <v>76</v>
      </c>
      <c r="F43" s="81" t="s">
        <v>3</v>
      </c>
      <c r="G43" s="82" t="s">
        <v>73</v>
      </c>
      <c r="H43" s="83" t="n">
        <v>9</v>
      </c>
      <c r="I43" s="84" t="n">
        <v>7.75</v>
      </c>
      <c r="J43" s="84" t="n">
        <v>3</v>
      </c>
      <c r="K43" s="84" t="n">
        <v>2</v>
      </c>
      <c r="L43" s="84" t="n">
        <v>1</v>
      </c>
      <c r="M43" s="85" t="n">
        <v>2.5</v>
      </c>
      <c r="N43" s="85" t="n">
        <v>3</v>
      </c>
      <c r="O43" s="85" t="n">
        <v>0</v>
      </c>
      <c r="P43" s="78" t="n">
        <f aca="false">SUM(I43:O43)</f>
        <v>19.25</v>
      </c>
      <c r="Q43" s="78" t="n">
        <f aca="false">ROUND((20*P43)/69,2)</f>
        <v>5.58</v>
      </c>
      <c r="R43" s="78" t="n">
        <v>27</v>
      </c>
      <c r="S43" s="79" t="s">
        <v>348</v>
      </c>
    </row>
    <row r="44" customFormat="false" ht="25.5" hidden="false" customHeight="false" outlineLevel="0" collapsed="false">
      <c r="A44" s="68"/>
      <c r="B44" s="75" t="n">
        <v>34</v>
      </c>
      <c r="C44" s="80" t="s">
        <v>371</v>
      </c>
      <c r="D44" s="80" t="s">
        <v>98</v>
      </c>
      <c r="E44" s="80" t="s">
        <v>372</v>
      </c>
      <c r="F44" s="81" t="s">
        <v>3</v>
      </c>
      <c r="G44" s="82" t="s">
        <v>25</v>
      </c>
      <c r="H44" s="83" t="n">
        <v>9</v>
      </c>
      <c r="I44" s="84" t="n">
        <v>5.25</v>
      </c>
      <c r="J44" s="84" t="n">
        <v>5</v>
      </c>
      <c r="K44" s="84" t="n">
        <v>2</v>
      </c>
      <c r="L44" s="84" t="n">
        <v>1</v>
      </c>
      <c r="M44" s="85" t="n">
        <v>2</v>
      </c>
      <c r="N44" s="85" t="n">
        <v>1</v>
      </c>
      <c r="O44" s="85" t="n">
        <v>2</v>
      </c>
      <c r="P44" s="78" t="n">
        <f aca="false">SUM(I44:O44)</f>
        <v>18.25</v>
      </c>
      <c r="Q44" s="78" t="n">
        <f aca="false">ROUND((20*P44)/69,2)</f>
        <v>5.29</v>
      </c>
      <c r="R44" s="78" t="n">
        <v>28</v>
      </c>
      <c r="S44" s="79" t="s">
        <v>348</v>
      </c>
    </row>
    <row r="45" s="87" customFormat="true" ht="25.5" hidden="false" customHeight="false" outlineLevel="0" collapsed="false">
      <c r="A45" s="68"/>
      <c r="B45" s="75" t="n">
        <v>35</v>
      </c>
      <c r="C45" s="80" t="s">
        <v>373</v>
      </c>
      <c r="D45" s="80" t="s">
        <v>184</v>
      </c>
      <c r="E45" s="80" t="s">
        <v>29</v>
      </c>
      <c r="F45" s="81" t="s">
        <v>3</v>
      </c>
      <c r="G45" s="82" t="s">
        <v>258</v>
      </c>
      <c r="H45" s="83" t="n">
        <v>9</v>
      </c>
      <c r="I45" s="84" t="n">
        <v>6.25</v>
      </c>
      <c r="J45" s="84" t="n">
        <v>7</v>
      </c>
      <c r="K45" s="84" t="n">
        <v>0</v>
      </c>
      <c r="L45" s="84" t="n">
        <v>1</v>
      </c>
      <c r="M45" s="85" t="n">
        <v>0</v>
      </c>
      <c r="N45" s="85" t="n">
        <v>0</v>
      </c>
      <c r="O45" s="85" t="n">
        <v>4</v>
      </c>
      <c r="P45" s="78" t="n">
        <f aca="false">SUM(I45:O45)</f>
        <v>18.25</v>
      </c>
      <c r="Q45" s="78" t="n">
        <f aca="false">ROUND((20*P45)/69,2)</f>
        <v>5.29</v>
      </c>
      <c r="R45" s="78" t="n">
        <v>28</v>
      </c>
      <c r="S45" s="79" t="s">
        <v>348</v>
      </c>
    </row>
    <row r="46" customFormat="false" ht="25.5" hidden="false" customHeight="false" outlineLevel="0" collapsed="false">
      <c r="A46" s="68"/>
      <c r="B46" s="75" t="n">
        <v>36</v>
      </c>
      <c r="C46" s="80" t="s">
        <v>374</v>
      </c>
      <c r="D46" s="80" t="s">
        <v>184</v>
      </c>
      <c r="E46" s="80" t="s">
        <v>203</v>
      </c>
      <c r="F46" s="81" t="s">
        <v>3</v>
      </c>
      <c r="G46" s="82" t="s">
        <v>100</v>
      </c>
      <c r="H46" s="83" t="n">
        <v>9</v>
      </c>
      <c r="I46" s="84" t="n">
        <v>5.75</v>
      </c>
      <c r="J46" s="84" t="n">
        <v>4</v>
      </c>
      <c r="K46" s="84" t="n">
        <v>0</v>
      </c>
      <c r="L46" s="84" t="n">
        <v>1</v>
      </c>
      <c r="M46" s="85" t="n">
        <v>0</v>
      </c>
      <c r="N46" s="85" t="n">
        <v>0</v>
      </c>
      <c r="O46" s="85" t="n">
        <v>6</v>
      </c>
      <c r="P46" s="78" t="n">
        <f aca="false">SUM(I46:O46)</f>
        <v>16.75</v>
      </c>
      <c r="Q46" s="78" t="n">
        <f aca="false">ROUND((20*P46)/69,2)</f>
        <v>4.86</v>
      </c>
      <c r="R46" s="78" t="n">
        <v>29</v>
      </c>
      <c r="S46" s="79" t="s">
        <v>348</v>
      </c>
    </row>
    <row r="47" customFormat="false" ht="25.5" hidden="false" customHeight="false" outlineLevel="0" collapsed="false">
      <c r="A47" s="68"/>
      <c r="B47" s="75" t="n">
        <v>37</v>
      </c>
      <c r="C47" s="80" t="s">
        <v>375</v>
      </c>
      <c r="D47" s="80" t="s">
        <v>336</v>
      </c>
      <c r="E47" s="80" t="s">
        <v>35</v>
      </c>
      <c r="F47" s="81" t="s">
        <v>3</v>
      </c>
      <c r="G47" s="82" t="s">
        <v>376</v>
      </c>
      <c r="H47" s="83" t="n">
        <v>9</v>
      </c>
      <c r="I47" s="84" t="n">
        <v>2.5</v>
      </c>
      <c r="J47" s="84" t="n">
        <v>2</v>
      </c>
      <c r="K47" s="84" t="n">
        <v>0</v>
      </c>
      <c r="L47" s="84" t="n">
        <v>2</v>
      </c>
      <c r="M47" s="85" t="n">
        <v>0</v>
      </c>
      <c r="N47" s="85" t="n">
        <v>5</v>
      </c>
      <c r="O47" s="85" t="n">
        <v>4</v>
      </c>
      <c r="P47" s="78" t="n">
        <f aca="false">SUM(I47:O47)</f>
        <v>15.5</v>
      </c>
      <c r="Q47" s="78" t="n">
        <f aca="false">ROUND((20*P47)/69,2)</f>
        <v>4.49</v>
      </c>
      <c r="R47" s="78" t="n">
        <v>30</v>
      </c>
      <c r="S47" s="79" t="s">
        <v>348</v>
      </c>
    </row>
    <row r="48" customFormat="false" ht="25.5" hidden="false" customHeight="false" outlineLevel="0" collapsed="false">
      <c r="A48" s="68"/>
      <c r="B48" s="75" t="n">
        <v>38</v>
      </c>
      <c r="C48" s="80" t="s">
        <v>377</v>
      </c>
      <c r="D48" s="80" t="s">
        <v>186</v>
      </c>
      <c r="E48" s="80" t="s">
        <v>29</v>
      </c>
      <c r="F48" s="81" t="s">
        <v>3</v>
      </c>
      <c r="G48" s="82" t="s">
        <v>378</v>
      </c>
      <c r="H48" s="83" t="n">
        <v>9</v>
      </c>
      <c r="I48" s="84" t="n">
        <v>8</v>
      </c>
      <c r="J48" s="84" t="n">
        <v>0</v>
      </c>
      <c r="K48" s="84" t="n">
        <v>2</v>
      </c>
      <c r="L48" s="84" t="n">
        <v>1</v>
      </c>
      <c r="M48" s="85" t="n">
        <v>1</v>
      </c>
      <c r="N48" s="85" t="n">
        <v>3</v>
      </c>
      <c r="O48" s="85" t="n">
        <v>0</v>
      </c>
      <c r="P48" s="78" t="n">
        <f aca="false">SUM(I48:O48)</f>
        <v>15</v>
      </c>
      <c r="Q48" s="78" t="n">
        <f aca="false">ROUND((20*P48)/69,2)</f>
        <v>4.35</v>
      </c>
      <c r="R48" s="78" t="n">
        <v>31</v>
      </c>
      <c r="S48" s="79" t="s">
        <v>348</v>
      </c>
    </row>
    <row r="49" customFormat="false" ht="12.75" hidden="false" customHeight="false" outlineLevel="0" collapsed="false">
      <c r="A49" s="68"/>
      <c r="B49" s="75" t="n">
        <v>39</v>
      </c>
      <c r="C49" s="80" t="s">
        <v>379</v>
      </c>
      <c r="D49" s="80" t="s">
        <v>52</v>
      </c>
      <c r="E49" s="80" t="s">
        <v>190</v>
      </c>
      <c r="F49" s="81" t="s">
        <v>3</v>
      </c>
      <c r="G49" s="82" t="s">
        <v>260</v>
      </c>
      <c r="H49" s="83" t="n">
        <v>9</v>
      </c>
      <c r="I49" s="84" t="n">
        <v>5.5</v>
      </c>
      <c r="J49" s="84" t="n">
        <v>3</v>
      </c>
      <c r="K49" s="84" t="n">
        <v>0</v>
      </c>
      <c r="L49" s="84" t="n">
        <v>1</v>
      </c>
      <c r="M49" s="85" t="n">
        <v>0</v>
      </c>
      <c r="N49" s="85" t="n">
        <v>1</v>
      </c>
      <c r="O49" s="85" t="n">
        <v>4</v>
      </c>
      <c r="P49" s="78" t="n">
        <f aca="false">SUM(I49:O49)</f>
        <v>14.5</v>
      </c>
      <c r="Q49" s="78" t="n">
        <f aca="false">ROUND((20*P49)/69,2)</f>
        <v>4.2</v>
      </c>
      <c r="R49" s="78" t="n">
        <v>32</v>
      </c>
      <c r="S49" s="79" t="s">
        <v>348</v>
      </c>
    </row>
    <row r="50" customFormat="false" ht="25.5" hidden="false" customHeight="false" outlineLevel="0" collapsed="false">
      <c r="A50" s="68"/>
      <c r="B50" s="75" t="n">
        <v>40</v>
      </c>
      <c r="C50" s="80" t="s">
        <v>380</v>
      </c>
      <c r="D50" s="80" t="s">
        <v>224</v>
      </c>
      <c r="E50" s="80" t="s">
        <v>381</v>
      </c>
      <c r="F50" s="81" t="s">
        <v>3</v>
      </c>
      <c r="G50" s="82" t="s">
        <v>258</v>
      </c>
      <c r="H50" s="83" t="n">
        <v>9</v>
      </c>
      <c r="I50" s="84" t="n">
        <v>6.25</v>
      </c>
      <c r="J50" s="84" t="n">
        <v>1</v>
      </c>
      <c r="K50" s="84" t="n">
        <v>0</v>
      </c>
      <c r="L50" s="84" t="n">
        <v>2</v>
      </c>
      <c r="M50" s="85" t="n">
        <v>0</v>
      </c>
      <c r="N50" s="85" t="n">
        <v>1</v>
      </c>
      <c r="O50" s="85" t="n">
        <v>4</v>
      </c>
      <c r="P50" s="78" t="n">
        <f aca="false">SUM(I50:O50)</f>
        <v>14.25</v>
      </c>
      <c r="Q50" s="78" t="n">
        <f aca="false">ROUND((20*P50)/69,2)</f>
        <v>4.13</v>
      </c>
      <c r="R50" s="78" t="n">
        <v>33</v>
      </c>
      <c r="S50" s="79" t="s">
        <v>348</v>
      </c>
    </row>
    <row r="51" customFormat="false" ht="25.5" hidden="false" customHeight="false" outlineLevel="0" collapsed="false">
      <c r="A51" s="68"/>
      <c r="B51" s="75" t="n">
        <v>41</v>
      </c>
      <c r="C51" s="80" t="s">
        <v>382</v>
      </c>
      <c r="D51" s="80" t="s">
        <v>83</v>
      </c>
      <c r="E51" s="80" t="s">
        <v>198</v>
      </c>
      <c r="F51" s="81" t="s">
        <v>3</v>
      </c>
      <c r="G51" s="82" t="s">
        <v>376</v>
      </c>
      <c r="H51" s="83" t="n">
        <v>9</v>
      </c>
      <c r="I51" s="84" t="n">
        <v>4.25</v>
      </c>
      <c r="J51" s="84" t="n">
        <v>2</v>
      </c>
      <c r="K51" s="84" t="n">
        <v>0</v>
      </c>
      <c r="L51" s="84" t="n">
        <v>1</v>
      </c>
      <c r="M51" s="85" t="n">
        <v>2</v>
      </c>
      <c r="N51" s="85" t="n">
        <v>4</v>
      </c>
      <c r="O51" s="85" t="n">
        <v>0</v>
      </c>
      <c r="P51" s="78" t="n">
        <f aca="false">SUM(I51:O51)</f>
        <v>13.25</v>
      </c>
      <c r="Q51" s="78" t="n">
        <f aca="false">ROUND((20*P51)/69,2)</f>
        <v>3.84</v>
      </c>
      <c r="R51" s="78" t="n">
        <v>34</v>
      </c>
      <c r="S51" s="79" t="s">
        <v>348</v>
      </c>
    </row>
    <row r="52" customFormat="false" ht="25.5" hidden="false" customHeight="false" outlineLevel="0" collapsed="false">
      <c r="A52" s="68"/>
      <c r="B52" s="75" t="n">
        <v>42</v>
      </c>
      <c r="C52" s="80" t="s">
        <v>383</v>
      </c>
      <c r="D52" s="80" t="s">
        <v>229</v>
      </c>
      <c r="E52" s="80" t="s">
        <v>347</v>
      </c>
      <c r="F52" s="81" t="s">
        <v>3</v>
      </c>
      <c r="G52" s="82" t="s">
        <v>227</v>
      </c>
      <c r="H52" s="83" t="n">
        <v>9</v>
      </c>
      <c r="I52" s="84" t="n">
        <v>6.25</v>
      </c>
      <c r="J52" s="84" t="n">
        <v>3</v>
      </c>
      <c r="K52" s="84" t="n">
        <v>0</v>
      </c>
      <c r="L52" s="84" t="n">
        <v>0</v>
      </c>
      <c r="M52" s="85" t="n">
        <v>0</v>
      </c>
      <c r="N52" s="85" t="n">
        <v>1</v>
      </c>
      <c r="O52" s="85" t="n">
        <v>0</v>
      </c>
      <c r="P52" s="78" t="n">
        <f aca="false">SUM(I52:O52)</f>
        <v>10.25</v>
      </c>
      <c r="Q52" s="78" t="n">
        <f aca="false">ROUND((20*P52)/69,2)</f>
        <v>2.97</v>
      </c>
      <c r="R52" s="78" t="n">
        <v>35</v>
      </c>
      <c r="S52" s="79" t="s">
        <v>348</v>
      </c>
    </row>
    <row r="53" customFormat="false" ht="12.75" hidden="false" customHeight="false" outlineLevel="0" collapsed="false">
      <c r="A53" s="68"/>
      <c r="B53" s="75" t="n">
        <v>43</v>
      </c>
      <c r="C53" s="80" t="s">
        <v>384</v>
      </c>
      <c r="D53" s="80" t="s">
        <v>52</v>
      </c>
      <c r="E53" s="80" t="s">
        <v>76</v>
      </c>
      <c r="F53" s="81" t="s">
        <v>3</v>
      </c>
      <c r="G53" s="82" t="s">
        <v>33</v>
      </c>
      <c r="H53" s="83" t="n">
        <v>9</v>
      </c>
      <c r="I53" s="84" t="n">
        <v>5.5</v>
      </c>
      <c r="J53" s="84" t="n">
        <v>1</v>
      </c>
      <c r="K53" s="84" t="n">
        <v>0</v>
      </c>
      <c r="L53" s="84" t="n">
        <v>1</v>
      </c>
      <c r="M53" s="85" t="n">
        <v>2</v>
      </c>
      <c r="N53" s="85" t="n">
        <v>0</v>
      </c>
      <c r="O53" s="85" t="n">
        <v>0</v>
      </c>
      <c r="P53" s="78" t="n">
        <f aca="false">SUM(I53:O53)</f>
        <v>9.5</v>
      </c>
      <c r="Q53" s="78" t="n">
        <f aca="false">ROUND((20*P53)/69,2)</f>
        <v>2.75</v>
      </c>
      <c r="R53" s="78" t="n">
        <v>36</v>
      </c>
      <c r="S53" s="79" t="s">
        <v>348</v>
      </c>
    </row>
    <row r="54" customFormat="false" ht="25.5" hidden="false" customHeight="false" outlineLevel="0" collapsed="false">
      <c r="A54" s="68"/>
      <c r="B54" s="75" t="n">
        <v>44</v>
      </c>
      <c r="C54" s="80" t="s">
        <v>385</v>
      </c>
      <c r="D54" s="80" t="s">
        <v>386</v>
      </c>
      <c r="E54" s="80" t="s">
        <v>387</v>
      </c>
      <c r="F54" s="81" t="s">
        <v>3</v>
      </c>
      <c r="G54" s="82" t="s">
        <v>25</v>
      </c>
      <c r="H54" s="83" t="n">
        <v>9</v>
      </c>
      <c r="I54" s="84" t="n">
        <v>4.25</v>
      </c>
      <c r="J54" s="84" t="n">
        <v>2</v>
      </c>
      <c r="K54" s="84" t="n">
        <v>0</v>
      </c>
      <c r="L54" s="84" t="n">
        <v>2</v>
      </c>
      <c r="M54" s="85" t="n">
        <v>0</v>
      </c>
      <c r="N54" s="85" t="n">
        <v>1</v>
      </c>
      <c r="O54" s="85" t="n">
        <v>0</v>
      </c>
      <c r="P54" s="78" t="n">
        <f aca="false">SUM(I54:O54)</f>
        <v>9.25</v>
      </c>
      <c r="Q54" s="78" t="n">
        <f aca="false">ROUND((20*P54)/69,2)</f>
        <v>2.68</v>
      </c>
      <c r="R54" s="78" t="n">
        <v>37</v>
      </c>
      <c r="S54" s="79" t="s">
        <v>348</v>
      </c>
    </row>
    <row r="55" customFormat="false" ht="12.75" hidden="false" customHeight="false" outlineLevel="0" collapsed="false">
      <c r="A55" s="68"/>
      <c r="B55" s="88"/>
      <c r="C55" s="89"/>
      <c r="D55" s="89"/>
      <c r="E55" s="89"/>
      <c r="F55" s="90"/>
      <c r="G55" s="91"/>
      <c r="H55" s="92"/>
      <c r="I55" s="92"/>
      <c r="J55" s="92"/>
      <c r="K55" s="92"/>
      <c r="L55" s="92"/>
      <c r="M55" s="93"/>
      <c r="N55" s="93"/>
      <c r="O55" s="93"/>
      <c r="P55" s="93"/>
      <c r="Q55" s="93"/>
      <c r="R55" s="93"/>
      <c r="S55" s="94"/>
    </row>
    <row r="56" customFormat="false" ht="26.25" hidden="false" customHeight="true" outlineLevel="0" collapsed="false">
      <c r="A56" s="95"/>
      <c r="B56" s="96" t="s">
        <v>388</v>
      </c>
      <c r="C56" s="97" t="s">
        <v>389</v>
      </c>
      <c r="D56" s="98"/>
      <c r="E56" s="98"/>
      <c r="F56" s="99"/>
      <c r="G56" s="100"/>
      <c r="H56" s="101"/>
      <c r="I56" s="101"/>
      <c r="J56" s="101"/>
      <c r="K56" s="101"/>
      <c r="L56" s="101"/>
    </row>
    <row r="57" customFormat="false" ht="15.75" hidden="false" customHeight="false" outlineLevel="0" collapsed="false">
      <c r="A57" s="95"/>
      <c r="B57" s="101" t="s">
        <v>390</v>
      </c>
      <c r="C57" s="3" t="s">
        <v>391</v>
      </c>
      <c r="D57" s="102"/>
      <c r="E57" s="102"/>
      <c r="F57" s="101"/>
      <c r="H57" s="101"/>
      <c r="I57" s="101"/>
      <c r="J57" s="101"/>
      <c r="K57" s="101"/>
      <c r="L57" s="101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customFormat="false" ht="15.75" hidden="false" customHeight="false" outlineLevel="0" collapsed="false">
      <c r="A58" s="95"/>
      <c r="B58" s="101" t="s">
        <v>392</v>
      </c>
      <c r="C58" s="97"/>
      <c r="D58" s="103"/>
      <c r="E58" s="103"/>
      <c r="F58" s="99"/>
      <c r="H58" s="99"/>
      <c r="I58" s="99"/>
      <c r="J58" s="99"/>
      <c r="K58" s="99"/>
      <c r="L58" s="99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</row>
    <row r="59" customFormat="false" ht="15.75" hidden="false" customHeight="false" outlineLevel="0" collapsed="false">
      <c r="C59" s="3" t="s">
        <v>393</v>
      </c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</row>
    <row r="60" customFormat="false" ht="15.75" hidden="false" customHeight="false" outlineLevel="0" collapsed="false">
      <c r="C60" s="3" t="s">
        <v>394</v>
      </c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customFormat="false" ht="15.75" hidden="false" customHeight="false" outlineLevel="0" collapsed="false">
      <c r="C61" s="3" t="s">
        <v>395</v>
      </c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customFormat="false" ht="15.75" hidden="false" customHeight="false" outlineLevel="0" collapsed="false">
      <c r="C62" s="3" t="s">
        <v>396</v>
      </c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15.75" hidden="false" customHeight="false" outlineLevel="0" collapsed="false">
      <c r="C63" s="3" t="s">
        <v>397</v>
      </c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5.75" hidden="false" customHeight="false" outlineLevel="0" collapsed="false">
      <c r="C64" s="3" t="s">
        <v>398</v>
      </c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customFormat="false" ht="15.75" hidden="false" customHeight="false" outlineLevel="0" collapsed="false">
      <c r="C65" s="3" t="s">
        <v>399</v>
      </c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</row>
    <row r="66" customFormat="false" ht="15.75" hidden="false" customHeight="false" outlineLevel="0" collapsed="false">
      <c r="C66" s="3" t="s">
        <v>400</v>
      </c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</row>
    <row r="67" customFormat="false" ht="15.75" hidden="false" customHeight="false" outlineLevel="0" collapsed="false">
      <c r="C67" s="3" t="s">
        <v>401</v>
      </c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</row>
    <row r="68" customFormat="false" ht="15.75" hidden="false" customHeight="false" outlineLevel="0" collapsed="false">
      <c r="C68" s="3" t="s">
        <v>402</v>
      </c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</row>
    <row r="69" customFormat="false" ht="15.75" hidden="false" customHeight="false" outlineLevel="0" collapsed="false">
      <c r="C69" s="3" t="s">
        <v>403</v>
      </c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</row>
    <row r="70" customFormat="false" ht="15.75" hidden="false" customHeight="false" outlineLevel="0" collapsed="false">
      <c r="C70" s="3" t="s">
        <v>404</v>
      </c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</row>
  </sheetData>
  <autoFilter ref="A9:S9"/>
  <mergeCells count="6">
    <mergeCell ref="A1:S1"/>
    <mergeCell ref="A2:S2"/>
    <mergeCell ref="B3:D3"/>
    <mergeCell ref="B4:E4"/>
    <mergeCell ref="F7:S7"/>
    <mergeCell ref="F8:S8"/>
  </mergeCells>
  <dataValidations count="1">
    <dataValidation allowBlank="true" errorStyle="stop" operator="between" showDropDown="false" showErrorMessage="true" showInputMessage="false" sqref="C9:E9 G9 F55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551388888888889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50" activeCellId="0" sqref="T50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13.4"/>
    <col collapsed="false" customWidth="true" hidden="false" outlineLevel="0" max="3" min="3" style="0" width="20.11"/>
    <col collapsed="false" customWidth="true" hidden="false" outlineLevel="0" max="4" min="4" style="0" width="12.4"/>
    <col collapsed="false" customWidth="true" hidden="false" outlineLevel="0" max="5" min="5" style="0" width="13.83"/>
    <col collapsed="false" customWidth="true" hidden="false" outlineLevel="0" max="6" min="6" style="0" width="14.83"/>
    <col collapsed="false" customWidth="true" hidden="false" outlineLevel="0" max="7" min="7" style="0" width="34.24"/>
    <col collapsed="false" customWidth="true" hidden="false" outlineLevel="0" max="8" min="8" style="0" width="5.13"/>
    <col collapsed="false" customWidth="true" hidden="true" outlineLevel="0" max="9" min="9" style="0" width="6.55"/>
    <col collapsed="false" customWidth="true" hidden="true" outlineLevel="0" max="10" min="10" style="0" width="4.84"/>
    <col collapsed="false" customWidth="true" hidden="true" outlineLevel="0" max="11" min="11" style="0" width="4.28"/>
    <col collapsed="false" customWidth="true" hidden="true" outlineLevel="0" max="12" min="12" style="0" width="4.98"/>
    <col collapsed="false" customWidth="true" hidden="true" outlineLevel="0" max="13" min="13" style="0" width="7.27"/>
    <col collapsed="false" customWidth="true" hidden="true" outlineLevel="0" max="14" min="14" style="0" width="4.56"/>
    <col collapsed="false" customWidth="true" hidden="false" outlineLevel="0" max="15" min="15" style="0" width="0.13"/>
    <col collapsed="false" customWidth="true" hidden="false" outlineLevel="0" max="19" min="19" style="0" width="11.69"/>
  </cols>
  <sheetData>
    <row r="1" customFormat="false" ht="12.75" hidden="false" customHeight="true" outlineLevel="0" collapsed="false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customFormat="false" ht="12.75" hidden="false" customHeight="true" outlineLevel="0" collapsed="false">
      <c r="A2" s="56" t="s">
        <v>405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</row>
    <row r="3" customFormat="false" ht="12.75" hidden="false" customHeight="true" outlineLevel="0" collapsed="false">
      <c r="A3" s="56"/>
      <c r="B3" s="57" t="s">
        <v>306</v>
      </c>
      <c r="C3" s="57"/>
      <c r="D3" s="57"/>
      <c r="E3" s="58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</row>
    <row r="4" customFormat="false" ht="12.75" hidden="false" customHeight="true" outlineLevel="0" collapsed="false">
      <c r="A4" s="56"/>
      <c r="B4" s="57" t="s">
        <v>307</v>
      </c>
      <c r="C4" s="57"/>
      <c r="D4" s="57"/>
      <c r="E4" s="57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</row>
    <row r="5" customFormat="false" ht="25.5" hidden="false" customHeight="true" outlineLevel="0" collapsed="false">
      <c r="A5" s="56"/>
      <c r="B5" s="60" t="s">
        <v>6</v>
      </c>
      <c r="C5" s="61" t="s">
        <v>7</v>
      </c>
      <c r="D5" s="62"/>
      <c r="E5" s="62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</row>
    <row r="6" customFormat="false" ht="12.75" hidden="false" customHeight="false" outlineLevel="0" collapsed="false">
      <c r="A6" s="56"/>
      <c r="B6" s="63" t="s">
        <v>8</v>
      </c>
      <c r="C6" s="63"/>
      <c r="D6" s="64" t="n">
        <v>9</v>
      </c>
      <c r="E6" s="62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</row>
    <row r="7" customFormat="false" ht="12.75" hidden="false" customHeight="true" outlineLevel="0" collapsed="false">
      <c r="A7" s="65"/>
      <c r="B7" s="66" t="s">
        <v>9</v>
      </c>
      <c r="C7" s="62"/>
      <c r="D7" s="67" t="n">
        <v>44544</v>
      </c>
      <c r="E7" s="62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</row>
    <row r="8" customFormat="false" ht="13.5" hidden="false" customHeight="true" outlineLevel="0" collapsed="false">
      <c r="A8" s="65"/>
      <c r="B8" s="62" t="s">
        <v>10</v>
      </c>
      <c r="C8" s="62"/>
      <c r="D8" s="64" t="n">
        <v>69</v>
      </c>
      <c r="E8" s="62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</row>
    <row r="9" customFormat="false" ht="24" hidden="false" customHeight="false" outlineLevel="0" collapsed="false">
      <c r="A9" s="68"/>
      <c r="B9" s="69" t="s">
        <v>11</v>
      </c>
      <c r="C9" s="70" t="s">
        <v>13</v>
      </c>
      <c r="D9" s="70" t="s">
        <v>14</v>
      </c>
      <c r="E9" s="70" t="s">
        <v>15</v>
      </c>
      <c r="F9" s="70" t="s">
        <v>16</v>
      </c>
      <c r="G9" s="70" t="s">
        <v>17</v>
      </c>
      <c r="H9" s="70" t="s">
        <v>18</v>
      </c>
      <c r="I9" s="71" t="s">
        <v>308</v>
      </c>
      <c r="J9" s="72"/>
      <c r="K9" s="72"/>
      <c r="L9" s="72"/>
      <c r="M9" s="72"/>
      <c r="N9" s="72"/>
      <c r="O9" s="72"/>
      <c r="P9" s="73"/>
      <c r="Q9" s="73"/>
      <c r="R9" s="73"/>
      <c r="S9" s="104"/>
    </row>
    <row r="10" customFormat="false" ht="38.25" hidden="false" customHeight="false" outlineLevel="0" collapsed="false">
      <c r="A10" s="68"/>
      <c r="B10" s="75"/>
      <c r="C10" s="76"/>
      <c r="D10" s="76"/>
      <c r="E10" s="76"/>
      <c r="F10" s="76"/>
      <c r="G10" s="76"/>
      <c r="H10" s="76"/>
      <c r="I10" s="77" t="n">
        <v>1</v>
      </c>
      <c r="J10" s="77" t="n">
        <v>2</v>
      </c>
      <c r="K10" s="77" t="n">
        <v>3</v>
      </c>
      <c r="L10" s="78" t="n">
        <v>4</v>
      </c>
      <c r="M10" s="78" t="n">
        <v>5</v>
      </c>
      <c r="N10" s="78" t="n">
        <v>6</v>
      </c>
      <c r="O10" s="78" t="n">
        <v>7</v>
      </c>
      <c r="P10" s="78" t="s">
        <v>309</v>
      </c>
      <c r="Q10" s="78" t="s">
        <v>310</v>
      </c>
      <c r="R10" s="78" t="s">
        <v>311</v>
      </c>
      <c r="S10" s="79" t="s">
        <v>312</v>
      </c>
    </row>
    <row r="11" customFormat="false" ht="12.75" hidden="false" customHeight="false" outlineLevel="0" collapsed="false">
      <c r="A11" s="68"/>
      <c r="B11" s="75" t="n">
        <v>1</v>
      </c>
      <c r="C11" s="80" t="s">
        <v>406</v>
      </c>
      <c r="D11" s="80" t="s">
        <v>142</v>
      </c>
      <c r="E11" s="80" t="s">
        <v>407</v>
      </c>
      <c r="F11" s="81" t="s">
        <v>3</v>
      </c>
      <c r="G11" s="82" t="s">
        <v>33</v>
      </c>
      <c r="H11" s="83" t="n">
        <v>9</v>
      </c>
      <c r="I11" s="84" t="n">
        <v>11.75</v>
      </c>
      <c r="J11" s="84" t="n">
        <v>7</v>
      </c>
      <c r="K11" s="84" t="n">
        <v>6</v>
      </c>
      <c r="L11" s="84" t="n">
        <v>2</v>
      </c>
      <c r="M11" s="85" t="n">
        <v>0</v>
      </c>
      <c r="N11" s="85" t="n">
        <v>5</v>
      </c>
      <c r="O11" s="85" t="n">
        <v>20</v>
      </c>
      <c r="P11" s="78" t="n">
        <f aca="false">SUM(I11:O11)</f>
        <v>51.75</v>
      </c>
      <c r="Q11" s="78" t="n">
        <f aca="false">ROUND((20*P11)/69,2)</f>
        <v>15</v>
      </c>
      <c r="R11" s="78" t="n">
        <v>1</v>
      </c>
      <c r="S11" s="79" t="s">
        <v>315</v>
      </c>
    </row>
    <row r="12" customFormat="false" ht="12.75" hidden="false" customHeight="false" outlineLevel="0" collapsed="false">
      <c r="A12" s="68"/>
      <c r="B12" s="75" t="n">
        <v>2</v>
      </c>
      <c r="C12" s="80" t="s">
        <v>408</v>
      </c>
      <c r="D12" s="80" t="s">
        <v>129</v>
      </c>
      <c r="E12" s="80" t="s">
        <v>117</v>
      </c>
      <c r="F12" s="81" t="s">
        <v>3</v>
      </c>
      <c r="G12" s="82" t="s">
        <v>33</v>
      </c>
      <c r="H12" s="83" t="n">
        <v>9</v>
      </c>
      <c r="I12" s="84" t="n">
        <v>14</v>
      </c>
      <c r="J12" s="84" t="n">
        <v>6</v>
      </c>
      <c r="K12" s="84" t="n">
        <v>4</v>
      </c>
      <c r="L12" s="84" t="n">
        <v>2</v>
      </c>
      <c r="M12" s="85" t="n">
        <v>3</v>
      </c>
      <c r="N12" s="85" t="n">
        <v>0</v>
      </c>
      <c r="O12" s="85" t="n">
        <v>20</v>
      </c>
      <c r="P12" s="78" t="n">
        <f aca="false">SUM(I12:O12)</f>
        <v>49</v>
      </c>
      <c r="Q12" s="78" t="n">
        <f aca="false">ROUND((20*P12)/69,2)</f>
        <v>14.2</v>
      </c>
      <c r="R12" s="78" t="n">
        <v>2</v>
      </c>
      <c r="S12" s="79" t="s">
        <v>319</v>
      </c>
    </row>
    <row r="13" customFormat="false" ht="25.5" hidden="false" customHeight="false" outlineLevel="0" collapsed="false">
      <c r="A13" s="68"/>
      <c r="B13" s="75" t="n">
        <v>3</v>
      </c>
      <c r="C13" s="80" t="s">
        <v>409</v>
      </c>
      <c r="D13" s="80" t="s">
        <v>119</v>
      </c>
      <c r="E13" s="80" t="s">
        <v>163</v>
      </c>
      <c r="F13" s="81" t="s">
        <v>3</v>
      </c>
      <c r="G13" s="82" t="s">
        <v>25</v>
      </c>
      <c r="H13" s="83" t="n">
        <v>9</v>
      </c>
      <c r="I13" s="84" t="n">
        <v>11.5</v>
      </c>
      <c r="J13" s="84" t="n">
        <v>7</v>
      </c>
      <c r="K13" s="84" t="n">
        <v>6</v>
      </c>
      <c r="L13" s="84" t="n">
        <v>2</v>
      </c>
      <c r="M13" s="85" t="n">
        <v>4.5</v>
      </c>
      <c r="N13" s="85" t="n">
        <v>3</v>
      </c>
      <c r="O13" s="85" t="n">
        <v>14</v>
      </c>
      <c r="P13" s="78" t="n">
        <f aca="false">SUM(I13:O13)</f>
        <v>48</v>
      </c>
      <c r="Q13" s="78" t="n">
        <f aca="false">ROUND((20*P13)/69,2)</f>
        <v>13.91</v>
      </c>
      <c r="R13" s="78" t="n">
        <v>3</v>
      </c>
      <c r="S13" s="79" t="s">
        <v>319</v>
      </c>
    </row>
    <row r="14" customFormat="false" ht="25.5" hidden="false" customHeight="false" outlineLevel="0" collapsed="false">
      <c r="A14" s="68"/>
      <c r="B14" s="75" t="n">
        <v>4</v>
      </c>
      <c r="C14" s="80" t="s">
        <v>410</v>
      </c>
      <c r="D14" s="80" t="s">
        <v>161</v>
      </c>
      <c r="E14" s="80" t="s">
        <v>411</v>
      </c>
      <c r="F14" s="81" t="s">
        <v>3</v>
      </c>
      <c r="G14" s="82" t="s">
        <v>73</v>
      </c>
      <c r="H14" s="83" t="n">
        <v>9</v>
      </c>
      <c r="I14" s="84" t="n">
        <v>11.5</v>
      </c>
      <c r="J14" s="84" t="n">
        <v>2</v>
      </c>
      <c r="K14" s="84" t="n">
        <v>6</v>
      </c>
      <c r="L14" s="84" t="n">
        <v>1</v>
      </c>
      <c r="M14" s="85" t="n">
        <v>1.5</v>
      </c>
      <c r="N14" s="85" t="n">
        <v>5</v>
      </c>
      <c r="O14" s="85" t="n">
        <v>20</v>
      </c>
      <c r="P14" s="78" t="n">
        <f aca="false">SUM(I14:O14)</f>
        <v>47</v>
      </c>
      <c r="Q14" s="78" t="n">
        <f aca="false">ROUND((20*P14)/69,2)</f>
        <v>13.62</v>
      </c>
      <c r="R14" s="78" t="n">
        <v>4</v>
      </c>
      <c r="S14" s="79" t="s">
        <v>319</v>
      </c>
    </row>
    <row r="15" customFormat="false" ht="25.5" hidden="false" customHeight="false" outlineLevel="0" collapsed="false">
      <c r="A15" s="68"/>
      <c r="B15" s="75" t="n">
        <v>5</v>
      </c>
      <c r="C15" s="80" t="s">
        <v>412</v>
      </c>
      <c r="D15" s="80" t="s">
        <v>256</v>
      </c>
      <c r="E15" s="80" t="s">
        <v>120</v>
      </c>
      <c r="F15" s="81" t="s">
        <v>3</v>
      </c>
      <c r="G15" s="82" t="s">
        <v>54</v>
      </c>
      <c r="H15" s="83" t="n">
        <v>9</v>
      </c>
      <c r="I15" s="84" t="n">
        <v>7</v>
      </c>
      <c r="J15" s="84" t="n">
        <v>3</v>
      </c>
      <c r="K15" s="84" t="n">
        <v>6</v>
      </c>
      <c r="L15" s="84" t="n">
        <v>2</v>
      </c>
      <c r="M15" s="85" t="n">
        <v>3.5</v>
      </c>
      <c r="N15" s="85" t="n">
        <v>5</v>
      </c>
      <c r="O15" s="85" t="n">
        <v>20</v>
      </c>
      <c r="P15" s="78" t="n">
        <f aca="false">SUM(I15:O15)</f>
        <v>46.5</v>
      </c>
      <c r="Q15" s="78" t="n">
        <f aca="false">ROUND((20*P15)/69,2)</f>
        <v>13.48</v>
      </c>
      <c r="R15" s="78" t="n">
        <v>5</v>
      </c>
      <c r="S15" s="79" t="s">
        <v>319</v>
      </c>
    </row>
    <row r="16" customFormat="false" ht="25.5" hidden="false" customHeight="false" outlineLevel="0" collapsed="false">
      <c r="A16" s="68"/>
      <c r="B16" s="75" t="n">
        <v>6</v>
      </c>
      <c r="C16" s="80" t="s">
        <v>413</v>
      </c>
      <c r="D16" s="80" t="s">
        <v>284</v>
      </c>
      <c r="E16" s="80" t="s">
        <v>140</v>
      </c>
      <c r="F16" s="81" t="s">
        <v>3</v>
      </c>
      <c r="G16" s="82" t="s">
        <v>54</v>
      </c>
      <c r="H16" s="83" t="n">
        <v>9</v>
      </c>
      <c r="I16" s="84" t="n">
        <v>8.75</v>
      </c>
      <c r="J16" s="84" t="n">
        <v>3</v>
      </c>
      <c r="K16" s="84" t="n">
        <v>8</v>
      </c>
      <c r="L16" s="84" t="n">
        <v>2</v>
      </c>
      <c r="M16" s="85" t="n">
        <v>5</v>
      </c>
      <c r="N16" s="85" t="n">
        <v>5</v>
      </c>
      <c r="O16" s="85" t="n">
        <v>12</v>
      </c>
      <c r="P16" s="78" t="n">
        <f aca="false">SUM(I16:O16)</f>
        <v>43.75</v>
      </c>
      <c r="Q16" s="78" t="n">
        <f aca="false">ROUND((20*P16)/69,2)</f>
        <v>12.68</v>
      </c>
      <c r="R16" s="78" t="n">
        <v>6</v>
      </c>
      <c r="S16" s="79" t="s">
        <v>319</v>
      </c>
    </row>
    <row r="17" customFormat="false" ht="25.5" hidden="false" customHeight="false" outlineLevel="0" collapsed="false">
      <c r="A17" s="68"/>
      <c r="B17" s="75" t="n">
        <v>7</v>
      </c>
      <c r="C17" s="80" t="s">
        <v>414</v>
      </c>
      <c r="D17" s="80" t="s">
        <v>161</v>
      </c>
      <c r="E17" s="80" t="s">
        <v>130</v>
      </c>
      <c r="F17" s="81" t="s">
        <v>3</v>
      </c>
      <c r="G17" s="82" t="s">
        <v>356</v>
      </c>
      <c r="H17" s="83" t="n">
        <v>9</v>
      </c>
      <c r="I17" s="84" t="n">
        <v>11</v>
      </c>
      <c r="J17" s="84" t="n">
        <v>2</v>
      </c>
      <c r="K17" s="84" t="n">
        <v>0</v>
      </c>
      <c r="L17" s="84" t="n">
        <v>2</v>
      </c>
      <c r="M17" s="85" t="n">
        <v>1.5</v>
      </c>
      <c r="N17" s="85" t="n">
        <v>5</v>
      </c>
      <c r="O17" s="85" t="n">
        <v>20</v>
      </c>
      <c r="P17" s="78" t="n">
        <f aca="false">SUM(I17:O17)</f>
        <v>41.5</v>
      </c>
      <c r="Q17" s="78" t="n">
        <f aca="false">ROUND((20*P17)/69,2)</f>
        <v>12.03</v>
      </c>
      <c r="R17" s="78" t="n">
        <v>7</v>
      </c>
      <c r="S17" s="79" t="s">
        <v>319</v>
      </c>
    </row>
    <row r="18" customFormat="false" ht="12.75" hidden="false" customHeight="false" outlineLevel="0" collapsed="false">
      <c r="A18" s="68"/>
      <c r="B18" s="75" t="n">
        <v>8</v>
      </c>
      <c r="C18" s="80" t="s">
        <v>415</v>
      </c>
      <c r="D18" s="80" t="s">
        <v>267</v>
      </c>
      <c r="E18" s="80" t="s">
        <v>416</v>
      </c>
      <c r="F18" s="81" t="s">
        <v>3</v>
      </c>
      <c r="G18" s="82" t="s">
        <v>417</v>
      </c>
      <c r="H18" s="83" t="n">
        <v>9</v>
      </c>
      <c r="I18" s="84" t="n">
        <v>10</v>
      </c>
      <c r="J18" s="84" t="n">
        <v>5</v>
      </c>
      <c r="K18" s="84" t="n">
        <v>4</v>
      </c>
      <c r="L18" s="84" t="n">
        <v>2</v>
      </c>
      <c r="M18" s="85" t="n">
        <v>1.5</v>
      </c>
      <c r="N18" s="85" t="n">
        <v>2</v>
      </c>
      <c r="O18" s="85" t="n">
        <v>14</v>
      </c>
      <c r="P18" s="78" t="n">
        <f aca="false">SUM(I18:O18)</f>
        <v>38.5</v>
      </c>
      <c r="Q18" s="78" t="n">
        <f aca="false">ROUND((20*P18)/69,2)</f>
        <v>11.16</v>
      </c>
      <c r="R18" s="78" t="n">
        <v>8</v>
      </c>
      <c r="S18" s="79" t="s">
        <v>319</v>
      </c>
    </row>
    <row r="19" customFormat="false" ht="12.75" hidden="false" customHeight="false" outlineLevel="0" collapsed="false">
      <c r="A19" s="68"/>
      <c r="B19" s="75" t="n">
        <v>9</v>
      </c>
      <c r="C19" s="80" t="s">
        <v>418</v>
      </c>
      <c r="D19" s="80" t="s">
        <v>419</v>
      </c>
      <c r="E19" s="80" t="s">
        <v>407</v>
      </c>
      <c r="F19" s="81" t="s">
        <v>3</v>
      </c>
      <c r="G19" s="82" t="s">
        <v>196</v>
      </c>
      <c r="H19" s="83" t="n">
        <v>9</v>
      </c>
      <c r="I19" s="84" t="n">
        <v>8</v>
      </c>
      <c r="J19" s="84" t="n">
        <v>4</v>
      </c>
      <c r="K19" s="84" t="n">
        <v>6</v>
      </c>
      <c r="L19" s="84" t="n">
        <v>2</v>
      </c>
      <c r="M19" s="85" t="n">
        <v>0</v>
      </c>
      <c r="N19" s="85" t="n">
        <v>5</v>
      </c>
      <c r="O19" s="85" t="n">
        <v>10</v>
      </c>
      <c r="P19" s="78" t="n">
        <f aca="false">SUM(I19:O19)</f>
        <v>35</v>
      </c>
      <c r="Q19" s="78" t="n">
        <f aca="false">ROUND((20*P19)/69,2)</f>
        <v>10.14</v>
      </c>
      <c r="R19" s="78" t="n">
        <v>9</v>
      </c>
      <c r="S19" s="79" t="s">
        <v>319</v>
      </c>
    </row>
    <row r="20" customFormat="false" ht="25.5" hidden="false" customHeight="false" outlineLevel="0" collapsed="false">
      <c r="A20" s="68"/>
      <c r="B20" s="75" t="n">
        <v>10</v>
      </c>
      <c r="C20" s="80" t="s">
        <v>420</v>
      </c>
      <c r="D20" s="80" t="s">
        <v>165</v>
      </c>
      <c r="E20" s="80" t="s">
        <v>138</v>
      </c>
      <c r="F20" s="81" t="s">
        <v>3</v>
      </c>
      <c r="G20" s="82" t="s">
        <v>61</v>
      </c>
      <c r="H20" s="83" t="n">
        <v>9</v>
      </c>
      <c r="I20" s="105" t="n">
        <v>11.25</v>
      </c>
      <c r="J20" s="84" t="n">
        <v>4</v>
      </c>
      <c r="K20" s="84" t="n">
        <v>4</v>
      </c>
      <c r="L20" s="84" t="n">
        <v>2</v>
      </c>
      <c r="M20" s="85" t="n">
        <v>0.5</v>
      </c>
      <c r="N20" s="85" t="n">
        <v>5</v>
      </c>
      <c r="O20" s="85" t="n">
        <v>6</v>
      </c>
      <c r="P20" s="78" t="n">
        <f aca="false">SUM(I20:O20)</f>
        <v>32.75</v>
      </c>
      <c r="Q20" s="78" t="n">
        <f aca="false">ROUND((20*P20)/69,2)</f>
        <v>9.49</v>
      </c>
      <c r="R20" s="78" t="n">
        <v>10</v>
      </c>
      <c r="S20" s="79" t="s">
        <v>319</v>
      </c>
    </row>
    <row r="21" customFormat="false" ht="12.75" hidden="false" customHeight="false" outlineLevel="0" collapsed="false">
      <c r="A21" s="68"/>
      <c r="B21" s="75" t="n">
        <v>11</v>
      </c>
      <c r="C21" s="80" t="s">
        <v>421</v>
      </c>
      <c r="D21" s="80" t="s">
        <v>422</v>
      </c>
      <c r="E21" s="80" t="s">
        <v>163</v>
      </c>
      <c r="F21" s="81" t="s">
        <v>3</v>
      </c>
      <c r="G21" s="82" t="s">
        <v>365</v>
      </c>
      <c r="H21" s="83" t="n">
        <v>9</v>
      </c>
      <c r="I21" s="84" t="n">
        <v>11.5</v>
      </c>
      <c r="J21" s="84" t="n">
        <v>10</v>
      </c>
      <c r="K21" s="84" t="n">
        <v>2</v>
      </c>
      <c r="L21" s="84" t="n">
        <v>1</v>
      </c>
      <c r="M21" s="85" t="n">
        <v>1</v>
      </c>
      <c r="N21" s="85" t="n">
        <v>2.5</v>
      </c>
      <c r="O21" s="85" t="n">
        <v>4</v>
      </c>
      <c r="P21" s="78" t="n">
        <f aca="false">SUM(I21:O21)</f>
        <v>32</v>
      </c>
      <c r="Q21" s="78" t="n">
        <f aca="false">ROUND((20*P21)/69,2)</f>
        <v>9.28</v>
      </c>
      <c r="R21" s="78" t="n">
        <v>11</v>
      </c>
      <c r="S21" s="79" t="s">
        <v>319</v>
      </c>
    </row>
    <row r="22" customFormat="false" ht="25.5" hidden="false" customHeight="false" outlineLevel="0" collapsed="false">
      <c r="A22" s="68"/>
      <c r="B22" s="75" t="n">
        <v>12</v>
      </c>
      <c r="C22" s="80" t="s">
        <v>423</v>
      </c>
      <c r="D22" s="80" t="s">
        <v>173</v>
      </c>
      <c r="E22" s="80" t="s">
        <v>132</v>
      </c>
      <c r="F22" s="81" t="s">
        <v>3</v>
      </c>
      <c r="G22" s="82" t="s">
        <v>424</v>
      </c>
      <c r="H22" s="83" t="n">
        <v>9</v>
      </c>
      <c r="I22" s="84" t="n">
        <v>6.25</v>
      </c>
      <c r="J22" s="84" t="n">
        <v>6</v>
      </c>
      <c r="K22" s="84" t="n">
        <v>4</v>
      </c>
      <c r="L22" s="84" t="n">
        <v>2</v>
      </c>
      <c r="M22" s="85" t="n">
        <v>3</v>
      </c>
      <c r="N22" s="85" t="n">
        <v>4</v>
      </c>
      <c r="O22" s="85" t="n">
        <v>6</v>
      </c>
      <c r="P22" s="78" t="n">
        <f aca="false">SUM(I22:O22)</f>
        <v>31.25</v>
      </c>
      <c r="Q22" s="78" t="n">
        <f aca="false">ROUND((20*P22)/69,2)</f>
        <v>9.06</v>
      </c>
      <c r="R22" s="78" t="n">
        <v>12</v>
      </c>
      <c r="S22" s="79" t="s">
        <v>319</v>
      </c>
    </row>
    <row r="23" customFormat="false" ht="12.75" hidden="false" customHeight="false" outlineLevel="0" collapsed="false">
      <c r="A23" s="68"/>
      <c r="B23" s="75" t="n">
        <v>13</v>
      </c>
      <c r="C23" s="80" t="s">
        <v>425</v>
      </c>
      <c r="D23" s="80" t="s">
        <v>426</v>
      </c>
      <c r="E23" s="80" t="s">
        <v>132</v>
      </c>
      <c r="F23" s="81" t="s">
        <v>3</v>
      </c>
      <c r="G23" s="82" t="s">
        <v>427</v>
      </c>
      <c r="H23" s="83" t="n">
        <v>9</v>
      </c>
      <c r="I23" s="84" t="n">
        <v>7</v>
      </c>
      <c r="J23" s="84" t="n">
        <v>7</v>
      </c>
      <c r="K23" s="84" t="n">
        <v>4</v>
      </c>
      <c r="L23" s="84" t="n">
        <v>2</v>
      </c>
      <c r="M23" s="85" t="n">
        <v>0.5</v>
      </c>
      <c r="N23" s="85" t="n">
        <v>4</v>
      </c>
      <c r="O23" s="85" t="n">
        <v>6</v>
      </c>
      <c r="P23" s="78" t="n">
        <f aca="false">SUM(I23:O23)</f>
        <v>30.5</v>
      </c>
      <c r="Q23" s="78" t="n">
        <f aca="false">ROUND((20*P23)/69,2)</f>
        <v>8.84</v>
      </c>
      <c r="R23" s="78" t="n">
        <v>13</v>
      </c>
      <c r="S23" s="79" t="s">
        <v>319</v>
      </c>
    </row>
    <row r="24" customFormat="false" ht="12.75" hidden="false" customHeight="false" outlineLevel="0" collapsed="false">
      <c r="A24" s="68"/>
      <c r="B24" s="75" t="n">
        <v>14</v>
      </c>
      <c r="C24" s="80" t="s">
        <v>428</v>
      </c>
      <c r="D24" s="80" t="s">
        <v>429</v>
      </c>
      <c r="E24" s="80" t="s">
        <v>138</v>
      </c>
      <c r="F24" s="81" t="s">
        <v>3</v>
      </c>
      <c r="G24" s="82" t="s">
        <v>196</v>
      </c>
      <c r="H24" s="83" t="n">
        <v>9</v>
      </c>
      <c r="I24" s="84" t="n">
        <v>9</v>
      </c>
      <c r="J24" s="84" t="n">
        <v>4</v>
      </c>
      <c r="K24" s="84" t="n">
        <v>6</v>
      </c>
      <c r="L24" s="84" t="n">
        <v>1</v>
      </c>
      <c r="M24" s="85" t="n">
        <v>0</v>
      </c>
      <c r="N24" s="85" t="n">
        <v>4</v>
      </c>
      <c r="O24" s="85" t="n">
        <v>6</v>
      </c>
      <c r="P24" s="78" t="n">
        <f aca="false">SUM(I24:O24)</f>
        <v>30</v>
      </c>
      <c r="Q24" s="78" t="n">
        <f aca="false">ROUND((20*P24)/69,2)</f>
        <v>8.7</v>
      </c>
      <c r="R24" s="78" t="n">
        <v>14</v>
      </c>
      <c r="S24" s="79" t="s">
        <v>319</v>
      </c>
    </row>
    <row r="25" customFormat="false" ht="25.5" hidden="false" customHeight="false" outlineLevel="0" collapsed="false">
      <c r="A25" s="68"/>
      <c r="B25" s="75" t="n">
        <v>15</v>
      </c>
      <c r="C25" s="80" t="s">
        <v>430</v>
      </c>
      <c r="D25" s="80" t="s">
        <v>431</v>
      </c>
      <c r="E25" s="80" t="s">
        <v>432</v>
      </c>
      <c r="F25" s="81" t="s">
        <v>3</v>
      </c>
      <c r="G25" s="82" t="s">
        <v>61</v>
      </c>
      <c r="H25" s="83" t="n">
        <v>9</v>
      </c>
      <c r="I25" s="84" t="n">
        <v>11</v>
      </c>
      <c r="J25" s="84" t="n">
        <v>7</v>
      </c>
      <c r="K25" s="84" t="n">
        <v>2</v>
      </c>
      <c r="L25" s="84" t="n">
        <v>2</v>
      </c>
      <c r="M25" s="85" t="n">
        <v>0</v>
      </c>
      <c r="N25" s="85" t="n">
        <v>4</v>
      </c>
      <c r="O25" s="85" t="n">
        <v>4</v>
      </c>
      <c r="P25" s="78" t="n">
        <f aca="false">SUM(I25:O25)</f>
        <v>30</v>
      </c>
      <c r="Q25" s="78" t="n">
        <f aca="false">ROUND((20*P25)/69,2)</f>
        <v>8.7</v>
      </c>
      <c r="R25" s="78" t="n">
        <v>14</v>
      </c>
      <c r="S25" s="79" t="s">
        <v>319</v>
      </c>
    </row>
    <row r="26" customFormat="false" ht="12.75" hidden="false" customHeight="false" outlineLevel="0" collapsed="false">
      <c r="A26" s="68"/>
      <c r="B26" s="75" t="n">
        <v>16</v>
      </c>
      <c r="C26" s="80" t="s">
        <v>433</v>
      </c>
      <c r="D26" s="80" t="s">
        <v>434</v>
      </c>
      <c r="E26" s="80" t="s">
        <v>151</v>
      </c>
      <c r="F26" s="81" t="s">
        <v>3</v>
      </c>
      <c r="G26" s="82" t="s">
        <v>196</v>
      </c>
      <c r="H26" s="83" t="n">
        <v>9</v>
      </c>
      <c r="I26" s="84" t="n">
        <v>11.25</v>
      </c>
      <c r="J26" s="84" t="n">
        <v>4</v>
      </c>
      <c r="K26" s="84" t="n">
        <v>4</v>
      </c>
      <c r="L26" s="84" t="n">
        <v>2</v>
      </c>
      <c r="M26" s="85" t="n">
        <v>0</v>
      </c>
      <c r="N26" s="85" t="n">
        <v>4</v>
      </c>
      <c r="O26" s="85" t="n">
        <v>4</v>
      </c>
      <c r="P26" s="78" t="n">
        <f aca="false">SUM(I26:O26)</f>
        <v>29.25</v>
      </c>
      <c r="Q26" s="78" t="n">
        <f aca="false">ROUND((20*P26)/69,2)</f>
        <v>8.48</v>
      </c>
      <c r="R26" s="78" t="n">
        <v>15</v>
      </c>
      <c r="S26" s="79" t="s">
        <v>319</v>
      </c>
    </row>
    <row r="27" customFormat="false" ht="12.75" hidden="false" customHeight="false" outlineLevel="0" collapsed="false">
      <c r="A27" s="68"/>
      <c r="B27" s="75" t="n">
        <v>17</v>
      </c>
      <c r="C27" s="80" t="s">
        <v>435</v>
      </c>
      <c r="D27" s="80" t="s">
        <v>173</v>
      </c>
      <c r="E27" s="80" t="s">
        <v>153</v>
      </c>
      <c r="F27" s="81" t="s">
        <v>3</v>
      </c>
      <c r="G27" s="82" t="s">
        <v>294</v>
      </c>
      <c r="H27" s="83" t="n">
        <v>9</v>
      </c>
      <c r="I27" s="84" t="n">
        <v>4.5</v>
      </c>
      <c r="J27" s="84" t="n">
        <v>0</v>
      </c>
      <c r="K27" s="84" t="n">
        <v>0</v>
      </c>
      <c r="L27" s="84" t="n">
        <v>2</v>
      </c>
      <c r="M27" s="85" t="n">
        <v>5</v>
      </c>
      <c r="N27" s="85" t="n">
        <v>5</v>
      </c>
      <c r="O27" s="85" t="n">
        <v>12</v>
      </c>
      <c r="P27" s="78" t="n">
        <f aca="false">SUM(I27:O27)</f>
        <v>28.5</v>
      </c>
      <c r="Q27" s="78" t="n">
        <f aca="false">ROUND((20*P27)/69,2)</f>
        <v>8.26</v>
      </c>
      <c r="R27" s="78" t="n">
        <v>16</v>
      </c>
      <c r="S27" s="79" t="s">
        <v>319</v>
      </c>
    </row>
    <row r="28" customFormat="false" ht="25.5" hidden="false" customHeight="false" outlineLevel="0" collapsed="false">
      <c r="A28" s="68"/>
      <c r="B28" s="75" t="n">
        <v>18</v>
      </c>
      <c r="C28" s="80" t="s">
        <v>436</v>
      </c>
      <c r="D28" s="80" t="s">
        <v>284</v>
      </c>
      <c r="E28" s="80" t="s">
        <v>151</v>
      </c>
      <c r="F28" s="81" t="s">
        <v>3</v>
      </c>
      <c r="G28" s="82" t="s">
        <v>437</v>
      </c>
      <c r="H28" s="83" t="n">
        <v>9</v>
      </c>
      <c r="I28" s="84" t="n">
        <v>6</v>
      </c>
      <c r="J28" s="84" t="n">
        <v>5</v>
      </c>
      <c r="K28" s="84" t="n">
        <v>0</v>
      </c>
      <c r="L28" s="84" t="n">
        <v>2</v>
      </c>
      <c r="M28" s="85" t="n">
        <v>2.5</v>
      </c>
      <c r="N28" s="85" t="n">
        <v>3</v>
      </c>
      <c r="O28" s="85" t="n">
        <v>10</v>
      </c>
      <c r="P28" s="78" t="n">
        <f aca="false">SUM(I28:O28)</f>
        <v>28.5</v>
      </c>
      <c r="Q28" s="78" t="n">
        <f aca="false">ROUND((20*P28)/69,2)</f>
        <v>8.26</v>
      </c>
      <c r="R28" s="78" t="n">
        <v>16</v>
      </c>
      <c r="S28" s="79" t="s">
        <v>319</v>
      </c>
    </row>
    <row r="29" customFormat="false" ht="12.75" hidden="false" customHeight="false" outlineLevel="0" collapsed="false">
      <c r="A29" s="68"/>
      <c r="B29" s="75" t="n">
        <v>19</v>
      </c>
      <c r="C29" s="80" t="s">
        <v>438</v>
      </c>
      <c r="D29" s="80" t="s">
        <v>439</v>
      </c>
      <c r="E29" s="80" t="s">
        <v>440</v>
      </c>
      <c r="F29" s="81" t="s">
        <v>3</v>
      </c>
      <c r="G29" s="82" t="s">
        <v>196</v>
      </c>
      <c r="H29" s="83" t="n">
        <v>9</v>
      </c>
      <c r="I29" s="84" t="n">
        <v>7.75</v>
      </c>
      <c r="J29" s="84" t="n">
        <v>4</v>
      </c>
      <c r="K29" s="84" t="n">
        <v>4</v>
      </c>
      <c r="L29" s="84" t="n">
        <v>2</v>
      </c>
      <c r="M29" s="85" t="n">
        <v>0</v>
      </c>
      <c r="N29" s="85" t="n">
        <v>5</v>
      </c>
      <c r="O29" s="85" t="n">
        <v>4</v>
      </c>
      <c r="P29" s="78" t="n">
        <f aca="false">SUM(I29:O29)</f>
        <v>26.75</v>
      </c>
      <c r="Q29" s="78" t="n">
        <f aca="false">ROUND((20*P29)/69,2)</f>
        <v>7.75</v>
      </c>
      <c r="R29" s="78" t="n">
        <v>17</v>
      </c>
      <c r="S29" s="79" t="s">
        <v>348</v>
      </c>
    </row>
    <row r="30" customFormat="false" ht="12.75" hidden="false" customHeight="false" outlineLevel="0" collapsed="false">
      <c r="A30" s="68"/>
      <c r="B30" s="75" t="n">
        <v>20</v>
      </c>
      <c r="C30" s="80" t="s">
        <v>441</v>
      </c>
      <c r="D30" s="80" t="s">
        <v>442</v>
      </c>
      <c r="E30" s="80" t="s">
        <v>120</v>
      </c>
      <c r="F30" s="81" t="s">
        <v>3</v>
      </c>
      <c r="G30" s="82" t="s">
        <v>249</v>
      </c>
      <c r="H30" s="83" t="n">
        <v>9</v>
      </c>
      <c r="I30" s="84" t="n">
        <v>5.75</v>
      </c>
      <c r="J30" s="84" t="n">
        <v>3</v>
      </c>
      <c r="K30" s="84" t="n">
        <v>4</v>
      </c>
      <c r="L30" s="84" t="n">
        <v>2</v>
      </c>
      <c r="M30" s="85" t="n">
        <v>0.5</v>
      </c>
      <c r="N30" s="85" t="n">
        <v>4</v>
      </c>
      <c r="O30" s="85" t="n">
        <v>6</v>
      </c>
      <c r="P30" s="78" t="n">
        <f aca="false">SUM(I30:O30)</f>
        <v>25.25</v>
      </c>
      <c r="Q30" s="78" t="n">
        <f aca="false">ROUND((20*P30)/69,2)</f>
        <v>7.32</v>
      </c>
      <c r="R30" s="78" t="n">
        <v>18</v>
      </c>
      <c r="S30" s="79" t="s">
        <v>348</v>
      </c>
    </row>
    <row r="31" customFormat="false" ht="12.75" hidden="false" customHeight="false" outlineLevel="0" collapsed="false">
      <c r="A31" s="68"/>
      <c r="B31" s="75" t="n">
        <v>21</v>
      </c>
      <c r="C31" s="80" t="s">
        <v>443</v>
      </c>
      <c r="D31" s="80" t="s">
        <v>127</v>
      </c>
      <c r="E31" s="80" t="s">
        <v>298</v>
      </c>
      <c r="F31" s="81" t="s">
        <v>3</v>
      </c>
      <c r="G31" s="82" t="s">
        <v>365</v>
      </c>
      <c r="H31" s="83" t="n">
        <v>9</v>
      </c>
      <c r="I31" s="84" t="n">
        <v>7.25</v>
      </c>
      <c r="J31" s="84" t="n">
        <v>5</v>
      </c>
      <c r="K31" s="84" t="n">
        <v>0</v>
      </c>
      <c r="L31" s="84" t="n">
        <v>1</v>
      </c>
      <c r="M31" s="85" t="n">
        <v>0.75</v>
      </c>
      <c r="N31" s="85" t="n">
        <v>3</v>
      </c>
      <c r="O31" s="85" t="n">
        <v>8</v>
      </c>
      <c r="P31" s="78" t="n">
        <f aca="false">SUM(I31:O31)</f>
        <v>25</v>
      </c>
      <c r="Q31" s="78" t="n">
        <f aca="false">ROUND((20*P31)/69,2)</f>
        <v>7.25</v>
      </c>
      <c r="R31" s="78" t="n">
        <v>19</v>
      </c>
      <c r="S31" s="79" t="s">
        <v>348</v>
      </c>
    </row>
    <row r="32" customFormat="false" ht="12.75" hidden="false" customHeight="false" outlineLevel="0" collapsed="false">
      <c r="A32" s="68"/>
      <c r="B32" s="75" t="n">
        <v>22</v>
      </c>
      <c r="C32" s="80" t="s">
        <v>444</v>
      </c>
      <c r="D32" s="80" t="s">
        <v>173</v>
      </c>
      <c r="E32" s="80" t="s">
        <v>445</v>
      </c>
      <c r="F32" s="81" t="s">
        <v>3</v>
      </c>
      <c r="G32" s="82" t="s">
        <v>294</v>
      </c>
      <c r="H32" s="83" t="n">
        <v>9</v>
      </c>
      <c r="I32" s="84" t="n">
        <v>5.5</v>
      </c>
      <c r="J32" s="84" t="n">
        <v>5</v>
      </c>
      <c r="K32" s="84" t="n">
        <v>0</v>
      </c>
      <c r="L32" s="84" t="n">
        <v>2</v>
      </c>
      <c r="M32" s="85" t="n">
        <v>0</v>
      </c>
      <c r="N32" s="85" t="n">
        <v>4</v>
      </c>
      <c r="O32" s="85" t="n">
        <v>8</v>
      </c>
      <c r="P32" s="78" t="n">
        <f aca="false">SUM(I32:O32)</f>
        <v>24.5</v>
      </c>
      <c r="Q32" s="78" t="n">
        <f aca="false">ROUND((20*P32)/69,2)</f>
        <v>7.1</v>
      </c>
      <c r="R32" s="78" t="n">
        <v>20</v>
      </c>
      <c r="S32" s="79" t="s">
        <v>348</v>
      </c>
    </row>
    <row r="33" customFormat="false" ht="25.5" hidden="false" customHeight="false" outlineLevel="0" collapsed="false">
      <c r="A33" s="68"/>
      <c r="B33" s="75" t="n">
        <v>23</v>
      </c>
      <c r="C33" s="80" t="s">
        <v>446</v>
      </c>
      <c r="D33" s="80" t="s">
        <v>142</v>
      </c>
      <c r="E33" s="80" t="s">
        <v>151</v>
      </c>
      <c r="F33" s="81" t="s">
        <v>3</v>
      </c>
      <c r="G33" s="82" t="s">
        <v>447</v>
      </c>
      <c r="H33" s="83" t="n">
        <v>9</v>
      </c>
      <c r="I33" s="84" t="n">
        <v>7.25</v>
      </c>
      <c r="J33" s="84" t="n">
        <v>5</v>
      </c>
      <c r="K33" s="84" t="n">
        <v>2</v>
      </c>
      <c r="L33" s="84" t="n">
        <v>2</v>
      </c>
      <c r="M33" s="85" t="n">
        <v>0</v>
      </c>
      <c r="N33" s="85" t="n">
        <v>5</v>
      </c>
      <c r="O33" s="85" t="n">
        <v>3</v>
      </c>
      <c r="P33" s="78" t="n">
        <f aca="false">SUM(I33:O33)</f>
        <v>24.25</v>
      </c>
      <c r="Q33" s="78" t="n">
        <f aca="false">ROUND((20*P33)/69,2)</f>
        <v>7.03</v>
      </c>
      <c r="R33" s="78" t="n">
        <v>21</v>
      </c>
      <c r="S33" s="79" t="s">
        <v>348</v>
      </c>
    </row>
    <row r="34" customFormat="false" ht="25.5" hidden="false" customHeight="false" outlineLevel="0" collapsed="false">
      <c r="A34" s="68"/>
      <c r="B34" s="75" t="n">
        <v>24</v>
      </c>
      <c r="C34" s="80" t="s">
        <v>448</v>
      </c>
      <c r="D34" s="80" t="s">
        <v>449</v>
      </c>
      <c r="E34" s="80" t="s">
        <v>450</v>
      </c>
      <c r="F34" s="81" t="s">
        <v>3</v>
      </c>
      <c r="G34" s="82" t="s">
        <v>376</v>
      </c>
      <c r="H34" s="83" t="n">
        <v>9</v>
      </c>
      <c r="I34" s="84" t="n">
        <v>6.5</v>
      </c>
      <c r="J34" s="84" t="n">
        <v>5</v>
      </c>
      <c r="K34" s="84" t="n">
        <v>2</v>
      </c>
      <c r="L34" s="84" t="n">
        <v>2</v>
      </c>
      <c r="M34" s="85" t="n">
        <v>0</v>
      </c>
      <c r="N34" s="85" t="n">
        <v>4</v>
      </c>
      <c r="O34" s="85" t="n">
        <v>4</v>
      </c>
      <c r="P34" s="78" t="n">
        <f aca="false">SUM(I34:O34)</f>
        <v>23.5</v>
      </c>
      <c r="Q34" s="78" t="n">
        <f aca="false">ROUND((20*P34)/69,2)</f>
        <v>6.81</v>
      </c>
      <c r="R34" s="78" t="n">
        <v>22</v>
      </c>
      <c r="S34" s="79" t="s">
        <v>348</v>
      </c>
    </row>
    <row r="35" customFormat="false" ht="12.75" hidden="false" customHeight="false" outlineLevel="0" collapsed="false">
      <c r="A35" s="68"/>
      <c r="B35" s="75" t="n">
        <v>25</v>
      </c>
      <c r="C35" s="80" t="s">
        <v>451</v>
      </c>
      <c r="D35" s="80" t="s">
        <v>116</v>
      </c>
      <c r="E35" s="80" t="s">
        <v>125</v>
      </c>
      <c r="F35" s="81" t="s">
        <v>3</v>
      </c>
      <c r="G35" s="82" t="s">
        <v>204</v>
      </c>
      <c r="H35" s="83" t="n">
        <v>9</v>
      </c>
      <c r="I35" s="84" t="n">
        <v>6.5</v>
      </c>
      <c r="J35" s="84" t="n">
        <v>4</v>
      </c>
      <c r="K35" s="84" t="n">
        <v>0</v>
      </c>
      <c r="L35" s="84" t="n">
        <v>2</v>
      </c>
      <c r="M35" s="85" t="n">
        <v>0</v>
      </c>
      <c r="N35" s="85" t="n">
        <v>4</v>
      </c>
      <c r="O35" s="85" t="n">
        <v>6</v>
      </c>
      <c r="P35" s="78" t="n">
        <f aca="false">SUM(I35:O35)</f>
        <v>22.5</v>
      </c>
      <c r="Q35" s="78" t="n">
        <f aca="false">ROUND((20*P35)/69,2)</f>
        <v>6.52</v>
      </c>
      <c r="R35" s="78" t="n">
        <v>23</v>
      </c>
      <c r="S35" s="79" t="s">
        <v>348</v>
      </c>
    </row>
    <row r="36" customFormat="false" ht="25.5" hidden="false" customHeight="false" outlineLevel="0" collapsed="false">
      <c r="A36" s="68"/>
      <c r="B36" s="75" t="n">
        <v>26</v>
      </c>
      <c r="C36" s="80" t="s">
        <v>452</v>
      </c>
      <c r="D36" s="80" t="s">
        <v>284</v>
      </c>
      <c r="E36" s="80" t="s">
        <v>140</v>
      </c>
      <c r="F36" s="81" t="s">
        <v>3</v>
      </c>
      <c r="G36" s="82" t="s">
        <v>54</v>
      </c>
      <c r="H36" s="83" t="n">
        <v>9</v>
      </c>
      <c r="I36" s="84" t="n">
        <v>6</v>
      </c>
      <c r="J36" s="84" t="n">
        <v>6</v>
      </c>
      <c r="K36" s="84" t="n">
        <v>2</v>
      </c>
      <c r="L36" s="84" t="n">
        <v>2</v>
      </c>
      <c r="M36" s="85" t="n">
        <v>0</v>
      </c>
      <c r="N36" s="85" t="n">
        <v>2</v>
      </c>
      <c r="O36" s="85" t="n">
        <v>4</v>
      </c>
      <c r="P36" s="78" t="n">
        <f aca="false">SUM(I36:O36)</f>
        <v>22</v>
      </c>
      <c r="Q36" s="78" t="n">
        <f aca="false">ROUND((20*P36)/69,2)</f>
        <v>6.38</v>
      </c>
      <c r="R36" s="78" t="n">
        <v>24</v>
      </c>
      <c r="S36" s="79" t="s">
        <v>348</v>
      </c>
    </row>
    <row r="37" customFormat="false" ht="12.75" hidden="false" customHeight="false" outlineLevel="0" collapsed="false">
      <c r="A37" s="68"/>
      <c r="B37" s="75" t="n">
        <v>27</v>
      </c>
      <c r="C37" s="80" t="s">
        <v>453</v>
      </c>
      <c r="D37" s="80" t="s">
        <v>284</v>
      </c>
      <c r="E37" s="80" t="s">
        <v>163</v>
      </c>
      <c r="F37" s="81" t="s">
        <v>3</v>
      </c>
      <c r="G37" s="82" t="s">
        <v>196</v>
      </c>
      <c r="H37" s="83" t="n">
        <v>9</v>
      </c>
      <c r="I37" s="84" t="n">
        <v>9</v>
      </c>
      <c r="J37" s="84" t="n">
        <v>6</v>
      </c>
      <c r="K37" s="84" t="n">
        <v>4</v>
      </c>
      <c r="L37" s="84" t="n">
        <v>2</v>
      </c>
      <c r="M37" s="85" t="n">
        <v>1</v>
      </c>
      <c r="N37" s="85" t="n">
        <v>0</v>
      </c>
      <c r="O37" s="85" t="n">
        <v>0</v>
      </c>
      <c r="P37" s="78" t="n">
        <f aca="false">SUM(I37:O37)</f>
        <v>22</v>
      </c>
      <c r="Q37" s="78" t="n">
        <f aca="false">ROUND((20*P37)/69,2)</f>
        <v>6.38</v>
      </c>
      <c r="R37" s="78" t="n">
        <v>24</v>
      </c>
      <c r="S37" s="79" t="s">
        <v>348</v>
      </c>
    </row>
    <row r="38" customFormat="false" ht="25.5" hidden="false" customHeight="false" outlineLevel="0" collapsed="false">
      <c r="A38" s="68"/>
      <c r="B38" s="75" t="n">
        <v>28</v>
      </c>
      <c r="C38" s="80" t="s">
        <v>454</v>
      </c>
      <c r="D38" s="80" t="s">
        <v>144</v>
      </c>
      <c r="E38" s="80" t="s">
        <v>138</v>
      </c>
      <c r="F38" s="81" t="s">
        <v>3</v>
      </c>
      <c r="G38" s="82" t="s">
        <v>376</v>
      </c>
      <c r="H38" s="83" t="n">
        <v>9</v>
      </c>
      <c r="I38" s="84" t="n">
        <v>6</v>
      </c>
      <c r="J38" s="84" t="n">
        <v>3</v>
      </c>
      <c r="K38" s="84" t="n">
        <v>4</v>
      </c>
      <c r="L38" s="84" t="n">
        <v>2</v>
      </c>
      <c r="M38" s="85" t="n">
        <v>0.5</v>
      </c>
      <c r="N38" s="85" t="n">
        <v>2</v>
      </c>
      <c r="O38" s="85" t="n">
        <v>4</v>
      </c>
      <c r="P38" s="78" t="n">
        <f aca="false">SUM(I38:O38)</f>
        <v>21.5</v>
      </c>
      <c r="Q38" s="78" t="n">
        <f aca="false">ROUND((20*P38)/69,2)</f>
        <v>6.23</v>
      </c>
      <c r="R38" s="78" t="n">
        <v>25</v>
      </c>
      <c r="S38" s="79" t="s">
        <v>348</v>
      </c>
    </row>
    <row r="39" customFormat="false" ht="12.75" hidden="false" customHeight="false" outlineLevel="0" collapsed="false">
      <c r="A39" s="68"/>
      <c r="B39" s="75" t="n">
        <v>29</v>
      </c>
      <c r="C39" s="80" t="s">
        <v>455</v>
      </c>
      <c r="D39" s="80" t="s">
        <v>127</v>
      </c>
      <c r="E39" s="80" t="s">
        <v>120</v>
      </c>
      <c r="F39" s="81" t="s">
        <v>3</v>
      </c>
      <c r="G39" s="82" t="s">
        <v>324</v>
      </c>
      <c r="H39" s="83" t="n">
        <v>9</v>
      </c>
      <c r="I39" s="84" t="n">
        <v>8.75</v>
      </c>
      <c r="J39" s="84" t="n">
        <v>4</v>
      </c>
      <c r="K39" s="84" t="n">
        <v>0</v>
      </c>
      <c r="L39" s="84" t="n">
        <v>2</v>
      </c>
      <c r="M39" s="85" t="n">
        <v>0</v>
      </c>
      <c r="N39" s="85" t="n">
        <v>4</v>
      </c>
      <c r="O39" s="85" t="n">
        <v>2</v>
      </c>
      <c r="P39" s="78" t="n">
        <f aca="false">SUM(I39:O39)</f>
        <v>20.75</v>
      </c>
      <c r="Q39" s="78" t="n">
        <f aca="false">ROUND((20*P39)/69,2)</f>
        <v>6.01</v>
      </c>
      <c r="R39" s="78" t="n">
        <v>26</v>
      </c>
      <c r="S39" s="79" t="s">
        <v>348</v>
      </c>
    </row>
    <row r="40" customFormat="false" ht="12.75" hidden="false" customHeight="false" outlineLevel="0" collapsed="false">
      <c r="A40" s="68"/>
      <c r="B40" s="75" t="n">
        <v>30</v>
      </c>
      <c r="C40" s="80" t="s">
        <v>456</v>
      </c>
      <c r="D40" s="80" t="s">
        <v>157</v>
      </c>
      <c r="E40" s="80" t="s">
        <v>241</v>
      </c>
      <c r="F40" s="81" t="s">
        <v>3</v>
      </c>
      <c r="G40" s="82" t="s">
        <v>196</v>
      </c>
      <c r="H40" s="83" t="n">
        <v>9</v>
      </c>
      <c r="I40" s="84" t="n">
        <v>10</v>
      </c>
      <c r="J40" s="84" t="n">
        <v>2</v>
      </c>
      <c r="K40" s="84" t="n">
        <v>2</v>
      </c>
      <c r="L40" s="84" t="n">
        <v>2</v>
      </c>
      <c r="M40" s="85" t="n">
        <v>0</v>
      </c>
      <c r="N40" s="85" t="n">
        <v>2</v>
      </c>
      <c r="O40" s="85" t="n">
        <v>2</v>
      </c>
      <c r="P40" s="78" t="n">
        <f aca="false">SUM(I40:O40)</f>
        <v>20</v>
      </c>
      <c r="Q40" s="78" t="n">
        <f aca="false">ROUND((20*P40)/69,2)</f>
        <v>5.8</v>
      </c>
      <c r="R40" s="78" t="n">
        <v>27</v>
      </c>
      <c r="S40" s="79" t="s">
        <v>348</v>
      </c>
    </row>
    <row r="41" customFormat="false" ht="25.5" hidden="false" customHeight="false" outlineLevel="0" collapsed="false">
      <c r="A41" s="68"/>
      <c r="B41" s="75" t="n">
        <v>31</v>
      </c>
      <c r="C41" s="80" t="s">
        <v>457</v>
      </c>
      <c r="D41" s="80" t="s">
        <v>281</v>
      </c>
      <c r="E41" s="80" t="s">
        <v>151</v>
      </c>
      <c r="F41" s="81" t="s">
        <v>3</v>
      </c>
      <c r="G41" s="82" t="s">
        <v>458</v>
      </c>
      <c r="H41" s="83" t="n">
        <v>9</v>
      </c>
      <c r="I41" s="84" t="n">
        <v>10.25</v>
      </c>
      <c r="J41" s="84" t="n">
        <v>7</v>
      </c>
      <c r="K41" s="84" t="n">
        <v>0</v>
      </c>
      <c r="L41" s="84" t="n">
        <v>2</v>
      </c>
      <c r="M41" s="85" t="n">
        <v>0.5</v>
      </c>
      <c r="N41" s="85" t="n">
        <v>0</v>
      </c>
      <c r="O41" s="85" t="n">
        <v>0</v>
      </c>
      <c r="P41" s="78" t="n">
        <f aca="false">SUM(I41:O41)</f>
        <v>19.75</v>
      </c>
      <c r="Q41" s="78" t="n">
        <f aca="false">ROUND((20*P41)/69,2)</f>
        <v>5.72</v>
      </c>
      <c r="R41" s="78" t="n">
        <v>28</v>
      </c>
      <c r="S41" s="79" t="s">
        <v>348</v>
      </c>
    </row>
    <row r="42" customFormat="false" ht="12.75" hidden="false" customHeight="false" outlineLevel="0" collapsed="false">
      <c r="A42" s="68"/>
      <c r="B42" s="75" t="n">
        <v>32</v>
      </c>
      <c r="C42" s="80" t="s">
        <v>459</v>
      </c>
      <c r="D42" s="80" t="s">
        <v>157</v>
      </c>
      <c r="E42" s="80" t="s">
        <v>241</v>
      </c>
      <c r="F42" s="81" t="s">
        <v>3</v>
      </c>
      <c r="G42" s="82" t="s">
        <v>196</v>
      </c>
      <c r="H42" s="83" t="n">
        <v>9</v>
      </c>
      <c r="I42" s="84" t="n">
        <v>8.25</v>
      </c>
      <c r="J42" s="84" t="n">
        <v>0</v>
      </c>
      <c r="K42" s="84" t="n">
        <v>4</v>
      </c>
      <c r="L42" s="84" t="n">
        <v>2</v>
      </c>
      <c r="M42" s="85" t="n">
        <v>0</v>
      </c>
      <c r="N42" s="85" t="n">
        <v>2</v>
      </c>
      <c r="O42" s="85" t="n">
        <v>2</v>
      </c>
      <c r="P42" s="78" t="n">
        <f aca="false">SUM(I42:O42)</f>
        <v>18.25</v>
      </c>
      <c r="Q42" s="78" t="n">
        <f aca="false">ROUND((20*P42)/69,2)</f>
        <v>5.29</v>
      </c>
      <c r="R42" s="78" t="n">
        <v>29</v>
      </c>
      <c r="S42" s="79" t="s">
        <v>348</v>
      </c>
    </row>
    <row r="43" customFormat="false" ht="25.5" hidden="false" customHeight="false" outlineLevel="0" collapsed="false">
      <c r="A43" s="68"/>
      <c r="B43" s="75" t="n">
        <v>33</v>
      </c>
      <c r="C43" s="80" t="s">
        <v>460</v>
      </c>
      <c r="D43" s="80" t="s">
        <v>129</v>
      </c>
      <c r="E43" s="80" t="s">
        <v>241</v>
      </c>
      <c r="F43" s="81" t="s">
        <v>3</v>
      </c>
      <c r="G43" s="82" t="s">
        <v>353</v>
      </c>
      <c r="H43" s="83" t="n">
        <v>9</v>
      </c>
      <c r="I43" s="84" t="n">
        <v>11</v>
      </c>
      <c r="J43" s="84" t="n">
        <v>1</v>
      </c>
      <c r="K43" s="84" t="n">
        <v>0</v>
      </c>
      <c r="L43" s="84" t="n">
        <v>2</v>
      </c>
      <c r="M43" s="85" t="n">
        <v>0</v>
      </c>
      <c r="N43" s="85" t="n">
        <v>2</v>
      </c>
      <c r="O43" s="85" t="n">
        <v>2</v>
      </c>
      <c r="P43" s="78" t="n">
        <f aca="false">SUM(I43:O43)</f>
        <v>18</v>
      </c>
      <c r="Q43" s="78" t="n">
        <f aca="false">ROUND((20*P43)/69,2)</f>
        <v>5.22</v>
      </c>
      <c r="R43" s="78" t="n">
        <v>30</v>
      </c>
      <c r="S43" s="79" t="s">
        <v>348</v>
      </c>
    </row>
    <row r="44" customFormat="false" ht="12.75" hidden="false" customHeight="false" outlineLevel="0" collapsed="false">
      <c r="A44" s="68"/>
      <c r="B44" s="75" t="n">
        <v>34</v>
      </c>
      <c r="C44" s="80" t="s">
        <v>461</v>
      </c>
      <c r="D44" s="80" t="s">
        <v>462</v>
      </c>
      <c r="E44" s="80" t="s">
        <v>163</v>
      </c>
      <c r="F44" s="81" t="s">
        <v>3</v>
      </c>
      <c r="G44" s="82" t="s">
        <v>365</v>
      </c>
      <c r="H44" s="83" t="n">
        <v>9</v>
      </c>
      <c r="I44" s="84" t="n">
        <v>9</v>
      </c>
      <c r="J44" s="84" t="n">
        <v>1</v>
      </c>
      <c r="K44" s="84" t="n">
        <v>2</v>
      </c>
      <c r="L44" s="84" t="n">
        <v>2</v>
      </c>
      <c r="M44" s="85" t="n">
        <v>1</v>
      </c>
      <c r="N44" s="85" t="n">
        <v>1</v>
      </c>
      <c r="O44" s="85" t="n">
        <v>2</v>
      </c>
      <c r="P44" s="78" t="n">
        <f aca="false">SUM(I44:O44)</f>
        <v>18</v>
      </c>
      <c r="Q44" s="78" t="n">
        <f aca="false">ROUND((20*P44)/69,2)</f>
        <v>5.22</v>
      </c>
      <c r="R44" s="78" t="n">
        <v>30</v>
      </c>
      <c r="S44" s="79" t="s">
        <v>348</v>
      </c>
    </row>
    <row r="45" customFormat="false" ht="25.5" hidden="false" customHeight="false" outlineLevel="0" collapsed="false">
      <c r="A45" s="68"/>
      <c r="B45" s="75" t="n">
        <v>35</v>
      </c>
      <c r="C45" s="80" t="s">
        <v>463</v>
      </c>
      <c r="D45" s="80" t="s">
        <v>161</v>
      </c>
      <c r="E45" s="80" t="s">
        <v>120</v>
      </c>
      <c r="F45" s="81" t="s">
        <v>3</v>
      </c>
      <c r="G45" s="82" t="s">
        <v>175</v>
      </c>
      <c r="H45" s="83" t="n">
        <v>9</v>
      </c>
      <c r="I45" s="84" t="n">
        <v>5</v>
      </c>
      <c r="J45" s="84" t="n">
        <v>4</v>
      </c>
      <c r="K45" s="84" t="n">
        <v>0</v>
      </c>
      <c r="L45" s="84" t="n">
        <v>2</v>
      </c>
      <c r="M45" s="85" t="n">
        <v>0</v>
      </c>
      <c r="N45" s="85" t="n">
        <v>1</v>
      </c>
      <c r="O45" s="85" t="n">
        <v>6</v>
      </c>
      <c r="P45" s="78" t="n">
        <f aca="false">SUM(I45:O45)</f>
        <v>18</v>
      </c>
      <c r="Q45" s="78" t="n">
        <f aca="false">ROUND((20*P45)/69,2)</f>
        <v>5.22</v>
      </c>
      <c r="R45" s="78" t="n">
        <v>30</v>
      </c>
      <c r="S45" s="79" t="s">
        <v>348</v>
      </c>
    </row>
    <row r="46" customFormat="false" ht="12.75" hidden="false" customHeight="false" outlineLevel="0" collapsed="false">
      <c r="A46" s="68"/>
      <c r="B46" s="75" t="n">
        <v>36</v>
      </c>
      <c r="C46" s="80" t="s">
        <v>464</v>
      </c>
      <c r="D46" s="80" t="s">
        <v>173</v>
      </c>
      <c r="E46" s="80" t="s">
        <v>465</v>
      </c>
      <c r="F46" s="81" t="s">
        <v>3</v>
      </c>
      <c r="G46" s="82" t="s">
        <v>271</v>
      </c>
      <c r="H46" s="83" t="n">
        <v>9</v>
      </c>
      <c r="I46" s="84" t="n">
        <v>8</v>
      </c>
      <c r="J46" s="84" t="n">
        <v>4</v>
      </c>
      <c r="K46" s="84" t="n">
        <v>0</v>
      </c>
      <c r="L46" s="84" t="n">
        <v>2</v>
      </c>
      <c r="M46" s="85" t="n">
        <v>0</v>
      </c>
      <c r="N46" s="85" t="n">
        <v>3</v>
      </c>
      <c r="O46" s="85" t="n">
        <v>1</v>
      </c>
      <c r="P46" s="78" t="n">
        <f aca="false">SUM(I46:O46)</f>
        <v>18</v>
      </c>
      <c r="Q46" s="78" t="n">
        <f aca="false">ROUND((20*P46)/69,2)</f>
        <v>5.22</v>
      </c>
      <c r="R46" s="78" t="n">
        <v>30</v>
      </c>
      <c r="S46" s="79" t="s">
        <v>348</v>
      </c>
    </row>
    <row r="47" customFormat="false" ht="25.5" hidden="false" customHeight="false" outlineLevel="0" collapsed="false">
      <c r="A47" s="68"/>
      <c r="B47" s="75" t="n">
        <v>37</v>
      </c>
      <c r="C47" s="80" t="s">
        <v>466</v>
      </c>
      <c r="D47" s="80" t="s">
        <v>122</v>
      </c>
      <c r="E47" s="80" t="s">
        <v>120</v>
      </c>
      <c r="F47" s="81" t="s">
        <v>3</v>
      </c>
      <c r="G47" s="82" t="s">
        <v>258</v>
      </c>
      <c r="H47" s="83" t="n">
        <v>9</v>
      </c>
      <c r="I47" s="84" t="n">
        <v>4.75</v>
      </c>
      <c r="J47" s="84" t="n">
        <v>3</v>
      </c>
      <c r="K47" s="84" t="n">
        <v>0</v>
      </c>
      <c r="L47" s="84" t="n">
        <v>2</v>
      </c>
      <c r="M47" s="85" t="n">
        <v>0</v>
      </c>
      <c r="N47" s="85" t="n">
        <v>3.5</v>
      </c>
      <c r="O47" s="85" t="n">
        <v>4</v>
      </c>
      <c r="P47" s="78" t="n">
        <f aca="false">SUM(I47:O47)</f>
        <v>17.25</v>
      </c>
      <c r="Q47" s="78" t="n">
        <f aca="false">ROUND((20*P47)/69,2)</f>
        <v>5</v>
      </c>
      <c r="R47" s="78" t="n">
        <v>31</v>
      </c>
      <c r="S47" s="79" t="s">
        <v>348</v>
      </c>
    </row>
    <row r="48" customFormat="false" ht="12.75" hidden="false" customHeight="false" outlineLevel="0" collapsed="false">
      <c r="A48" s="68"/>
      <c r="B48" s="75" t="n">
        <v>38</v>
      </c>
      <c r="C48" s="80" t="s">
        <v>467</v>
      </c>
      <c r="D48" s="80" t="s">
        <v>161</v>
      </c>
      <c r="E48" s="80" t="s">
        <v>158</v>
      </c>
      <c r="F48" s="81" t="s">
        <v>3</v>
      </c>
      <c r="G48" s="82" t="s">
        <v>417</v>
      </c>
      <c r="H48" s="83" t="n">
        <v>9</v>
      </c>
      <c r="I48" s="84" t="n">
        <v>7.5</v>
      </c>
      <c r="J48" s="84" t="n">
        <v>3</v>
      </c>
      <c r="K48" s="84" t="n">
        <v>0</v>
      </c>
      <c r="L48" s="84" t="n">
        <v>1</v>
      </c>
      <c r="M48" s="85" t="n">
        <v>0</v>
      </c>
      <c r="N48" s="85" t="n">
        <v>0</v>
      </c>
      <c r="O48" s="85" t="n">
        <v>4</v>
      </c>
      <c r="P48" s="78" t="n">
        <f aca="false">SUM(I48:O48)</f>
        <v>15.5</v>
      </c>
      <c r="Q48" s="78" t="n">
        <f aca="false">ROUND((20*P48)/69,2)</f>
        <v>4.49</v>
      </c>
      <c r="R48" s="78" t="n">
        <v>32</v>
      </c>
      <c r="S48" s="79" t="s">
        <v>348</v>
      </c>
    </row>
    <row r="49" customFormat="false" ht="12.75" hidden="false" customHeight="false" outlineLevel="0" collapsed="false">
      <c r="A49" s="68"/>
      <c r="B49" s="75" t="n">
        <v>39</v>
      </c>
      <c r="C49" s="80" t="s">
        <v>468</v>
      </c>
      <c r="D49" s="80" t="s">
        <v>122</v>
      </c>
      <c r="E49" s="80" t="s">
        <v>275</v>
      </c>
      <c r="F49" s="81" t="s">
        <v>3</v>
      </c>
      <c r="G49" s="82" t="s">
        <v>365</v>
      </c>
      <c r="H49" s="83" t="n">
        <v>9</v>
      </c>
      <c r="I49" s="84" t="n">
        <v>9</v>
      </c>
      <c r="J49" s="84" t="n">
        <v>2</v>
      </c>
      <c r="K49" s="84" t="n">
        <v>0</v>
      </c>
      <c r="L49" s="84" t="n">
        <v>2</v>
      </c>
      <c r="M49" s="85" t="n">
        <v>0</v>
      </c>
      <c r="N49" s="85" t="n">
        <v>1</v>
      </c>
      <c r="O49" s="85" t="n">
        <v>1</v>
      </c>
      <c r="P49" s="78" t="n">
        <f aca="false">SUM(I49:O49)</f>
        <v>15</v>
      </c>
      <c r="Q49" s="78" t="n">
        <f aca="false">ROUND((20*P49)/69,2)</f>
        <v>4.35</v>
      </c>
      <c r="R49" s="78" t="n">
        <v>33</v>
      </c>
      <c r="S49" s="79" t="s">
        <v>348</v>
      </c>
    </row>
    <row r="50" customFormat="false" ht="51" hidden="false" customHeight="false" outlineLevel="0" collapsed="false">
      <c r="A50" s="68"/>
      <c r="B50" s="75" t="n">
        <v>40</v>
      </c>
      <c r="C50" s="80" t="s">
        <v>469</v>
      </c>
      <c r="D50" s="80" t="s">
        <v>263</v>
      </c>
      <c r="E50" s="80" t="s">
        <v>170</v>
      </c>
      <c r="F50" s="81" t="s">
        <v>3</v>
      </c>
      <c r="G50" s="82" t="s">
        <v>470</v>
      </c>
      <c r="H50" s="83" t="n">
        <v>9</v>
      </c>
      <c r="I50" s="84" t="n">
        <v>5</v>
      </c>
      <c r="J50" s="84" t="n">
        <v>4</v>
      </c>
      <c r="K50" s="84" t="n">
        <v>0</v>
      </c>
      <c r="L50" s="84" t="n">
        <v>1</v>
      </c>
      <c r="M50" s="85" t="n">
        <v>0</v>
      </c>
      <c r="N50" s="85" t="n">
        <v>0</v>
      </c>
      <c r="O50" s="85" t="n">
        <v>4</v>
      </c>
      <c r="P50" s="78" t="n">
        <f aca="false">SUM(I50:O50)</f>
        <v>14</v>
      </c>
      <c r="Q50" s="78" t="n">
        <f aca="false">ROUND((20*P50)/69,2)</f>
        <v>4.06</v>
      </c>
      <c r="R50" s="78" t="n">
        <v>34</v>
      </c>
      <c r="S50" s="79" t="s">
        <v>348</v>
      </c>
    </row>
    <row r="51" customFormat="false" ht="12.75" hidden="false" customHeight="false" outlineLevel="0" collapsed="false">
      <c r="A51" s="68"/>
      <c r="B51" s="75" t="n">
        <v>41</v>
      </c>
      <c r="C51" s="80" t="s">
        <v>471</v>
      </c>
      <c r="D51" s="80" t="s">
        <v>142</v>
      </c>
      <c r="E51" s="80" t="s">
        <v>472</v>
      </c>
      <c r="F51" s="81" t="s">
        <v>3</v>
      </c>
      <c r="G51" s="82" t="s">
        <v>365</v>
      </c>
      <c r="H51" s="83" t="n">
        <v>9</v>
      </c>
      <c r="I51" s="84" t="n">
        <v>5.5</v>
      </c>
      <c r="J51" s="84" t="n">
        <v>2</v>
      </c>
      <c r="K51" s="84" t="n">
        <v>0</v>
      </c>
      <c r="L51" s="84" t="n">
        <v>1</v>
      </c>
      <c r="M51" s="85" t="n">
        <v>0</v>
      </c>
      <c r="N51" s="85" t="n">
        <v>0</v>
      </c>
      <c r="O51" s="85" t="n">
        <v>4</v>
      </c>
      <c r="P51" s="78" t="n">
        <f aca="false">SUM(I51:O51)</f>
        <v>12.5</v>
      </c>
      <c r="Q51" s="78" t="n">
        <f aca="false">ROUND((20*P51)/69,2)</f>
        <v>3.62</v>
      </c>
      <c r="R51" s="78" t="n">
        <v>35</v>
      </c>
      <c r="S51" s="79" t="s">
        <v>348</v>
      </c>
    </row>
    <row r="52" customFormat="false" ht="12.75" hidden="false" customHeight="false" outlineLevel="0" collapsed="false">
      <c r="A52" s="68"/>
      <c r="B52" s="75" t="n">
        <v>42</v>
      </c>
      <c r="C52" s="80" t="s">
        <v>473</v>
      </c>
      <c r="D52" s="80" t="s">
        <v>474</v>
      </c>
      <c r="E52" s="80" t="s">
        <v>475</v>
      </c>
      <c r="F52" s="81" t="s">
        <v>3</v>
      </c>
      <c r="G52" s="82" t="s">
        <v>365</v>
      </c>
      <c r="H52" s="83" t="n">
        <v>9</v>
      </c>
      <c r="I52" s="106" t="n">
        <v>3.25</v>
      </c>
      <c r="J52" s="84" t="n">
        <v>3</v>
      </c>
      <c r="K52" s="84" t="n">
        <v>0</v>
      </c>
      <c r="L52" s="84" t="n">
        <v>2</v>
      </c>
      <c r="M52" s="85" t="n">
        <v>0</v>
      </c>
      <c r="N52" s="85" t="n">
        <v>1.5</v>
      </c>
      <c r="O52" s="85" t="n">
        <v>0</v>
      </c>
      <c r="P52" s="78" t="n">
        <f aca="false">SUM(I52:O52)</f>
        <v>9.75</v>
      </c>
      <c r="Q52" s="78" t="n">
        <f aca="false">ROUND((20*P52)/69,2)</f>
        <v>2.83</v>
      </c>
      <c r="R52" s="78" t="n">
        <v>36</v>
      </c>
      <c r="S52" s="79" t="s">
        <v>348</v>
      </c>
    </row>
    <row r="53" customFormat="false" ht="12.75" hidden="false" customHeight="false" outlineLevel="0" collapsed="false">
      <c r="A53" s="68"/>
      <c r="B53" s="75" t="n">
        <v>43</v>
      </c>
      <c r="C53" s="80" t="s">
        <v>476</v>
      </c>
      <c r="D53" s="80" t="s">
        <v>477</v>
      </c>
      <c r="E53" s="80" t="s">
        <v>151</v>
      </c>
      <c r="F53" s="81" t="s">
        <v>3</v>
      </c>
      <c r="G53" s="82" t="s">
        <v>249</v>
      </c>
      <c r="H53" s="83" t="n">
        <v>9</v>
      </c>
      <c r="I53" s="84" t="n">
        <v>4.25</v>
      </c>
      <c r="J53" s="84" t="n">
        <v>1</v>
      </c>
      <c r="K53" s="84" t="n">
        <v>0</v>
      </c>
      <c r="L53" s="84" t="n">
        <v>0</v>
      </c>
      <c r="M53" s="85" t="n">
        <v>0</v>
      </c>
      <c r="N53" s="85" t="n">
        <v>0</v>
      </c>
      <c r="O53" s="85" t="n">
        <v>0</v>
      </c>
      <c r="P53" s="78" t="n">
        <f aca="false">SUM(I53:O53)</f>
        <v>5.25</v>
      </c>
      <c r="Q53" s="78" t="n">
        <f aca="false">ROUND((20*P53)/69,2)</f>
        <v>1.52</v>
      </c>
      <c r="R53" s="78" t="n">
        <v>37</v>
      </c>
      <c r="S53" s="79" t="s">
        <v>348</v>
      </c>
    </row>
    <row r="54" customFormat="false" ht="12.75" hidden="false" customHeight="false" outlineLevel="0" collapsed="false">
      <c r="A54" s="68"/>
      <c r="B54" s="75" t="n">
        <v>44</v>
      </c>
      <c r="C54" s="80" t="s">
        <v>152</v>
      </c>
      <c r="D54" s="80" t="s">
        <v>161</v>
      </c>
      <c r="E54" s="80" t="s">
        <v>120</v>
      </c>
      <c r="F54" s="81" t="s">
        <v>3</v>
      </c>
      <c r="G54" s="82" t="s">
        <v>249</v>
      </c>
      <c r="H54" s="83" t="n">
        <v>9</v>
      </c>
      <c r="I54" s="84" t="n">
        <v>2.75</v>
      </c>
      <c r="J54" s="84" t="n">
        <v>0</v>
      </c>
      <c r="K54" s="84" t="n">
        <v>0</v>
      </c>
      <c r="L54" s="84" t="n">
        <v>0</v>
      </c>
      <c r="M54" s="85" t="n">
        <v>0</v>
      </c>
      <c r="N54" s="85" t="n">
        <v>0</v>
      </c>
      <c r="O54" s="85" t="n">
        <v>0</v>
      </c>
      <c r="P54" s="78" t="n">
        <f aca="false">SUM(I54:O54)</f>
        <v>2.75</v>
      </c>
      <c r="Q54" s="78" t="n">
        <f aca="false">ROUND((20*P54)/69,2)</f>
        <v>0.8</v>
      </c>
      <c r="R54" s="78" t="n">
        <v>38</v>
      </c>
      <c r="S54" s="79" t="s">
        <v>348</v>
      </c>
    </row>
    <row r="55" customFormat="false" ht="25.5" hidden="false" customHeight="false" outlineLevel="0" collapsed="false">
      <c r="A55" s="68"/>
      <c r="B55" s="75" t="n">
        <v>45</v>
      </c>
      <c r="C55" s="80" t="s">
        <v>478</v>
      </c>
      <c r="D55" s="80" t="s">
        <v>157</v>
      </c>
      <c r="E55" s="80" t="s">
        <v>140</v>
      </c>
      <c r="F55" s="81" t="s">
        <v>3</v>
      </c>
      <c r="G55" s="82" t="s">
        <v>175</v>
      </c>
      <c r="H55" s="83" t="n">
        <v>9</v>
      </c>
      <c r="I55" s="84" t="n">
        <v>0</v>
      </c>
      <c r="J55" s="84" t="n">
        <v>0</v>
      </c>
      <c r="K55" s="84" t="n">
        <v>0</v>
      </c>
      <c r="L55" s="84" t="n">
        <v>0</v>
      </c>
      <c r="M55" s="85" t="n">
        <v>0</v>
      </c>
      <c r="N55" s="85" t="n">
        <v>0</v>
      </c>
      <c r="O55" s="85" t="n">
        <v>0</v>
      </c>
      <c r="P55" s="78" t="n">
        <f aca="false">SUM(I55:O55)</f>
        <v>0</v>
      </c>
      <c r="Q55" s="78" t="n">
        <f aca="false">ROUND((20*P55)/69,2)</f>
        <v>0</v>
      </c>
      <c r="R55" s="78"/>
      <c r="S55" s="79" t="s">
        <v>348</v>
      </c>
    </row>
    <row r="56" customFormat="false" ht="12.75" hidden="false" customHeight="false" outlineLevel="0" collapsed="false">
      <c r="A56" s="68"/>
      <c r="B56" s="88"/>
      <c r="C56" s="89"/>
      <c r="D56" s="89"/>
      <c r="E56" s="89"/>
      <c r="F56" s="90"/>
      <c r="G56" s="91"/>
      <c r="H56" s="92"/>
      <c r="I56" s="92"/>
      <c r="J56" s="92"/>
      <c r="K56" s="92"/>
      <c r="L56" s="92"/>
      <c r="M56" s="93"/>
      <c r="N56" s="93"/>
      <c r="O56" s="93"/>
      <c r="P56" s="93"/>
      <c r="Q56" s="93"/>
      <c r="R56" s="93"/>
      <c r="S56" s="93"/>
    </row>
    <row r="57" customFormat="false" ht="27" hidden="false" customHeight="true" outlineLevel="0" collapsed="false">
      <c r="A57" s="95"/>
      <c r="B57" s="107" t="s">
        <v>388</v>
      </c>
      <c r="C57" s="97" t="s">
        <v>389</v>
      </c>
      <c r="D57" s="98"/>
      <c r="E57" s="98"/>
      <c r="F57" s="99"/>
      <c r="G57" s="100"/>
      <c r="H57" s="101"/>
      <c r="I57" s="101"/>
      <c r="J57" s="101"/>
      <c r="K57" s="101"/>
      <c r="L57" s="101"/>
      <c r="M57" s="52"/>
      <c r="N57" s="52"/>
      <c r="O57" s="52"/>
      <c r="P57" s="52"/>
      <c r="Q57" s="52"/>
      <c r="R57" s="52"/>
      <c r="S57" s="52"/>
    </row>
    <row r="58" customFormat="false" ht="15.75" hidden="false" customHeight="false" outlineLevel="0" collapsed="false">
      <c r="A58" s="95"/>
      <c r="B58" s="101" t="s">
        <v>390</v>
      </c>
      <c r="C58" s="3" t="s">
        <v>391</v>
      </c>
      <c r="D58" s="102"/>
      <c r="E58" s="102"/>
      <c r="F58" s="101"/>
      <c r="G58" s="53"/>
      <c r="H58" s="101"/>
      <c r="I58" s="101"/>
      <c r="J58" s="101"/>
      <c r="K58" s="101"/>
      <c r="L58" s="101"/>
      <c r="M58" s="52"/>
      <c r="N58" s="52"/>
      <c r="O58" s="52"/>
      <c r="P58" s="52"/>
      <c r="Q58" s="52"/>
      <c r="R58" s="52"/>
      <c r="S58" s="52"/>
    </row>
    <row r="59" customFormat="false" ht="15.75" hidden="false" customHeight="false" outlineLevel="0" collapsed="false">
      <c r="A59" s="95"/>
      <c r="B59" s="101" t="s">
        <v>392</v>
      </c>
      <c r="C59" s="97"/>
      <c r="D59" s="103"/>
      <c r="E59" s="103"/>
      <c r="F59" s="99"/>
      <c r="G59" s="53"/>
      <c r="H59" s="99"/>
      <c r="I59" s="99"/>
      <c r="J59" s="99"/>
      <c r="K59" s="99"/>
      <c r="L59" s="99"/>
      <c r="M59" s="52"/>
      <c r="N59" s="52"/>
      <c r="O59" s="52"/>
      <c r="P59" s="52"/>
      <c r="Q59" s="52"/>
      <c r="R59" s="52"/>
      <c r="S59" s="52"/>
    </row>
    <row r="60" customFormat="false" ht="15.75" hidden="false" customHeight="false" outlineLevel="0" collapsed="false">
      <c r="A60" s="52"/>
      <c r="B60" s="52"/>
      <c r="C60" s="3" t="s">
        <v>393</v>
      </c>
      <c r="D60" s="52"/>
      <c r="E60" s="52"/>
      <c r="F60" s="52"/>
      <c r="G60" s="53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</row>
    <row r="61" customFormat="false" ht="15.75" hidden="false" customHeight="false" outlineLevel="0" collapsed="false">
      <c r="A61" s="52"/>
      <c r="B61" s="52"/>
      <c r="C61" s="3" t="s">
        <v>394</v>
      </c>
      <c r="D61" s="52"/>
      <c r="E61" s="52"/>
      <c r="F61" s="52"/>
      <c r="G61" s="53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</row>
    <row r="62" customFormat="false" ht="15.75" hidden="false" customHeight="false" outlineLevel="0" collapsed="false">
      <c r="A62" s="52"/>
      <c r="B62" s="52"/>
      <c r="C62" s="3" t="s">
        <v>395</v>
      </c>
      <c r="D62" s="52"/>
      <c r="E62" s="52"/>
      <c r="F62" s="52"/>
      <c r="G62" s="53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</row>
    <row r="63" customFormat="false" ht="15.75" hidden="false" customHeight="false" outlineLevel="0" collapsed="false">
      <c r="A63" s="52"/>
      <c r="B63" s="52"/>
      <c r="C63" s="3" t="s">
        <v>396</v>
      </c>
      <c r="D63" s="52"/>
      <c r="E63" s="52"/>
      <c r="F63" s="52"/>
      <c r="G63" s="53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</row>
    <row r="64" customFormat="false" ht="15.75" hidden="false" customHeight="false" outlineLevel="0" collapsed="false">
      <c r="A64" s="52"/>
      <c r="B64" s="52"/>
      <c r="C64" s="3" t="s">
        <v>397</v>
      </c>
      <c r="D64" s="52"/>
      <c r="E64" s="52"/>
      <c r="F64" s="52"/>
      <c r="G64" s="53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</row>
    <row r="65" customFormat="false" ht="15.75" hidden="false" customHeight="false" outlineLevel="0" collapsed="false">
      <c r="A65" s="52"/>
      <c r="B65" s="52"/>
      <c r="C65" s="3" t="s">
        <v>398</v>
      </c>
      <c r="D65" s="52"/>
      <c r="E65" s="52"/>
      <c r="F65" s="52"/>
      <c r="G65" s="53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</row>
    <row r="66" customFormat="false" ht="15.75" hidden="false" customHeight="false" outlineLevel="0" collapsed="false">
      <c r="A66" s="52"/>
      <c r="B66" s="52"/>
      <c r="C66" s="3" t="s">
        <v>399</v>
      </c>
      <c r="D66" s="52"/>
      <c r="E66" s="52"/>
      <c r="F66" s="52"/>
      <c r="G66" s="53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</row>
    <row r="67" customFormat="false" ht="15.75" hidden="false" customHeight="false" outlineLevel="0" collapsed="false">
      <c r="A67" s="52"/>
      <c r="B67" s="52"/>
      <c r="C67" s="3" t="s">
        <v>400</v>
      </c>
      <c r="D67" s="52"/>
      <c r="E67" s="52"/>
      <c r="F67" s="52"/>
      <c r="G67" s="53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</row>
    <row r="68" customFormat="false" ht="15.75" hidden="false" customHeight="false" outlineLevel="0" collapsed="false">
      <c r="A68" s="52"/>
      <c r="B68" s="52"/>
      <c r="C68" s="3" t="s">
        <v>401</v>
      </c>
      <c r="D68" s="52"/>
      <c r="E68" s="52"/>
      <c r="F68" s="52"/>
      <c r="G68" s="53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</row>
    <row r="69" customFormat="false" ht="15.75" hidden="false" customHeight="false" outlineLevel="0" collapsed="false">
      <c r="A69" s="52"/>
      <c r="B69" s="52"/>
      <c r="C69" s="3" t="s">
        <v>402</v>
      </c>
      <c r="D69" s="52"/>
      <c r="E69" s="52"/>
      <c r="F69" s="52"/>
      <c r="G69" s="53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</row>
    <row r="70" customFormat="false" ht="15.75" hidden="false" customHeight="false" outlineLevel="0" collapsed="false">
      <c r="A70" s="52"/>
      <c r="B70" s="52"/>
      <c r="C70" s="3" t="s">
        <v>403</v>
      </c>
      <c r="D70" s="52"/>
      <c r="E70" s="52"/>
      <c r="F70" s="52"/>
      <c r="G70" s="53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</row>
    <row r="71" customFormat="false" ht="15.75" hidden="false" customHeight="false" outlineLevel="0" collapsed="false">
      <c r="A71" s="52"/>
      <c r="B71" s="52"/>
      <c r="C71" s="3" t="s">
        <v>404</v>
      </c>
      <c r="D71" s="52"/>
      <c r="E71" s="52"/>
      <c r="F71" s="52"/>
      <c r="G71" s="53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</row>
  </sheetData>
  <mergeCells count="6">
    <mergeCell ref="A1:S1"/>
    <mergeCell ref="A2:S2"/>
    <mergeCell ref="B3:D3"/>
    <mergeCell ref="B4:E4"/>
    <mergeCell ref="F7:S7"/>
    <mergeCell ref="F8:S8"/>
  </mergeCells>
  <dataValidations count="1">
    <dataValidation allowBlank="true" errorStyle="stop" operator="between" showDropDown="false" showErrorMessage="true" showInputMessage="false" sqref="C9:E9 G9 F56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3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M49" activeCellId="0" sqref="M49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3.7"/>
    <col collapsed="false" customWidth="true" hidden="false" outlineLevel="0" max="3" min="3" style="3" width="9.98"/>
    <col collapsed="false" customWidth="true" hidden="false" outlineLevel="0" max="4" min="4" style="3" width="12.98"/>
    <col collapsed="false" customWidth="true" hidden="false" outlineLevel="0" max="5" min="5" style="3" width="11.55"/>
    <col collapsed="false" customWidth="true" hidden="false" outlineLevel="0" max="6" min="6" style="3" width="14.69"/>
    <col collapsed="false" customWidth="true" hidden="false" outlineLevel="0" max="7" min="7" style="3" width="12.27"/>
    <col collapsed="false" customWidth="true" hidden="false" outlineLevel="0" max="8" min="8" style="108" width="35.81"/>
    <col collapsed="false" customWidth="true" hidden="false" outlineLevel="0" max="9" min="9" style="2" width="5.84"/>
    <col collapsed="false" customWidth="true" hidden="false" outlineLevel="0" max="10" min="10" style="109" width="6.55"/>
    <col collapsed="false" customWidth="true" hidden="true" outlineLevel="0" max="11" min="11" style="20" width="1.13"/>
    <col collapsed="false" customWidth="false" hidden="false" outlineLevel="0" max="12" min="12" style="3" width="9.13"/>
    <col collapsed="false" customWidth="true" hidden="false" outlineLevel="0" max="13" min="13" style="3" width="7.41"/>
    <col collapsed="false" customWidth="true" hidden="false" outlineLevel="0" max="14" min="14" style="3" width="12.4"/>
    <col collapsed="false" customWidth="true" hidden="false" outlineLevel="0" max="15" min="15" style="3" width="4.28"/>
    <col collapsed="false" customWidth="false" hidden="false" outlineLevel="0" max="257" min="16" style="3" width="9.13"/>
  </cols>
  <sheetData>
    <row r="1" customFormat="false" ht="15.75" hidden="false" customHeight="true" outlineLevel="0" collapsed="false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customFormat="false" ht="30.75" hidden="false" customHeight="true" outlineLevel="0" collapsed="false">
      <c r="A2" s="110" t="s">
        <v>479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</row>
    <row r="3" customFormat="false" ht="16.5" hidden="false" customHeight="true" outlineLevel="0" collapsed="false">
      <c r="A3" s="110"/>
      <c r="B3" s="111" t="s">
        <v>2</v>
      </c>
      <c r="C3" s="111"/>
      <c r="D3" s="111"/>
      <c r="E3" s="111"/>
      <c r="F3" s="111"/>
      <c r="G3" s="111" t="s">
        <v>3</v>
      </c>
      <c r="H3" s="111"/>
      <c r="I3" s="111"/>
      <c r="J3" s="112"/>
      <c r="K3" s="7"/>
      <c r="L3" s="110"/>
      <c r="M3" s="110"/>
      <c r="N3" s="110"/>
      <c r="O3" s="1"/>
    </row>
    <row r="4" customFormat="false" ht="16.5" hidden="false" customHeight="true" outlineLevel="0" collapsed="false">
      <c r="A4" s="110"/>
      <c r="B4" s="111" t="s">
        <v>4</v>
      </c>
      <c r="C4" s="111"/>
      <c r="D4" s="111"/>
      <c r="E4" s="111"/>
      <c r="F4" s="111"/>
      <c r="G4" s="111" t="s">
        <v>5</v>
      </c>
      <c r="H4" s="111"/>
      <c r="I4" s="111"/>
      <c r="J4" s="111"/>
      <c r="K4" s="111"/>
      <c r="L4" s="111"/>
      <c r="M4" s="110"/>
      <c r="N4" s="110"/>
      <c r="O4" s="1"/>
    </row>
    <row r="5" customFormat="false" ht="16.5" hidden="false" customHeight="true" outlineLevel="0" collapsed="false">
      <c r="A5" s="110"/>
      <c r="B5" s="111" t="s">
        <v>6</v>
      </c>
      <c r="C5" s="111"/>
      <c r="D5" s="111"/>
      <c r="E5" s="111"/>
      <c r="F5" s="111"/>
      <c r="G5" s="111" t="s">
        <v>480</v>
      </c>
      <c r="H5" s="111"/>
      <c r="I5" s="111"/>
      <c r="J5" s="112"/>
      <c r="K5" s="7"/>
      <c r="L5" s="110"/>
      <c r="M5" s="110"/>
      <c r="N5" s="110"/>
      <c r="O5" s="1"/>
    </row>
    <row r="6" customFormat="false" ht="16.5" hidden="false" customHeight="true" outlineLevel="0" collapsed="false">
      <c r="A6" s="110"/>
      <c r="B6" s="111" t="s">
        <v>8</v>
      </c>
      <c r="C6" s="111"/>
      <c r="D6" s="111"/>
      <c r="E6" s="111"/>
      <c r="F6" s="111"/>
      <c r="G6" s="110" t="n">
        <v>10</v>
      </c>
      <c r="H6" s="113"/>
      <c r="I6" s="111"/>
      <c r="J6" s="112"/>
      <c r="K6" s="7"/>
      <c r="L6" s="110"/>
      <c r="M6" s="110"/>
      <c r="N6" s="110"/>
      <c r="O6" s="1"/>
    </row>
    <row r="7" customFormat="false" ht="17.25" hidden="false" customHeight="true" outlineLevel="0" collapsed="false">
      <c r="A7" s="12"/>
      <c r="B7" s="111" t="s">
        <v>9</v>
      </c>
      <c r="C7" s="111"/>
      <c r="D7" s="111"/>
      <c r="E7" s="111"/>
      <c r="F7" s="111"/>
      <c r="G7" s="114" t="n">
        <v>44543</v>
      </c>
      <c r="H7" s="115"/>
      <c r="I7" s="116"/>
      <c r="J7" s="16"/>
      <c r="K7" s="16"/>
      <c r="L7" s="114"/>
      <c r="M7" s="114"/>
      <c r="N7" s="114"/>
      <c r="O7" s="1"/>
    </row>
    <row r="8" s="20" customFormat="true" ht="17.25" hidden="false" customHeight="true" outlineLevel="0" collapsed="false">
      <c r="A8" s="12"/>
      <c r="B8" s="17" t="s">
        <v>10</v>
      </c>
      <c r="C8" s="17"/>
      <c r="D8" s="17"/>
      <c r="E8" s="17"/>
      <c r="F8" s="17"/>
      <c r="G8" s="12"/>
      <c r="H8" s="11"/>
      <c r="I8" s="10"/>
      <c r="J8" s="12"/>
      <c r="K8" s="12"/>
      <c r="L8" s="12"/>
      <c r="M8" s="12"/>
      <c r="N8" s="12"/>
      <c r="O8" s="1"/>
    </row>
    <row r="9" s="20" customFormat="true" ht="15.6" hidden="false" customHeight="true" outlineLevel="0" collapsed="false">
      <c r="A9" s="10"/>
      <c r="B9" s="117"/>
      <c r="C9" s="118"/>
      <c r="D9" s="119"/>
      <c r="E9" s="119"/>
      <c r="F9" s="119"/>
      <c r="G9" s="119"/>
      <c r="H9" s="120"/>
      <c r="I9" s="117"/>
      <c r="J9" s="121" t="s">
        <v>481</v>
      </c>
      <c r="K9" s="121"/>
      <c r="L9" s="122"/>
      <c r="M9" s="123"/>
      <c r="N9" s="117"/>
      <c r="O9" s="124"/>
    </row>
    <row r="10" s="20" customFormat="true" ht="63" hidden="false" customHeight="false" outlineLevel="0" collapsed="false">
      <c r="A10" s="10"/>
      <c r="B10" s="30" t="s">
        <v>11</v>
      </c>
      <c r="C10" s="31" t="s">
        <v>12</v>
      </c>
      <c r="D10" s="32" t="s">
        <v>13</v>
      </c>
      <c r="E10" s="32" t="s">
        <v>14</v>
      </c>
      <c r="F10" s="32" t="s">
        <v>15</v>
      </c>
      <c r="G10" s="32" t="s">
        <v>16</v>
      </c>
      <c r="H10" s="125" t="s">
        <v>17</v>
      </c>
      <c r="I10" s="30" t="s">
        <v>18</v>
      </c>
      <c r="J10" s="126" t="n">
        <v>1</v>
      </c>
      <c r="K10" s="127" t="n">
        <v>2</v>
      </c>
      <c r="L10" s="32" t="s">
        <v>19</v>
      </c>
      <c r="M10" s="32" t="s">
        <v>20</v>
      </c>
      <c r="N10" s="35" t="s">
        <v>21</v>
      </c>
      <c r="O10" s="1"/>
    </row>
    <row r="11" s="20" customFormat="true" ht="20.25" hidden="false" customHeight="true" outlineLevel="0" collapsed="false">
      <c r="A11" s="10"/>
      <c r="B11" s="128" t="n">
        <v>1</v>
      </c>
      <c r="C11" s="129"/>
      <c r="D11" s="130" t="s">
        <v>482</v>
      </c>
      <c r="E11" s="130" t="s">
        <v>483</v>
      </c>
      <c r="F11" s="130" t="s">
        <v>484</v>
      </c>
      <c r="G11" s="131" t="s">
        <v>3</v>
      </c>
      <c r="H11" s="130" t="s">
        <v>25</v>
      </c>
      <c r="I11" s="46" t="n">
        <v>10</v>
      </c>
      <c r="J11" s="132" t="n">
        <v>46.5</v>
      </c>
      <c r="K11" s="133"/>
      <c r="L11" s="134" t="n">
        <f aca="false">(20*J11/69)</f>
        <v>13.4782608695652</v>
      </c>
      <c r="M11" s="135" t="n">
        <v>1</v>
      </c>
      <c r="N11" s="128" t="s">
        <v>485</v>
      </c>
      <c r="O11" s="1"/>
    </row>
    <row r="12" s="20" customFormat="true" ht="17.25" hidden="false" customHeight="true" outlineLevel="0" collapsed="false">
      <c r="A12" s="10"/>
      <c r="B12" s="46" t="n">
        <v>2</v>
      </c>
      <c r="C12" s="129"/>
      <c r="D12" s="130" t="s">
        <v>486</v>
      </c>
      <c r="E12" s="130" t="s">
        <v>220</v>
      </c>
      <c r="F12" s="130" t="s">
        <v>76</v>
      </c>
      <c r="G12" s="131" t="s">
        <v>3</v>
      </c>
      <c r="H12" s="130" t="s">
        <v>61</v>
      </c>
      <c r="I12" s="46" t="n">
        <v>10</v>
      </c>
      <c r="J12" s="132" t="n">
        <v>42.75</v>
      </c>
      <c r="K12" s="136"/>
      <c r="L12" s="134" t="n">
        <f aca="false">(20*J12/69)</f>
        <v>12.3913043478261</v>
      </c>
      <c r="M12" s="135" t="n">
        <v>2</v>
      </c>
      <c r="N12" s="46" t="s">
        <v>26</v>
      </c>
      <c r="O12" s="1"/>
    </row>
    <row r="13" s="20" customFormat="true" ht="15.75" hidden="false" customHeight="false" outlineLevel="0" collapsed="false">
      <c r="A13" s="12"/>
      <c r="B13" s="128" t="n">
        <v>3</v>
      </c>
      <c r="C13" s="129"/>
      <c r="D13" s="130" t="s">
        <v>487</v>
      </c>
      <c r="E13" s="130" t="s">
        <v>28</v>
      </c>
      <c r="F13" s="130" t="s">
        <v>76</v>
      </c>
      <c r="G13" s="131" t="s">
        <v>3</v>
      </c>
      <c r="H13" s="130" t="s">
        <v>249</v>
      </c>
      <c r="I13" s="46" t="n">
        <v>10</v>
      </c>
      <c r="J13" s="132" t="n">
        <v>41.5</v>
      </c>
      <c r="K13" s="136"/>
      <c r="L13" s="134" t="n">
        <f aca="false">(20*J13/69)</f>
        <v>12.0289855072464</v>
      </c>
      <c r="M13" s="135" t="n">
        <v>3</v>
      </c>
      <c r="N13" s="46" t="s">
        <v>26</v>
      </c>
    </row>
    <row r="14" s="20" customFormat="true" ht="15.75" hidden="false" customHeight="false" outlineLevel="0" collapsed="false">
      <c r="A14" s="12"/>
      <c r="B14" s="128" t="n">
        <v>4</v>
      </c>
      <c r="C14" s="129"/>
      <c r="D14" s="130" t="s">
        <v>488</v>
      </c>
      <c r="E14" s="130" t="s">
        <v>64</v>
      </c>
      <c r="F14" s="130" t="s">
        <v>65</v>
      </c>
      <c r="G14" s="131" t="s">
        <v>3</v>
      </c>
      <c r="H14" s="130" t="s">
        <v>365</v>
      </c>
      <c r="I14" s="46" t="n">
        <v>10</v>
      </c>
      <c r="J14" s="132" t="n">
        <v>40.25</v>
      </c>
      <c r="K14" s="136"/>
      <c r="L14" s="134" t="n">
        <f aca="false">(20*J14/69)</f>
        <v>11.6666666666667</v>
      </c>
      <c r="M14" s="135" t="n">
        <v>4</v>
      </c>
      <c r="N14" s="46" t="s">
        <v>26</v>
      </c>
    </row>
    <row r="15" s="20" customFormat="true" ht="15.75" hidden="false" customHeight="false" outlineLevel="0" collapsed="false">
      <c r="A15" s="12"/>
      <c r="B15" s="46" t="n">
        <v>5</v>
      </c>
      <c r="C15" s="129"/>
      <c r="D15" s="130" t="s">
        <v>369</v>
      </c>
      <c r="E15" s="130" t="s">
        <v>489</v>
      </c>
      <c r="F15" s="130" t="s">
        <v>214</v>
      </c>
      <c r="G15" s="131" t="s">
        <v>3</v>
      </c>
      <c r="H15" s="130" t="s">
        <v>490</v>
      </c>
      <c r="I15" s="46" t="n">
        <v>10</v>
      </c>
      <c r="J15" s="132" t="n">
        <v>40</v>
      </c>
      <c r="K15" s="136"/>
      <c r="L15" s="134" t="n">
        <f aca="false">(20*J15/69)</f>
        <v>11.5942028985507</v>
      </c>
      <c r="M15" s="135" t="n">
        <v>5</v>
      </c>
      <c r="N15" s="46" t="s">
        <v>26</v>
      </c>
    </row>
    <row r="16" s="20" customFormat="true" ht="15.75" hidden="false" customHeight="false" outlineLevel="0" collapsed="false">
      <c r="A16" s="10"/>
      <c r="B16" s="128" t="n">
        <v>6</v>
      </c>
      <c r="C16" s="129"/>
      <c r="D16" s="130" t="s">
        <v>491</v>
      </c>
      <c r="E16" s="130" t="s">
        <v>317</v>
      </c>
      <c r="F16" s="130" t="s">
        <v>84</v>
      </c>
      <c r="G16" s="131" t="s">
        <v>3</v>
      </c>
      <c r="H16" s="130" t="s">
        <v>33</v>
      </c>
      <c r="I16" s="46" t="n">
        <v>10</v>
      </c>
      <c r="J16" s="132" t="n">
        <v>36</v>
      </c>
      <c r="K16" s="133"/>
      <c r="L16" s="134" t="n">
        <f aca="false">(20*J16/69)</f>
        <v>10.4347826086957</v>
      </c>
      <c r="M16" s="135" t="n">
        <v>6</v>
      </c>
      <c r="N16" s="46" t="s">
        <v>26</v>
      </c>
      <c r="O16" s="1"/>
    </row>
    <row r="17" s="20" customFormat="true" ht="15.75" hidden="false" customHeight="false" outlineLevel="0" collapsed="false">
      <c r="A17" s="10"/>
      <c r="B17" s="128" t="n">
        <v>7</v>
      </c>
      <c r="C17" s="129"/>
      <c r="D17" s="130" t="s">
        <v>492</v>
      </c>
      <c r="E17" s="130" t="s">
        <v>31</v>
      </c>
      <c r="F17" s="130" t="s">
        <v>32</v>
      </c>
      <c r="G17" s="131" t="s">
        <v>3</v>
      </c>
      <c r="H17" s="130" t="s">
        <v>334</v>
      </c>
      <c r="I17" s="46" t="n">
        <v>10</v>
      </c>
      <c r="J17" s="132" t="n">
        <v>36</v>
      </c>
      <c r="K17" s="136"/>
      <c r="L17" s="134" t="n">
        <f aca="false">(20*J17/69)</f>
        <v>10.4347826086957</v>
      </c>
      <c r="M17" s="135" t="n">
        <v>6</v>
      </c>
      <c r="N17" s="46" t="s">
        <v>26</v>
      </c>
      <c r="O17" s="1"/>
    </row>
    <row r="18" s="20" customFormat="true" ht="15.75" hidden="false" customHeight="false" outlineLevel="0" collapsed="false">
      <c r="A18" s="10"/>
      <c r="B18" s="46" t="n">
        <v>8</v>
      </c>
      <c r="C18" s="129"/>
      <c r="D18" s="130" t="s">
        <v>493</v>
      </c>
      <c r="E18" s="130" t="s">
        <v>494</v>
      </c>
      <c r="F18" s="130" t="s">
        <v>76</v>
      </c>
      <c r="G18" s="131" t="s">
        <v>3</v>
      </c>
      <c r="H18" s="130" t="s">
        <v>212</v>
      </c>
      <c r="I18" s="46" t="n">
        <v>10</v>
      </c>
      <c r="J18" s="132" t="n">
        <v>35.75</v>
      </c>
      <c r="K18" s="133"/>
      <c r="L18" s="134" t="n">
        <f aca="false">(20*J18/69)</f>
        <v>10.3623188405797</v>
      </c>
      <c r="M18" s="135" t="n">
        <v>7</v>
      </c>
      <c r="N18" s="46" t="s">
        <v>26</v>
      </c>
      <c r="O18" s="1"/>
    </row>
    <row r="19" s="20" customFormat="true" ht="15.75" hidden="false" customHeight="false" outlineLevel="0" collapsed="false">
      <c r="A19" s="10"/>
      <c r="B19" s="128" t="n">
        <v>9</v>
      </c>
      <c r="C19" s="129"/>
      <c r="D19" s="130" t="s">
        <v>495</v>
      </c>
      <c r="E19" s="130" t="s">
        <v>200</v>
      </c>
      <c r="F19" s="130" t="s">
        <v>179</v>
      </c>
      <c r="G19" s="131" t="s">
        <v>3</v>
      </c>
      <c r="H19" s="130" t="s">
        <v>490</v>
      </c>
      <c r="I19" s="46" t="n">
        <v>10</v>
      </c>
      <c r="J19" s="132" t="n">
        <v>35.5</v>
      </c>
      <c r="K19" s="133"/>
      <c r="L19" s="134" t="n">
        <f aca="false">(20*J19/69)</f>
        <v>10.2898550724638</v>
      </c>
      <c r="M19" s="135" t="n">
        <v>8</v>
      </c>
      <c r="N19" s="46" t="s">
        <v>26</v>
      </c>
      <c r="O19" s="1"/>
    </row>
    <row r="20" s="20" customFormat="true" ht="15.75" hidden="false" customHeight="false" outlineLevel="0" collapsed="false">
      <c r="A20" s="12"/>
      <c r="B20" s="128" t="n">
        <v>10</v>
      </c>
      <c r="C20" s="129"/>
      <c r="D20" s="130" t="s">
        <v>496</v>
      </c>
      <c r="E20" s="130" t="s">
        <v>31</v>
      </c>
      <c r="F20" s="130" t="s">
        <v>497</v>
      </c>
      <c r="G20" s="131" t="s">
        <v>3</v>
      </c>
      <c r="H20" s="130" t="s">
        <v>356</v>
      </c>
      <c r="I20" s="46" t="n">
        <v>10</v>
      </c>
      <c r="J20" s="132" t="n">
        <v>35.25</v>
      </c>
      <c r="K20" s="133"/>
      <c r="L20" s="134" t="n">
        <f aca="false">(20*J20/69)</f>
        <v>10.2173913043478</v>
      </c>
      <c r="M20" s="135" t="n">
        <v>9</v>
      </c>
      <c r="N20" s="46" t="s">
        <v>26</v>
      </c>
    </row>
    <row r="21" s="20" customFormat="true" ht="15.75" hidden="false" customHeight="false" outlineLevel="0" collapsed="false">
      <c r="A21" s="12"/>
      <c r="B21" s="46" t="n">
        <v>11</v>
      </c>
      <c r="C21" s="129"/>
      <c r="D21" s="130" t="s">
        <v>498</v>
      </c>
      <c r="E21" s="130" t="s">
        <v>42</v>
      </c>
      <c r="F21" s="130" t="s">
        <v>76</v>
      </c>
      <c r="G21" s="131" t="s">
        <v>3</v>
      </c>
      <c r="H21" s="130" t="s">
        <v>61</v>
      </c>
      <c r="I21" s="46" t="n">
        <v>10</v>
      </c>
      <c r="J21" s="132" t="n">
        <v>33.75</v>
      </c>
      <c r="K21" s="133"/>
      <c r="L21" s="134" t="n">
        <f aca="false">(20*J21/69)</f>
        <v>9.78260869565217</v>
      </c>
      <c r="M21" s="135" t="n">
        <v>10</v>
      </c>
      <c r="N21" s="46" t="s">
        <v>26</v>
      </c>
    </row>
    <row r="22" s="20" customFormat="true" ht="15.75" hidden="false" customHeight="false" outlineLevel="0" collapsed="false">
      <c r="A22" s="12"/>
      <c r="B22" s="128" t="n">
        <v>12</v>
      </c>
      <c r="C22" s="129"/>
      <c r="D22" s="130" t="s">
        <v>499</v>
      </c>
      <c r="E22" s="130" t="s">
        <v>83</v>
      </c>
      <c r="F22" s="130" t="s">
        <v>35</v>
      </c>
      <c r="G22" s="131" t="s">
        <v>3</v>
      </c>
      <c r="H22" s="130" t="s">
        <v>356</v>
      </c>
      <c r="I22" s="46" t="n">
        <v>10</v>
      </c>
      <c r="J22" s="132" t="n">
        <v>33.5</v>
      </c>
      <c r="K22" s="133"/>
      <c r="L22" s="134" t="n">
        <f aca="false">(20*J22/69)</f>
        <v>9.71014492753623</v>
      </c>
      <c r="M22" s="135" t="n">
        <v>11</v>
      </c>
      <c r="N22" s="46" t="s">
        <v>26</v>
      </c>
    </row>
    <row r="23" s="20" customFormat="true" ht="15.75" hidden="false" customHeight="false" outlineLevel="0" collapsed="false">
      <c r="A23" s="12"/>
      <c r="B23" s="128" t="n">
        <v>13</v>
      </c>
      <c r="C23" s="129"/>
      <c r="D23" s="130" t="s">
        <v>500</v>
      </c>
      <c r="E23" s="130" t="s">
        <v>31</v>
      </c>
      <c r="F23" s="130" t="s">
        <v>76</v>
      </c>
      <c r="G23" s="131" t="s">
        <v>3</v>
      </c>
      <c r="H23" s="130" t="s">
        <v>33</v>
      </c>
      <c r="I23" s="46" t="n">
        <v>10</v>
      </c>
      <c r="J23" s="132" t="n">
        <v>32.75</v>
      </c>
      <c r="K23" s="136"/>
      <c r="L23" s="134" t="n">
        <f aca="false">(20*J23/69)</f>
        <v>9.49275362318841</v>
      </c>
      <c r="M23" s="135" t="n">
        <v>12</v>
      </c>
      <c r="N23" s="46" t="s">
        <v>26</v>
      </c>
    </row>
    <row r="24" s="20" customFormat="true" ht="19.5" hidden="false" customHeight="true" outlineLevel="0" collapsed="false">
      <c r="A24" s="12"/>
      <c r="B24" s="46" t="n">
        <v>14</v>
      </c>
      <c r="C24" s="129"/>
      <c r="D24" s="130" t="s">
        <v>501</v>
      </c>
      <c r="E24" s="130" t="s">
        <v>502</v>
      </c>
      <c r="F24" s="130" t="s">
        <v>503</v>
      </c>
      <c r="G24" s="131" t="s">
        <v>3</v>
      </c>
      <c r="H24" s="130" t="s">
        <v>365</v>
      </c>
      <c r="I24" s="46" t="n">
        <v>10</v>
      </c>
      <c r="J24" s="132" t="n">
        <v>32</v>
      </c>
      <c r="K24" s="136"/>
      <c r="L24" s="134" t="n">
        <f aca="false">(20*J24/69)</f>
        <v>9.27536231884058</v>
      </c>
      <c r="M24" s="135" t="n">
        <v>13</v>
      </c>
      <c r="N24" s="46" t="s">
        <v>26</v>
      </c>
    </row>
    <row r="25" s="20" customFormat="true" ht="15.75" hidden="false" customHeight="false" outlineLevel="0" collapsed="false">
      <c r="A25" s="12"/>
      <c r="B25" s="128" t="n">
        <v>15</v>
      </c>
      <c r="C25" s="129"/>
      <c r="D25" s="130" t="s">
        <v>504</v>
      </c>
      <c r="E25" s="130" t="s">
        <v>229</v>
      </c>
      <c r="F25" s="130" t="s">
        <v>203</v>
      </c>
      <c r="G25" s="131" t="s">
        <v>3</v>
      </c>
      <c r="H25" s="130" t="s">
        <v>458</v>
      </c>
      <c r="I25" s="46" t="n">
        <v>10</v>
      </c>
      <c r="J25" s="132" t="n">
        <v>32</v>
      </c>
      <c r="K25" s="136"/>
      <c r="L25" s="134" t="n">
        <f aca="false">(20*J25/69)</f>
        <v>9.27536231884058</v>
      </c>
      <c r="M25" s="135" t="n">
        <v>13</v>
      </c>
      <c r="N25" s="46" t="s">
        <v>26</v>
      </c>
    </row>
    <row r="26" s="20" customFormat="true" ht="15.75" hidden="false" customHeight="false" outlineLevel="0" collapsed="false">
      <c r="A26" s="10"/>
      <c r="B26" s="128" t="n">
        <v>16</v>
      </c>
      <c r="C26" s="129"/>
      <c r="D26" s="130" t="s">
        <v>505</v>
      </c>
      <c r="E26" s="130" t="s">
        <v>224</v>
      </c>
      <c r="F26" s="130" t="s">
        <v>32</v>
      </c>
      <c r="G26" s="131" t="s">
        <v>3</v>
      </c>
      <c r="H26" s="130" t="s">
        <v>61</v>
      </c>
      <c r="I26" s="46" t="n">
        <v>10</v>
      </c>
      <c r="J26" s="132" t="n">
        <v>30.75</v>
      </c>
      <c r="K26" s="133"/>
      <c r="L26" s="134" t="n">
        <f aca="false">(20*J26/69)</f>
        <v>8.91304347826087</v>
      </c>
      <c r="M26" s="135" t="n">
        <v>14</v>
      </c>
      <c r="N26" s="46" t="s">
        <v>62</v>
      </c>
      <c r="O26" s="1"/>
    </row>
    <row r="27" s="20" customFormat="true" ht="15.75" hidden="false" customHeight="false" outlineLevel="0" collapsed="false">
      <c r="A27" s="12"/>
      <c r="B27" s="46" t="n">
        <v>17</v>
      </c>
      <c r="C27" s="129"/>
      <c r="D27" s="130" t="s">
        <v>506</v>
      </c>
      <c r="E27" s="130" t="s">
        <v>507</v>
      </c>
      <c r="F27" s="130" t="s">
        <v>508</v>
      </c>
      <c r="G27" s="131" t="s">
        <v>3</v>
      </c>
      <c r="H27" s="130" t="s">
        <v>54</v>
      </c>
      <c r="I27" s="46" t="n">
        <v>10</v>
      </c>
      <c r="J27" s="132" t="n">
        <v>30.75</v>
      </c>
      <c r="K27" s="136"/>
      <c r="L27" s="134" t="n">
        <f aca="false">(20*J27/69)</f>
        <v>8.91304347826087</v>
      </c>
      <c r="M27" s="135" t="n">
        <v>14</v>
      </c>
      <c r="N27" s="46" t="s">
        <v>62</v>
      </c>
    </row>
    <row r="28" s="20" customFormat="true" ht="15.75" hidden="false" customHeight="false" outlineLevel="0" collapsed="false">
      <c r="A28" s="12"/>
      <c r="B28" s="128" t="n">
        <v>18</v>
      </c>
      <c r="C28" s="129"/>
      <c r="D28" s="130" t="s">
        <v>509</v>
      </c>
      <c r="E28" s="130" t="s">
        <v>28</v>
      </c>
      <c r="F28" s="130" t="s">
        <v>358</v>
      </c>
      <c r="G28" s="131" t="s">
        <v>3</v>
      </c>
      <c r="H28" s="130" t="s">
        <v>249</v>
      </c>
      <c r="I28" s="46" t="n">
        <v>10</v>
      </c>
      <c r="J28" s="132" t="n">
        <v>30</v>
      </c>
      <c r="K28" s="133"/>
      <c r="L28" s="134" t="n">
        <f aca="false">(20*J28/69)</f>
        <v>8.69565217391304</v>
      </c>
      <c r="M28" s="135" t="n">
        <v>15</v>
      </c>
      <c r="N28" s="46" t="s">
        <v>62</v>
      </c>
    </row>
    <row r="29" s="20" customFormat="true" ht="15.75" hidden="false" customHeight="false" outlineLevel="0" collapsed="false">
      <c r="A29" s="10"/>
      <c r="B29" s="128" t="n">
        <v>19</v>
      </c>
      <c r="C29" s="129"/>
      <c r="D29" s="130" t="s">
        <v>510</v>
      </c>
      <c r="E29" s="130" t="s">
        <v>511</v>
      </c>
      <c r="F29" s="130" t="s">
        <v>49</v>
      </c>
      <c r="G29" s="131" t="s">
        <v>3</v>
      </c>
      <c r="H29" s="130" t="s">
        <v>512</v>
      </c>
      <c r="I29" s="46" t="n">
        <v>10</v>
      </c>
      <c r="J29" s="132" t="n">
        <v>27</v>
      </c>
      <c r="K29" s="133"/>
      <c r="L29" s="134" t="n">
        <f aca="false">(20*J29/69)</f>
        <v>7.82608695652174</v>
      </c>
      <c r="M29" s="135" t="n">
        <v>16</v>
      </c>
      <c r="N29" s="46" t="s">
        <v>62</v>
      </c>
      <c r="O29" s="1"/>
    </row>
    <row r="30" s="20" customFormat="true" ht="15.75" hidden="false" customHeight="false" outlineLevel="0" collapsed="false">
      <c r="A30" s="10"/>
      <c r="B30" s="46" t="n">
        <v>20</v>
      </c>
      <c r="C30" s="129"/>
      <c r="D30" s="130" t="s">
        <v>513</v>
      </c>
      <c r="E30" s="130" t="s">
        <v>31</v>
      </c>
      <c r="F30" s="130" t="s">
        <v>203</v>
      </c>
      <c r="G30" s="131" t="s">
        <v>3</v>
      </c>
      <c r="H30" s="130" t="s">
        <v>171</v>
      </c>
      <c r="I30" s="46" t="n">
        <v>10</v>
      </c>
      <c r="J30" s="132" t="n">
        <v>26.25</v>
      </c>
      <c r="K30" s="133"/>
      <c r="L30" s="134" t="n">
        <f aca="false">(20*J30/69)</f>
        <v>7.60869565217391</v>
      </c>
      <c r="M30" s="135" t="n">
        <v>17</v>
      </c>
      <c r="N30" s="46" t="s">
        <v>62</v>
      </c>
      <c r="O30" s="1"/>
    </row>
    <row r="31" s="20" customFormat="true" ht="15.75" hidden="false" customHeight="false" outlineLevel="0" collapsed="false">
      <c r="A31" s="12"/>
      <c r="B31" s="128" t="n">
        <v>21</v>
      </c>
      <c r="C31" s="129"/>
      <c r="D31" s="130" t="s">
        <v>514</v>
      </c>
      <c r="E31" s="130" t="s">
        <v>52</v>
      </c>
      <c r="F31" s="130" t="s">
        <v>49</v>
      </c>
      <c r="G31" s="131" t="s">
        <v>3</v>
      </c>
      <c r="H31" s="130" t="s">
        <v>458</v>
      </c>
      <c r="I31" s="46" t="n">
        <v>10</v>
      </c>
      <c r="J31" s="132" t="n">
        <v>25.75</v>
      </c>
      <c r="K31" s="136"/>
      <c r="L31" s="134" t="n">
        <f aca="false">(20*J31/69)</f>
        <v>7.46376811594203</v>
      </c>
      <c r="M31" s="135" t="n">
        <v>18</v>
      </c>
      <c r="N31" s="46" t="s">
        <v>62</v>
      </c>
    </row>
    <row r="32" s="20" customFormat="true" ht="15.75" hidden="false" customHeight="false" outlineLevel="0" collapsed="false">
      <c r="A32" s="10"/>
      <c r="B32" s="128" t="n">
        <v>22</v>
      </c>
      <c r="C32" s="129"/>
      <c r="D32" s="130" t="s">
        <v>515</v>
      </c>
      <c r="E32" s="130" t="s">
        <v>516</v>
      </c>
      <c r="F32" s="130" t="s">
        <v>517</v>
      </c>
      <c r="G32" s="131" t="s">
        <v>3</v>
      </c>
      <c r="H32" s="130" t="s">
        <v>61</v>
      </c>
      <c r="I32" s="46" t="n">
        <v>10</v>
      </c>
      <c r="J32" s="132" t="n">
        <v>24.75</v>
      </c>
      <c r="K32" s="136"/>
      <c r="L32" s="134" t="n">
        <f aca="false">(20*J32/69)</f>
        <v>7.17391304347826</v>
      </c>
      <c r="M32" s="135" t="n">
        <v>19</v>
      </c>
      <c r="N32" s="46" t="s">
        <v>62</v>
      </c>
      <c r="O32" s="1"/>
    </row>
    <row r="33" s="20" customFormat="true" ht="15.75" hidden="false" customHeight="false" outlineLevel="0" collapsed="false">
      <c r="A33" s="12"/>
      <c r="B33" s="46" t="n">
        <v>23</v>
      </c>
      <c r="C33" s="129"/>
      <c r="D33" s="130" t="s">
        <v>226</v>
      </c>
      <c r="E33" s="130" t="s">
        <v>81</v>
      </c>
      <c r="F33" s="130" t="s">
        <v>214</v>
      </c>
      <c r="G33" s="131" t="s">
        <v>3</v>
      </c>
      <c r="H33" s="130" t="s">
        <v>258</v>
      </c>
      <c r="I33" s="46" t="n">
        <v>10</v>
      </c>
      <c r="J33" s="132" t="n">
        <v>24.25</v>
      </c>
      <c r="K33" s="133"/>
      <c r="L33" s="134" t="n">
        <f aca="false">(20*J33/69)</f>
        <v>7.02898550724638</v>
      </c>
      <c r="M33" s="135" t="n">
        <v>20</v>
      </c>
      <c r="N33" s="46" t="s">
        <v>62</v>
      </c>
    </row>
    <row r="34" s="20" customFormat="true" ht="17.25" hidden="false" customHeight="true" outlineLevel="0" collapsed="false">
      <c r="A34" s="12"/>
      <c r="B34" s="128" t="n">
        <v>24</v>
      </c>
      <c r="C34" s="129"/>
      <c r="D34" s="130" t="s">
        <v>518</v>
      </c>
      <c r="E34" s="130" t="s">
        <v>189</v>
      </c>
      <c r="F34" s="130" t="s">
        <v>214</v>
      </c>
      <c r="G34" s="131" t="s">
        <v>3</v>
      </c>
      <c r="H34" s="130" t="s">
        <v>249</v>
      </c>
      <c r="I34" s="46" t="n">
        <v>10</v>
      </c>
      <c r="J34" s="132" t="n">
        <v>23.25</v>
      </c>
      <c r="K34" s="136"/>
      <c r="L34" s="134" t="n">
        <f aca="false">(20*J34/69)</f>
        <v>6.73913043478261</v>
      </c>
      <c r="M34" s="135" t="n">
        <v>21</v>
      </c>
      <c r="N34" s="46" t="s">
        <v>62</v>
      </c>
    </row>
    <row r="35" s="20" customFormat="true" ht="15.75" hidden="false" customHeight="false" outlineLevel="0" collapsed="false">
      <c r="A35" s="10"/>
      <c r="B35" s="128" t="n">
        <v>25</v>
      </c>
      <c r="C35" s="129"/>
      <c r="D35" s="130" t="s">
        <v>519</v>
      </c>
      <c r="E35" s="130" t="s">
        <v>200</v>
      </c>
      <c r="F35" s="130" t="s">
        <v>182</v>
      </c>
      <c r="G35" s="131" t="s">
        <v>3</v>
      </c>
      <c r="H35" s="130" t="s">
        <v>249</v>
      </c>
      <c r="I35" s="46" t="n">
        <v>10</v>
      </c>
      <c r="J35" s="132" t="n">
        <v>23</v>
      </c>
      <c r="K35" s="133"/>
      <c r="L35" s="134" t="n">
        <f aca="false">(20*J35/69)</f>
        <v>6.66666666666667</v>
      </c>
      <c r="M35" s="135" t="n">
        <v>22</v>
      </c>
      <c r="N35" s="46" t="s">
        <v>62</v>
      </c>
      <c r="O35" s="1"/>
    </row>
    <row r="36" s="20" customFormat="true" ht="15.75" hidden="false" customHeight="false" outlineLevel="0" collapsed="false">
      <c r="A36" s="10"/>
      <c r="B36" s="46" t="n">
        <v>26</v>
      </c>
      <c r="C36" s="129"/>
      <c r="D36" s="130" t="s">
        <v>520</v>
      </c>
      <c r="E36" s="130" t="s">
        <v>521</v>
      </c>
      <c r="F36" s="130" t="s">
        <v>522</v>
      </c>
      <c r="G36" s="131" t="s">
        <v>3</v>
      </c>
      <c r="H36" s="130" t="s">
        <v>376</v>
      </c>
      <c r="I36" s="46" t="n">
        <v>10</v>
      </c>
      <c r="J36" s="132" t="n">
        <v>22</v>
      </c>
      <c r="K36" s="136"/>
      <c r="L36" s="134" t="n">
        <f aca="false">(20*J36/69)</f>
        <v>6.3768115942029</v>
      </c>
      <c r="M36" s="135" t="n">
        <v>23</v>
      </c>
      <c r="N36" s="46" t="s">
        <v>62</v>
      </c>
      <c r="O36" s="1"/>
    </row>
    <row r="37" s="20" customFormat="true" ht="15.75" hidden="false" customHeight="false" outlineLevel="0" collapsed="false">
      <c r="A37" s="10"/>
      <c r="B37" s="128" t="n">
        <v>27</v>
      </c>
      <c r="C37" s="129"/>
      <c r="D37" s="130" t="s">
        <v>523</v>
      </c>
      <c r="E37" s="130" t="s">
        <v>59</v>
      </c>
      <c r="F37" s="130" t="s">
        <v>24</v>
      </c>
      <c r="G37" s="131" t="s">
        <v>3</v>
      </c>
      <c r="H37" s="130" t="s">
        <v>376</v>
      </c>
      <c r="I37" s="46" t="n">
        <v>10</v>
      </c>
      <c r="J37" s="132" t="n">
        <v>21.75</v>
      </c>
      <c r="K37" s="133"/>
      <c r="L37" s="134" t="n">
        <f aca="false">(20*J37/69)</f>
        <v>6.30434782608696</v>
      </c>
      <c r="M37" s="135" t="n">
        <v>24</v>
      </c>
      <c r="N37" s="46" t="s">
        <v>62</v>
      </c>
      <c r="O37" s="1"/>
    </row>
    <row r="38" s="20" customFormat="true" ht="15.75" hidden="false" customHeight="false" outlineLevel="0" collapsed="false">
      <c r="A38" s="12"/>
      <c r="B38" s="128" t="n">
        <v>28</v>
      </c>
      <c r="C38" s="129"/>
      <c r="D38" s="130" t="s">
        <v>524</v>
      </c>
      <c r="E38" s="130" t="s">
        <v>525</v>
      </c>
      <c r="F38" s="130" t="s">
        <v>53</v>
      </c>
      <c r="G38" s="131" t="s">
        <v>3</v>
      </c>
      <c r="H38" s="130" t="s">
        <v>249</v>
      </c>
      <c r="I38" s="46" t="n">
        <v>10</v>
      </c>
      <c r="J38" s="132" t="n">
        <v>21.25</v>
      </c>
      <c r="K38" s="133"/>
      <c r="L38" s="134" t="n">
        <f aca="false">(20*J38/69)</f>
        <v>6.15942028985507</v>
      </c>
      <c r="M38" s="135" t="n">
        <v>25</v>
      </c>
      <c r="N38" s="46" t="s">
        <v>62</v>
      </c>
    </row>
    <row r="39" s="20" customFormat="true" ht="15.75" hidden="false" customHeight="false" outlineLevel="0" collapsed="false">
      <c r="A39" s="12"/>
      <c r="B39" s="46" t="n">
        <v>29</v>
      </c>
      <c r="C39" s="129"/>
      <c r="D39" s="130" t="s">
        <v>526</v>
      </c>
      <c r="E39" s="130" t="s">
        <v>64</v>
      </c>
      <c r="F39" s="130" t="s">
        <v>72</v>
      </c>
      <c r="G39" s="131" t="s">
        <v>3</v>
      </c>
      <c r="H39" s="130" t="s">
        <v>365</v>
      </c>
      <c r="I39" s="46" t="n">
        <v>10</v>
      </c>
      <c r="J39" s="132" t="n">
        <v>21.25</v>
      </c>
      <c r="K39" s="136"/>
      <c r="L39" s="134" t="n">
        <f aca="false">(20*J39/69)</f>
        <v>6.15942028985507</v>
      </c>
      <c r="M39" s="135" t="n">
        <v>25</v>
      </c>
      <c r="N39" s="46" t="s">
        <v>62</v>
      </c>
    </row>
    <row r="40" s="20" customFormat="true" ht="15.75" hidden="false" customHeight="false" outlineLevel="0" collapsed="false">
      <c r="A40" s="10"/>
      <c r="B40" s="128" t="n">
        <v>30</v>
      </c>
      <c r="C40" s="129"/>
      <c r="D40" s="130" t="s">
        <v>527</v>
      </c>
      <c r="E40" s="130" t="s">
        <v>75</v>
      </c>
      <c r="F40" s="130" t="s">
        <v>182</v>
      </c>
      <c r="G40" s="131" t="s">
        <v>3</v>
      </c>
      <c r="H40" s="130" t="s">
        <v>40</v>
      </c>
      <c r="I40" s="46" t="n">
        <v>10</v>
      </c>
      <c r="J40" s="132" t="n">
        <v>20.5</v>
      </c>
      <c r="K40" s="133"/>
      <c r="L40" s="134" t="n">
        <f aca="false">(20*J40/69)</f>
        <v>5.94202898550725</v>
      </c>
      <c r="M40" s="135" t="n">
        <v>26</v>
      </c>
      <c r="N40" s="46" t="s">
        <v>62</v>
      </c>
      <c r="O40" s="124"/>
    </row>
    <row r="41" s="20" customFormat="true" ht="15.75" hidden="false" customHeight="false" outlineLevel="0" collapsed="false">
      <c r="A41" s="12"/>
      <c r="B41" s="128" t="n">
        <v>31</v>
      </c>
      <c r="C41" s="129"/>
      <c r="D41" s="130" t="s">
        <v>528</v>
      </c>
      <c r="E41" s="130" t="s">
        <v>489</v>
      </c>
      <c r="F41" s="130" t="s">
        <v>190</v>
      </c>
      <c r="G41" s="131" t="s">
        <v>3</v>
      </c>
      <c r="H41" s="130" t="s">
        <v>175</v>
      </c>
      <c r="I41" s="46" t="n">
        <v>10</v>
      </c>
      <c r="J41" s="132" t="n">
        <v>19</v>
      </c>
      <c r="K41" s="133"/>
      <c r="L41" s="134" t="n">
        <f aca="false">(20*J41/69)</f>
        <v>5.50724637681159</v>
      </c>
      <c r="M41" s="135" t="n">
        <v>27</v>
      </c>
      <c r="N41" s="46" t="s">
        <v>62</v>
      </c>
    </row>
    <row r="42" s="20" customFormat="true" ht="15.75" hidden="false" customHeight="false" outlineLevel="0" collapsed="false">
      <c r="A42" s="12"/>
      <c r="B42" s="46" t="n">
        <v>32</v>
      </c>
      <c r="C42" s="129"/>
      <c r="D42" s="130" t="s">
        <v>529</v>
      </c>
      <c r="E42" s="130" t="s">
        <v>530</v>
      </c>
      <c r="F42" s="130" t="s">
        <v>182</v>
      </c>
      <c r="G42" s="131" t="s">
        <v>3</v>
      </c>
      <c r="H42" s="130" t="s">
        <v>54</v>
      </c>
      <c r="I42" s="46" t="n">
        <v>10</v>
      </c>
      <c r="J42" s="132" t="n">
        <v>18</v>
      </c>
      <c r="K42" s="136"/>
      <c r="L42" s="134" t="n">
        <f aca="false">(20*J42/69)</f>
        <v>5.21739130434783</v>
      </c>
      <c r="M42" s="135" t="n">
        <v>28</v>
      </c>
      <c r="N42" s="46" t="s">
        <v>62</v>
      </c>
    </row>
    <row r="43" s="20" customFormat="true" ht="15.75" hidden="false" customHeight="false" outlineLevel="0" collapsed="false">
      <c r="A43" s="12"/>
      <c r="B43" s="128" t="n">
        <v>33</v>
      </c>
      <c r="C43" s="129"/>
      <c r="D43" s="130" t="s">
        <v>531</v>
      </c>
      <c r="E43" s="130" t="s">
        <v>314</v>
      </c>
      <c r="F43" s="130" t="s">
        <v>84</v>
      </c>
      <c r="G43" s="131" t="s">
        <v>3</v>
      </c>
      <c r="H43" s="130" t="s">
        <v>40</v>
      </c>
      <c r="I43" s="46" t="n">
        <v>10</v>
      </c>
      <c r="J43" s="132" t="n">
        <v>17.5</v>
      </c>
      <c r="K43" s="133"/>
      <c r="L43" s="134" t="n">
        <f aca="false">(20*J43/69)</f>
        <v>5.07246376811594</v>
      </c>
      <c r="M43" s="135" t="n">
        <v>29</v>
      </c>
      <c r="N43" s="46" t="s">
        <v>62</v>
      </c>
    </row>
    <row r="44" s="20" customFormat="true" ht="15.75" hidden="false" customHeight="false" outlineLevel="0" collapsed="false">
      <c r="A44" s="12"/>
      <c r="B44" s="128" t="n">
        <v>34</v>
      </c>
      <c r="C44" s="129"/>
      <c r="D44" s="130" t="s">
        <v>532</v>
      </c>
      <c r="E44" s="130" t="s">
        <v>31</v>
      </c>
      <c r="F44" s="130" t="s">
        <v>53</v>
      </c>
      <c r="G44" s="131" t="s">
        <v>3</v>
      </c>
      <c r="H44" s="130" t="s">
        <v>50</v>
      </c>
      <c r="I44" s="46" t="n">
        <v>10</v>
      </c>
      <c r="J44" s="132" t="n">
        <v>16.75</v>
      </c>
      <c r="K44" s="136"/>
      <c r="L44" s="134" t="n">
        <f aca="false">(20*J44/69)</f>
        <v>4.85507246376812</v>
      </c>
      <c r="M44" s="135" t="n">
        <v>30</v>
      </c>
      <c r="N44" s="46" t="s">
        <v>62</v>
      </c>
    </row>
    <row r="45" s="20" customFormat="true" ht="15.75" hidden="false" customHeight="false" outlineLevel="0" collapsed="false">
      <c r="A45" s="12"/>
      <c r="B45" s="46" t="n">
        <v>35</v>
      </c>
      <c r="C45" s="129"/>
      <c r="D45" s="130" t="s">
        <v>533</v>
      </c>
      <c r="E45" s="130" t="s">
        <v>534</v>
      </c>
      <c r="F45" s="130" t="s">
        <v>358</v>
      </c>
      <c r="G45" s="131" t="s">
        <v>3</v>
      </c>
      <c r="H45" s="130" t="s">
        <v>353</v>
      </c>
      <c r="I45" s="46" t="n">
        <v>10</v>
      </c>
      <c r="J45" s="132" t="n">
        <v>16.25</v>
      </c>
      <c r="K45" s="133"/>
      <c r="L45" s="134" t="n">
        <f aca="false">(20*J45/69)</f>
        <v>4.71014492753623</v>
      </c>
      <c r="M45" s="135" t="n">
        <v>31</v>
      </c>
      <c r="N45" s="46" t="s">
        <v>62</v>
      </c>
    </row>
    <row r="46" s="20" customFormat="true" ht="15.75" hidden="false" customHeight="false" outlineLevel="0" collapsed="false">
      <c r="A46" s="12"/>
      <c r="B46" s="128" t="n">
        <v>36</v>
      </c>
      <c r="C46" s="129"/>
      <c r="D46" s="130" t="s">
        <v>535</v>
      </c>
      <c r="E46" s="130" t="s">
        <v>28</v>
      </c>
      <c r="F46" s="130" t="s">
        <v>536</v>
      </c>
      <c r="G46" s="131" t="s">
        <v>3</v>
      </c>
      <c r="H46" s="130" t="s">
        <v>54</v>
      </c>
      <c r="I46" s="46" t="n">
        <v>10</v>
      </c>
      <c r="J46" s="132" t="n">
        <v>15</v>
      </c>
      <c r="K46" s="133"/>
      <c r="L46" s="134" t="n">
        <f aca="false">(20*J46/69)</f>
        <v>4.34782608695652</v>
      </c>
      <c r="M46" s="135" t="n">
        <v>32</v>
      </c>
      <c r="N46" s="46" t="s">
        <v>62</v>
      </c>
    </row>
    <row r="47" s="20" customFormat="true" ht="15.75" hidden="false" customHeight="false" outlineLevel="0" collapsed="false">
      <c r="A47" s="10"/>
      <c r="B47" s="128" t="n">
        <v>37</v>
      </c>
      <c r="C47" s="129"/>
      <c r="D47" s="130" t="s">
        <v>537</v>
      </c>
      <c r="E47" s="130" t="s">
        <v>538</v>
      </c>
      <c r="F47" s="130" t="s">
        <v>539</v>
      </c>
      <c r="G47" s="131" t="s">
        <v>3</v>
      </c>
      <c r="H47" s="130" t="s">
        <v>77</v>
      </c>
      <c r="I47" s="46" t="n">
        <v>10</v>
      </c>
      <c r="J47" s="132" t="n">
        <v>14.5</v>
      </c>
      <c r="K47" s="133"/>
      <c r="L47" s="134" t="n">
        <f aca="false">(20*J47/69)</f>
        <v>4.20289855072464</v>
      </c>
      <c r="M47" s="135" t="n">
        <v>33</v>
      </c>
      <c r="N47" s="46" t="s">
        <v>62</v>
      </c>
      <c r="O47" s="1"/>
    </row>
    <row r="48" s="20" customFormat="true" ht="15.75" hidden="false" customHeight="false" outlineLevel="0" collapsed="false">
      <c r="A48" s="10"/>
      <c r="B48" s="46" t="n">
        <v>38</v>
      </c>
      <c r="C48" s="129"/>
      <c r="D48" s="130" t="s">
        <v>540</v>
      </c>
      <c r="E48" s="130" t="s">
        <v>34</v>
      </c>
      <c r="F48" s="130" t="s">
        <v>358</v>
      </c>
      <c r="G48" s="131" t="s">
        <v>3</v>
      </c>
      <c r="H48" s="130" t="s">
        <v>277</v>
      </c>
      <c r="I48" s="46" t="n">
        <v>10</v>
      </c>
      <c r="J48" s="132" t="n">
        <v>13</v>
      </c>
      <c r="K48" s="133"/>
      <c r="L48" s="134" t="n">
        <f aca="false">(20*J48/69)</f>
        <v>3.76811594202899</v>
      </c>
      <c r="M48" s="135" t="n">
        <v>34</v>
      </c>
      <c r="N48" s="46" t="s">
        <v>62</v>
      </c>
      <c r="O48" s="1"/>
    </row>
    <row r="49" s="20" customFormat="true" ht="15.75" hidden="false" customHeight="false" outlineLevel="0" collapsed="false">
      <c r="A49" s="10"/>
      <c r="B49" s="128" t="n">
        <v>39</v>
      </c>
      <c r="C49" s="129"/>
      <c r="D49" s="130" t="s">
        <v>541</v>
      </c>
      <c r="E49" s="130" t="s">
        <v>229</v>
      </c>
      <c r="F49" s="130" t="s">
        <v>195</v>
      </c>
      <c r="G49" s="131" t="s">
        <v>3</v>
      </c>
      <c r="H49" s="130" t="s">
        <v>542</v>
      </c>
      <c r="I49" s="46" t="n">
        <v>10</v>
      </c>
      <c r="J49" s="132" t="n">
        <v>12</v>
      </c>
      <c r="K49" s="136"/>
      <c r="L49" s="134" t="n">
        <f aca="false">(20*J49/69)</f>
        <v>3.47826086956522</v>
      </c>
      <c r="M49" s="135" t="n">
        <v>35</v>
      </c>
      <c r="N49" s="46" t="s">
        <v>62</v>
      </c>
      <c r="O49" s="1"/>
    </row>
    <row r="51" customFormat="false" ht="15.75" hidden="false" customHeight="false" outlineLevel="0" collapsed="false">
      <c r="B51" s="2" t="s">
        <v>101</v>
      </c>
    </row>
    <row r="53" customFormat="false" ht="15.75" hidden="false" customHeight="false" outlineLevel="0" collapsed="false">
      <c r="B53" s="2" t="s">
        <v>103</v>
      </c>
    </row>
  </sheetData>
  <autoFilter ref="D10:D49"/>
  <mergeCells count="12">
    <mergeCell ref="A1:N1"/>
    <mergeCell ref="A2:O2"/>
    <mergeCell ref="B3:F3"/>
    <mergeCell ref="G3:H3"/>
    <mergeCell ref="B4:F4"/>
    <mergeCell ref="G4:L4"/>
    <mergeCell ref="B5:F5"/>
    <mergeCell ref="G5:H5"/>
    <mergeCell ref="B6:F6"/>
    <mergeCell ref="B7:F7"/>
    <mergeCell ref="B8:F8"/>
    <mergeCell ref="J9:K9"/>
  </mergeCells>
  <dataValidations count="1">
    <dataValidation allowBlank="true" errorStyle="stop" operator="between" showDropDown="false" showErrorMessage="true" showInputMessage="false" sqref="D10:F10 H10 B11 D11 G11:G49 I11:I49 B13:B14 H15 B16:B17 B19:B20 B22:B23 B25:B26 B28:B29 B31:B32 B34:B35 B37:B38 B40:B41 B43:B44 B46:B47 B49" type="none">
      <formula1>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C51" activeCellId="0" sqref="C11:C51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3.28"/>
    <col collapsed="false" customWidth="true" hidden="false" outlineLevel="0" max="3" min="3" style="3" width="9.98"/>
    <col collapsed="false" customWidth="true" hidden="false" outlineLevel="0" max="4" min="4" style="3" width="12.83"/>
    <col collapsed="false" customWidth="true" hidden="false" outlineLevel="0" max="5" min="5" style="3" width="11.27"/>
    <col collapsed="false" customWidth="true" hidden="false" outlineLevel="0" max="6" min="6" style="3" width="14.27"/>
    <col collapsed="false" customWidth="true" hidden="false" outlineLevel="0" max="7" min="7" style="3" width="12.27"/>
    <col collapsed="false" customWidth="true" hidden="false" outlineLevel="0" max="8" min="8" style="108" width="42.23"/>
    <col collapsed="false" customWidth="true" hidden="false" outlineLevel="0" max="9" min="9" style="2" width="5.84"/>
    <col collapsed="false" customWidth="true" hidden="false" outlineLevel="0" max="10" min="10" style="109" width="6.69"/>
    <col collapsed="false" customWidth="true" hidden="true" outlineLevel="0" max="11" min="11" style="20" width="1.13"/>
    <col collapsed="false" customWidth="true" hidden="false" outlineLevel="0" max="12" min="12" style="3" width="8.84"/>
    <col collapsed="false" customWidth="true" hidden="false" outlineLevel="0" max="13" min="13" style="3" width="5.7"/>
    <col collapsed="false" customWidth="true" hidden="false" outlineLevel="0" max="14" min="14" style="3" width="12.12"/>
    <col collapsed="false" customWidth="true" hidden="false" outlineLevel="0" max="15" min="15" style="3" width="1.99"/>
    <col collapsed="false" customWidth="false" hidden="false" outlineLevel="0" max="257" min="16" style="3" width="9.13"/>
  </cols>
  <sheetData>
    <row r="1" customFormat="false" ht="15.75" hidden="false" customHeight="true" outlineLevel="0" collapsed="false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customFormat="false" ht="32.25" hidden="false" customHeight="true" outlineLevel="0" collapsed="false">
      <c r="A2" s="110" t="s">
        <v>479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</row>
    <row r="3" customFormat="false" ht="16.5" hidden="false" customHeight="true" outlineLevel="0" collapsed="false">
      <c r="A3" s="110"/>
      <c r="B3" s="111" t="s">
        <v>2</v>
      </c>
      <c r="C3" s="111"/>
      <c r="D3" s="111"/>
      <c r="E3" s="111"/>
      <c r="F3" s="111"/>
      <c r="G3" s="111" t="s">
        <v>3</v>
      </c>
      <c r="H3" s="111"/>
      <c r="I3" s="111"/>
      <c r="J3" s="112"/>
      <c r="K3" s="7"/>
      <c r="L3" s="110"/>
      <c r="M3" s="110"/>
      <c r="N3" s="110"/>
      <c r="O3" s="1"/>
    </row>
    <row r="4" customFormat="false" ht="16.5" hidden="false" customHeight="true" outlineLevel="0" collapsed="false">
      <c r="A4" s="110"/>
      <c r="B4" s="111" t="s">
        <v>4</v>
      </c>
      <c r="C4" s="111"/>
      <c r="D4" s="111"/>
      <c r="E4" s="111"/>
      <c r="F4" s="111"/>
      <c r="G4" s="111" t="s">
        <v>5</v>
      </c>
      <c r="H4" s="111"/>
      <c r="I4" s="111"/>
      <c r="J4" s="111"/>
      <c r="K4" s="111"/>
      <c r="L4" s="111"/>
      <c r="M4" s="110"/>
      <c r="N4" s="110"/>
      <c r="O4" s="1"/>
    </row>
    <row r="5" customFormat="false" ht="16.5" hidden="false" customHeight="true" outlineLevel="0" collapsed="false">
      <c r="A5" s="110"/>
      <c r="B5" s="111" t="s">
        <v>6</v>
      </c>
      <c r="C5" s="111"/>
      <c r="D5" s="111"/>
      <c r="E5" s="111"/>
      <c r="F5" s="111"/>
      <c r="G5" s="111" t="s">
        <v>543</v>
      </c>
      <c r="H5" s="111"/>
      <c r="I5" s="111"/>
      <c r="J5" s="112"/>
      <c r="K5" s="7"/>
      <c r="L5" s="110"/>
      <c r="M5" s="110"/>
      <c r="N5" s="110"/>
      <c r="O5" s="1"/>
    </row>
    <row r="6" customFormat="false" ht="16.5" hidden="false" customHeight="true" outlineLevel="0" collapsed="false">
      <c r="A6" s="110"/>
      <c r="B6" s="111" t="s">
        <v>8</v>
      </c>
      <c r="C6" s="111"/>
      <c r="D6" s="111"/>
      <c r="E6" s="111"/>
      <c r="F6" s="111"/>
      <c r="G6" s="110" t="n">
        <v>10</v>
      </c>
      <c r="H6" s="113"/>
      <c r="I6" s="111"/>
      <c r="J6" s="112"/>
      <c r="K6" s="7"/>
      <c r="L6" s="110"/>
      <c r="M6" s="110"/>
      <c r="N6" s="110"/>
      <c r="O6" s="1"/>
    </row>
    <row r="7" customFormat="false" ht="17.25" hidden="false" customHeight="true" outlineLevel="0" collapsed="false">
      <c r="A7" s="12"/>
      <c r="B7" s="111" t="s">
        <v>9</v>
      </c>
      <c r="C7" s="111"/>
      <c r="D7" s="111"/>
      <c r="E7" s="111"/>
      <c r="F7" s="111"/>
      <c r="G7" s="114" t="n">
        <v>44543</v>
      </c>
      <c r="H7" s="115"/>
      <c r="I7" s="116"/>
      <c r="J7" s="16"/>
      <c r="K7" s="16"/>
      <c r="L7" s="114"/>
      <c r="M7" s="114"/>
      <c r="N7" s="114"/>
      <c r="O7" s="1"/>
    </row>
    <row r="8" s="20" customFormat="true" ht="17.25" hidden="false" customHeight="true" outlineLevel="0" collapsed="false">
      <c r="A8" s="12"/>
      <c r="B8" s="17" t="s">
        <v>10</v>
      </c>
      <c r="C8" s="17"/>
      <c r="D8" s="17"/>
      <c r="E8" s="17"/>
      <c r="F8" s="17"/>
      <c r="G8" s="12"/>
      <c r="H8" s="11"/>
      <c r="I8" s="10"/>
      <c r="J8" s="12"/>
      <c r="K8" s="12"/>
      <c r="L8" s="12"/>
      <c r="M8" s="12"/>
      <c r="N8" s="12"/>
      <c r="O8" s="1"/>
    </row>
    <row r="9" s="20" customFormat="true" ht="17.45" hidden="false" customHeight="true" outlineLevel="0" collapsed="false">
      <c r="A9" s="10"/>
      <c r="B9" s="117"/>
      <c r="C9" s="118"/>
      <c r="D9" s="119"/>
      <c r="E9" s="119"/>
      <c r="F9" s="119"/>
      <c r="G9" s="119"/>
      <c r="H9" s="120"/>
      <c r="I9" s="117"/>
      <c r="J9" s="121" t="s">
        <v>481</v>
      </c>
      <c r="K9" s="121"/>
      <c r="L9" s="122"/>
      <c r="M9" s="123"/>
      <c r="N9" s="117"/>
      <c r="O9" s="124"/>
    </row>
    <row r="10" s="20" customFormat="true" ht="63" hidden="false" customHeight="false" outlineLevel="0" collapsed="false">
      <c r="A10" s="10"/>
      <c r="B10" s="30" t="s">
        <v>11</v>
      </c>
      <c r="C10" s="31" t="s">
        <v>12</v>
      </c>
      <c r="D10" s="32" t="s">
        <v>13</v>
      </c>
      <c r="E10" s="32" t="s">
        <v>14</v>
      </c>
      <c r="F10" s="32" t="s">
        <v>15</v>
      </c>
      <c r="G10" s="32" t="s">
        <v>16</v>
      </c>
      <c r="H10" s="125" t="s">
        <v>17</v>
      </c>
      <c r="I10" s="30" t="s">
        <v>18</v>
      </c>
      <c r="J10" s="126" t="n">
        <v>1</v>
      </c>
      <c r="K10" s="127" t="n">
        <v>2</v>
      </c>
      <c r="L10" s="32" t="s">
        <v>19</v>
      </c>
      <c r="M10" s="32" t="s">
        <v>20</v>
      </c>
      <c r="N10" s="35" t="s">
        <v>21</v>
      </c>
      <c r="O10" s="1"/>
    </row>
    <row r="11" s="20" customFormat="true" ht="18.75" hidden="false" customHeight="true" outlineLevel="0" collapsed="false">
      <c r="A11" s="10"/>
      <c r="B11" s="128" t="n">
        <v>1</v>
      </c>
      <c r="C11" s="129"/>
      <c r="D11" s="130" t="s">
        <v>544</v>
      </c>
      <c r="E11" s="130" t="s">
        <v>442</v>
      </c>
      <c r="F11" s="130" t="s">
        <v>120</v>
      </c>
      <c r="G11" s="131" t="s">
        <v>3</v>
      </c>
      <c r="H11" s="130" t="s">
        <v>246</v>
      </c>
      <c r="I11" s="46" t="n">
        <v>10</v>
      </c>
      <c r="J11" s="132" t="n">
        <v>59.25</v>
      </c>
      <c r="K11" s="133"/>
      <c r="L11" s="134" t="n">
        <f aca="false">(20*J11/69)</f>
        <v>17.1739130434783</v>
      </c>
      <c r="M11" s="137" t="n">
        <v>1</v>
      </c>
      <c r="N11" s="128" t="s">
        <v>485</v>
      </c>
      <c r="O11" s="1"/>
    </row>
    <row r="12" s="20" customFormat="true" ht="17.25" hidden="false" customHeight="true" outlineLevel="0" collapsed="false">
      <c r="A12" s="10"/>
      <c r="B12" s="46" t="n">
        <v>2</v>
      </c>
      <c r="C12" s="129"/>
      <c r="D12" s="130" t="s">
        <v>545</v>
      </c>
      <c r="E12" s="130" t="s">
        <v>122</v>
      </c>
      <c r="F12" s="130" t="s">
        <v>241</v>
      </c>
      <c r="G12" s="131" t="s">
        <v>3</v>
      </c>
      <c r="H12" s="130" t="s">
        <v>44</v>
      </c>
      <c r="I12" s="46" t="n">
        <v>10</v>
      </c>
      <c r="J12" s="132" t="n">
        <v>55.75</v>
      </c>
      <c r="K12" s="133"/>
      <c r="L12" s="134" t="n">
        <f aca="false">(20*J12/69)</f>
        <v>16.1594202898551</v>
      </c>
      <c r="M12" s="138" t="n">
        <v>2</v>
      </c>
      <c r="N12" s="46" t="s">
        <v>26</v>
      </c>
      <c r="O12" s="1"/>
    </row>
    <row r="13" s="20" customFormat="true" ht="15.75" hidden="false" customHeight="false" outlineLevel="0" collapsed="false">
      <c r="A13" s="12"/>
      <c r="B13" s="128" t="n">
        <v>3</v>
      </c>
      <c r="C13" s="129"/>
      <c r="D13" s="130" t="s">
        <v>546</v>
      </c>
      <c r="E13" s="130" t="s">
        <v>142</v>
      </c>
      <c r="F13" s="130" t="s">
        <v>547</v>
      </c>
      <c r="G13" s="131" t="s">
        <v>3</v>
      </c>
      <c r="H13" s="130" t="s">
        <v>246</v>
      </c>
      <c r="I13" s="46" t="n">
        <v>10</v>
      </c>
      <c r="J13" s="132" t="n">
        <v>54</v>
      </c>
      <c r="K13" s="133"/>
      <c r="L13" s="134" t="n">
        <f aca="false">(20*J13/69)</f>
        <v>15.6521739130435</v>
      </c>
      <c r="M13" s="138" t="n">
        <v>3</v>
      </c>
      <c r="N13" s="46" t="s">
        <v>26</v>
      </c>
    </row>
    <row r="14" s="20" customFormat="true" ht="15.75" hidden="false" customHeight="false" outlineLevel="0" collapsed="false">
      <c r="A14" s="12"/>
      <c r="B14" s="128" t="n">
        <v>4</v>
      </c>
      <c r="C14" s="129"/>
      <c r="D14" s="130" t="s">
        <v>548</v>
      </c>
      <c r="E14" s="130" t="s">
        <v>116</v>
      </c>
      <c r="F14" s="130" t="s">
        <v>130</v>
      </c>
      <c r="G14" s="131" t="s">
        <v>3</v>
      </c>
      <c r="H14" s="130" t="s">
        <v>246</v>
      </c>
      <c r="I14" s="46" t="n">
        <v>10</v>
      </c>
      <c r="J14" s="132" t="n">
        <v>52.75</v>
      </c>
      <c r="K14" s="133"/>
      <c r="L14" s="134" t="n">
        <f aca="false">(20*J14/69)</f>
        <v>15.2898550724638</v>
      </c>
      <c r="M14" s="137" t="n">
        <v>4</v>
      </c>
      <c r="N14" s="46" t="s">
        <v>26</v>
      </c>
    </row>
    <row r="15" s="20" customFormat="true" ht="15.75" hidden="false" customHeight="false" outlineLevel="0" collapsed="false">
      <c r="A15" s="12"/>
      <c r="B15" s="46" t="n">
        <v>5</v>
      </c>
      <c r="C15" s="129"/>
      <c r="D15" s="130" t="s">
        <v>549</v>
      </c>
      <c r="E15" s="130" t="s">
        <v>269</v>
      </c>
      <c r="F15" s="130" t="s">
        <v>138</v>
      </c>
      <c r="G15" s="131" t="s">
        <v>3</v>
      </c>
      <c r="H15" s="130" t="s">
        <v>196</v>
      </c>
      <c r="I15" s="46" t="n">
        <v>10</v>
      </c>
      <c r="J15" s="132" t="n">
        <v>50.75</v>
      </c>
      <c r="K15" s="136"/>
      <c r="L15" s="134" t="n">
        <f aca="false">(20*J15/69)</f>
        <v>14.7101449275362</v>
      </c>
      <c r="M15" s="138" t="n">
        <v>5</v>
      </c>
      <c r="N15" s="46" t="s">
        <v>26</v>
      </c>
    </row>
    <row r="16" s="20" customFormat="true" ht="15.75" hidden="false" customHeight="false" outlineLevel="0" collapsed="false">
      <c r="A16" s="10"/>
      <c r="B16" s="128" t="n">
        <v>6</v>
      </c>
      <c r="C16" s="129"/>
      <c r="D16" s="130" t="s">
        <v>550</v>
      </c>
      <c r="E16" s="130" t="s">
        <v>551</v>
      </c>
      <c r="F16" s="130" t="s">
        <v>241</v>
      </c>
      <c r="G16" s="131" t="s">
        <v>3</v>
      </c>
      <c r="H16" s="130" t="s">
        <v>44</v>
      </c>
      <c r="I16" s="46" t="n">
        <v>10</v>
      </c>
      <c r="J16" s="132" t="n">
        <v>50.5</v>
      </c>
      <c r="K16" s="133"/>
      <c r="L16" s="134" t="n">
        <f aca="false">(20*J16/69)</f>
        <v>14.6376811594203</v>
      </c>
      <c r="M16" s="138" t="n">
        <v>6</v>
      </c>
      <c r="N16" s="46" t="s">
        <v>26</v>
      </c>
      <c r="O16" s="1"/>
    </row>
    <row r="17" s="20" customFormat="true" ht="15.75" hidden="false" customHeight="false" outlineLevel="0" collapsed="false">
      <c r="A17" s="10"/>
      <c r="B17" s="128" t="n">
        <v>7</v>
      </c>
      <c r="C17" s="129"/>
      <c r="D17" s="130" t="s">
        <v>552</v>
      </c>
      <c r="E17" s="130" t="s">
        <v>122</v>
      </c>
      <c r="F17" s="130" t="s">
        <v>170</v>
      </c>
      <c r="G17" s="131" t="s">
        <v>3</v>
      </c>
      <c r="H17" s="130" t="s">
        <v>33</v>
      </c>
      <c r="I17" s="46" t="n">
        <v>10</v>
      </c>
      <c r="J17" s="132" t="n">
        <v>47.25</v>
      </c>
      <c r="K17" s="133"/>
      <c r="L17" s="134" t="n">
        <f aca="false">(20*J17/69)</f>
        <v>13.695652173913</v>
      </c>
      <c r="M17" s="137" t="n">
        <v>7</v>
      </c>
      <c r="N17" s="46" t="s">
        <v>26</v>
      </c>
      <c r="O17" s="1"/>
    </row>
    <row r="18" s="20" customFormat="true" ht="15.75" hidden="false" customHeight="false" outlineLevel="0" collapsed="false">
      <c r="A18" s="10"/>
      <c r="B18" s="46" t="n">
        <v>8</v>
      </c>
      <c r="C18" s="129"/>
      <c r="D18" s="130" t="s">
        <v>553</v>
      </c>
      <c r="E18" s="130" t="s">
        <v>248</v>
      </c>
      <c r="F18" s="130" t="s">
        <v>158</v>
      </c>
      <c r="G18" s="131" t="s">
        <v>3</v>
      </c>
      <c r="H18" s="130" t="s">
        <v>196</v>
      </c>
      <c r="I18" s="46" t="n">
        <v>10</v>
      </c>
      <c r="J18" s="132" t="n">
        <v>47</v>
      </c>
      <c r="K18" s="136"/>
      <c r="L18" s="134" t="n">
        <f aca="false">(20*J18/69)</f>
        <v>13.6231884057971</v>
      </c>
      <c r="M18" s="138" t="n">
        <v>8</v>
      </c>
      <c r="N18" s="46" t="s">
        <v>26</v>
      </c>
      <c r="O18" s="1"/>
    </row>
    <row r="19" s="20" customFormat="true" ht="15.75" hidden="false" customHeight="false" outlineLevel="0" collapsed="false">
      <c r="A19" s="10"/>
      <c r="B19" s="128" t="n">
        <v>9</v>
      </c>
      <c r="C19" s="129"/>
      <c r="D19" s="130" t="s">
        <v>554</v>
      </c>
      <c r="E19" s="130" t="s">
        <v>555</v>
      </c>
      <c r="F19" s="130" t="s">
        <v>556</v>
      </c>
      <c r="G19" s="131" t="s">
        <v>3</v>
      </c>
      <c r="H19" s="130" t="s">
        <v>61</v>
      </c>
      <c r="I19" s="46" t="n">
        <v>10</v>
      </c>
      <c r="J19" s="132" t="n">
        <v>46</v>
      </c>
      <c r="K19" s="133"/>
      <c r="L19" s="134" t="n">
        <f aca="false">(20*J19/69)</f>
        <v>13.3333333333333</v>
      </c>
      <c r="M19" s="138" t="n">
        <v>9</v>
      </c>
      <c r="N19" s="46" t="s">
        <v>26</v>
      </c>
      <c r="O19" s="1"/>
    </row>
    <row r="20" s="20" customFormat="true" ht="15.75" hidden="false" customHeight="false" outlineLevel="0" collapsed="false">
      <c r="A20" s="12"/>
      <c r="B20" s="128" t="n">
        <v>10</v>
      </c>
      <c r="C20" s="129"/>
      <c r="D20" s="130" t="s">
        <v>557</v>
      </c>
      <c r="E20" s="130" t="s">
        <v>142</v>
      </c>
      <c r="F20" s="130" t="s">
        <v>125</v>
      </c>
      <c r="G20" s="131" t="s">
        <v>3</v>
      </c>
      <c r="H20" s="130" t="s">
        <v>490</v>
      </c>
      <c r="I20" s="46" t="n">
        <v>10</v>
      </c>
      <c r="J20" s="132" t="n">
        <v>41.75</v>
      </c>
      <c r="K20" s="133"/>
      <c r="L20" s="134" t="n">
        <f aca="false">(20*J20/69)</f>
        <v>12.1014492753623</v>
      </c>
      <c r="M20" s="137" t="n">
        <v>10</v>
      </c>
      <c r="N20" s="46" t="s">
        <v>26</v>
      </c>
    </row>
    <row r="21" s="20" customFormat="true" ht="15.75" hidden="false" customHeight="false" outlineLevel="0" collapsed="false">
      <c r="A21" s="12"/>
      <c r="B21" s="46" t="n">
        <v>11</v>
      </c>
      <c r="C21" s="129"/>
      <c r="D21" s="130" t="s">
        <v>279</v>
      </c>
      <c r="E21" s="130" t="s">
        <v>122</v>
      </c>
      <c r="F21" s="130" t="s">
        <v>158</v>
      </c>
      <c r="G21" s="131" t="s">
        <v>3</v>
      </c>
      <c r="H21" s="130" t="s">
        <v>356</v>
      </c>
      <c r="I21" s="46" t="n">
        <v>10</v>
      </c>
      <c r="J21" s="132" t="n">
        <v>41.75</v>
      </c>
      <c r="K21" s="133"/>
      <c r="L21" s="134" t="n">
        <f aca="false">(20*J21/69)</f>
        <v>12.1014492753623</v>
      </c>
      <c r="M21" s="138" t="n">
        <v>10</v>
      </c>
      <c r="N21" s="46" t="s">
        <v>26</v>
      </c>
    </row>
    <row r="22" s="20" customFormat="true" ht="15.75" hidden="false" customHeight="false" outlineLevel="0" collapsed="false">
      <c r="A22" s="12"/>
      <c r="B22" s="128" t="n">
        <v>42</v>
      </c>
      <c r="C22" s="129"/>
      <c r="D22" s="130" t="s">
        <v>558</v>
      </c>
      <c r="E22" s="130" t="s">
        <v>155</v>
      </c>
      <c r="F22" s="130" t="s">
        <v>120</v>
      </c>
      <c r="G22" s="131" t="s">
        <v>3</v>
      </c>
      <c r="H22" s="130" t="s">
        <v>212</v>
      </c>
      <c r="I22" s="46" t="n">
        <v>10</v>
      </c>
      <c r="J22" s="132" t="n">
        <v>41</v>
      </c>
      <c r="K22" s="136"/>
      <c r="L22" s="134" t="n">
        <f aca="false">(20*J22/69)</f>
        <v>11.8840579710145</v>
      </c>
      <c r="M22" s="138" t="n">
        <v>11</v>
      </c>
      <c r="N22" s="46" t="s">
        <v>26</v>
      </c>
    </row>
    <row r="23" s="20" customFormat="true" ht="15.75" hidden="false" customHeight="false" outlineLevel="0" collapsed="false">
      <c r="A23" s="12"/>
      <c r="B23" s="128" t="n">
        <v>12</v>
      </c>
      <c r="C23" s="129"/>
      <c r="D23" s="130" t="s">
        <v>559</v>
      </c>
      <c r="E23" s="130" t="s">
        <v>157</v>
      </c>
      <c r="F23" s="130" t="s">
        <v>120</v>
      </c>
      <c r="G23" s="131" t="s">
        <v>3</v>
      </c>
      <c r="H23" s="130" t="s">
        <v>260</v>
      </c>
      <c r="I23" s="46" t="n">
        <v>10</v>
      </c>
      <c r="J23" s="132" t="n">
        <v>40.75</v>
      </c>
      <c r="K23" s="136"/>
      <c r="L23" s="134" t="n">
        <f aca="false">(20*J23/69)</f>
        <v>11.8115942028986</v>
      </c>
      <c r="M23" s="137" t="n">
        <v>12</v>
      </c>
      <c r="N23" s="46" t="s">
        <v>26</v>
      </c>
    </row>
    <row r="24" s="20" customFormat="true" ht="19.5" hidden="false" customHeight="true" outlineLevel="0" collapsed="false">
      <c r="A24" s="12"/>
      <c r="B24" s="46" t="n">
        <v>13</v>
      </c>
      <c r="C24" s="129"/>
      <c r="D24" s="130" t="s">
        <v>560</v>
      </c>
      <c r="E24" s="130" t="s">
        <v>256</v>
      </c>
      <c r="F24" s="130" t="s">
        <v>561</v>
      </c>
      <c r="G24" s="131" t="s">
        <v>3</v>
      </c>
      <c r="H24" s="130" t="s">
        <v>61</v>
      </c>
      <c r="I24" s="46" t="n">
        <v>10</v>
      </c>
      <c r="J24" s="132" t="n">
        <v>40.2</v>
      </c>
      <c r="K24" s="133"/>
      <c r="L24" s="134" t="n">
        <f aca="false">(20*J24/69)</f>
        <v>11.6521739130435</v>
      </c>
      <c r="M24" s="138" t="n">
        <v>13</v>
      </c>
      <c r="N24" s="46" t="s">
        <v>26</v>
      </c>
    </row>
    <row r="25" s="20" customFormat="true" ht="15.75" hidden="false" customHeight="false" outlineLevel="0" collapsed="false">
      <c r="A25" s="12"/>
      <c r="B25" s="128" t="n">
        <v>14</v>
      </c>
      <c r="C25" s="129"/>
      <c r="D25" s="130" t="s">
        <v>562</v>
      </c>
      <c r="E25" s="130" t="s">
        <v>122</v>
      </c>
      <c r="F25" s="130" t="s">
        <v>125</v>
      </c>
      <c r="G25" s="131" t="s">
        <v>3</v>
      </c>
      <c r="H25" s="130" t="s">
        <v>249</v>
      </c>
      <c r="I25" s="46" t="n">
        <v>10</v>
      </c>
      <c r="J25" s="132" t="n">
        <v>35</v>
      </c>
      <c r="K25" s="133"/>
      <c r="L25" s="134" t="n">
        <f aca="false">(20*J25/69)</f>
        <v>10.1449275362319</v>
      </c>
      <c r="M25" s="138" t="n">
        <v>14</v>
      </c>
      <c r="N25" s="46" t="s">
        <v>26</v>
      </c>
    </row>
    <row r="26" s="20" customFormat="true" ht="15.75" hidden="false" customHeight="false" outlineLevel="0" collapsed="false">
      <c r="A26" s="12"/>
      <c r="B26" s="128" t="n">
        <v>15</v>
      </c>
      <c r="C26" s="129"/>
      <c r="D26" s="130" t="s">
        <v>563</v>
      </c>
      <c r="E26" s="130" t="s">
        <v>122</v>
      </c>
      <c r="F26" s="130" t="s">
        <v>151</v>
      </c>
      <c r="G26" s="131" t="s">
        <v>3</v>
      </c>
      <c r="H26" s="130" t="s">
        <v>351</v>
      </c>
      <c r="I26" s="46" t="n">
        <v>10</v>
      </c>
      <c r="J26" s="132" t="n">
        <v>34.75</v>
      </c>
      <c r="K26" s="133"/>
      <c r="L26" s="134" t="n">
        <f aca="false">(20*J26/69)</f>
        <v>10.0724637681159</v>
      </c>
      <c r="M26" s="137" t="n">
        <v>15</v>
      </c>
      <c r="N26" s="46" t="s">
        <v>26</v>
      </c>
    </row>
    <row r="27" s="20" customFormat="true" ht="15.75" hidden="false" customHeight="false" outlineLevel="0" collapsed="false">
      <c r="A27" s="10"/>
      <c r="B27" s="46" t="n">
        <v>16</v>
      </c>
      <c r="C27" s="129"/>
      <c r="D27" s="130" t="s">
        <v>564</v>
      </c>
      <c r="E27" s="130" t="s">
        <v>122</v>
      </c>
      <c r="F27" s="130" t="s">
        <v>170</v>
      </c>
      <c r="G27" s="131" t="s">
        <v>3</v>
      </c>
      <c r="H27" s="130" t="s">
        <v>196</v>
      </c>
      <c r="I27" s="46" t="n">
        <v>10</v>
      </c>
      <c r="J27" s="132" t="n">
        <v>33.75</v>
      </c>
      <c r="K27" s="136"/>
      <c r="L27" s="134" t="n">
        <f aca="false">(20*J27/69)</f>
        <v>9.78260869565217</v>
      </c>
      <c r="M27" s="138" t="n">
        <v>16</v>
      </c>
      <c r="N27" s="46" t="s">
        <v>62</v>
      </c>
      <c r="O27" s="1"/>
    </row>
    <row r="28" s="20" customFormat="true" ht="15.75" hidden="false" customHeight="false" outlineLevel="0" collapsed="false">
      <c r="A28" s="12"/>
      <c r="B28" s="128" t="n">
        <v>17</v>
      </c>
      <c r="C28" s="129"/>
      <c r="D28" s="130" t="s">
        <v>565</v>
      </c>
      <c r="E28" s="130" t="s">
        <v>161</v>
      </c>
      <c r="F28" s="130" t="s">
        <v>241</v>
      </c>
      <c r="G28" s="131" t="s">
        <v>3</v>
      </c>
      <c r="H28" s="130" t="s">
        <v>258</v>
      </c>
      <c r="I28" s="46" t="n">
        <v>10</v>
      </c>
      <c r="J28" s="132" t="n">
        <v>33.25</v>
      </c>
      <c r="K28" s="136"/>
      <c r="L28" s="134" t="n">
        <f aca="false">(20*J28/69)</f>
        <v>9.63768115942029</v>
      </c>
      <c r="M28" s="138" t="n">
        <v>17</v>
      </c>
      <c r="N28" s="46" t="s">
        <v>62</v>
      </c>
    </row>
    <row r="29" s="20" customFormat="true" ht="15.75" hidden="false" customHeight="false" outlineLevel="0" collapsed="false">
      <c r="A29" s="12"/>
      <c r="B29" s="128" t="n">
        <v>18</v>
      </c>
      <c r="C29" s="129"/>
      <c r="D29" s="130" t="s">
        <v>566</v>
      </c>
      <c r="E29" s="130" t="s">
        <v>122</v>
      </c>
      <c r="F29" s="130" t="s">
        <v>120</v>
      </c>
      <c r="G29" s="131" t="s">
        <v>3</v>
      </c>
      <c r="H29" s="130" t="s">
        <v>196</v>
      </c>
      <c r="I29" s="46" t="n">
        <v>10</v>
      </c>
      <c r="J29" s="132" t="n">
        <v>32</v>
      </c>
      <c r="K29" s="133"/>
      <c r="L29" s="134" t="n">
        <f aca="false">(20*J29/69)</f>
        <v>9.27536231884058</v>
      </c>
      <c r="M29" s="137" t="n">
        <v>18</v>
      </c>
      <c r="N29" s="46" t="s">
        <v>62</v>
      </c>
    </row>
    <row r="30" s="20" customFormat="true" ht="15.75" hidden="false" customHeight="false" outlineLevel="0" collapsed="false">
      <c r="A30" s="10"/>
      <c r="B30" s="46" t="n">
        <v>19</v>
      </c>
      <c r="C30" s="129"/>
      <c r="D30" s="130" t="s">
        <v>567</v>
      </c>
      <c r="E30" s="130" t="s">
        <v>303</v>
      </c>
      <c r="F30" s="130" t="s">
        <v>568</v>
      </c>
      <c r="G30" s="131" t="s">
        <v>3</v>
      </c>
      <c r="H30" s="130" t="s">
        <v>365</v>
      </c>
      <c r="I30" s="46" t="n">
        <v>10</v>
      </c>
      <c r="J30" s="132" t="n">
        <v>31.5</v>
      </c>
      <c r="K30" s="133"/>
      <c r="L30" s="134" t="n">
        <f aca="false">(20*J30/69)</f>
        <v>9.1304347826087</v>
      </c>
      <c r="M30" s="138" t="n">
        <v>19</v>
      </c>
      <c r="N30" s="46" t="s">
        <v>62</v>
      </c>
      <c r="O30" s="1"/>
    </row>
    <row r="31" s="20" customFormat="true" ht="15.75" hidden="false" customHeight="false" outlineLevel="0" collapsed="false">
      <c r="A31" s="10"/>
      <c r="B31" s="128" t="n">
        <v>20</v>
      </c>
      <c r="C31" s="129"/>
      <c r="D31" s="130" t="s">
        <v>569</v>
      </c>
      <c r="E31" s="130" t="s">
        <v>137</v>
      </c>
      <c r="F31" s="130" t="s">
        <v>125</v>
      </c>
      <c r="G31" s="131" t="s">
        <v>3</v>
      </c>
      <c r="H31" s="130" t="s">
        <v>91</v>
      </c>
      <c r="I31" s="46" t="n">
        <v>10</v>
      </c>
      <c r="J31" s="132" t="n">
        <v>30.75</v>
      </c>
      <c r="K31" s="136"/>
      <c r="L31" s="134" t="n">
        <f aca="false">(20*J31/69)</f>
        <v>8.91304347826087</v>
      </c>
      <c r="M31" s="138" t="n">
        <v>20</v>
      </c>
      <c r="N31" s="46" t="s">
        <v>62</v>
      </c>
      <c r="O31" s="1"/>
    </row>
    <row r="32" s="20" customFormat="true" ht="15.75" hidden="false" customHeight="false" outlineLevel="0" collapsed="false">
      <c r="A32" s="12"/>
      <c r="B32" s="128" t="n">
        <v>21</v>
      </c>
      <c r="C32" s="129"/>
      <c r="D32" s="130" t="s">
        <v>570</v>
      </c>
      <c r="E32" s="130" t="s">
        <v>293</v>
      </c>
      <c r="F32" s="130" t="s">
        <v>411</v>
      </c>
      <c r="G32" s="131" t="s">
        <v>3</v>
      </c>
      <c r="H32" s="130" t="s">
        <v>249</v>
      </c>
      <c r="I32" s="46" t="n">
        <v>10</v>
      </c>
      <c r="J32" s="132" t="n">
        <v>29.5</v>
      </c>
      <c r="K32" s="133"/>
      <c r="L32" s="134" t="n">
        <f aca="false">(20*J32/69)</f>
        <v>8.55072463768116</v>
      </c>
      <c r="M32" s="137" t="n">
        <v>21</v>
      </c>
      <c r="N32" s="46" t="s">
        <v>62</v>
      </c>
    </row>
    <row r="33" s="20" customFormat="true" ht="15.75" hidden="false" customHeight="false" outlineLevel="0" collapsed="false">
      <c r="A33" s="10"/>
      <c r="B33" s="46" t="n">
        <v>22</v>
      </c>
      <c r="C33" s="129"/>
      <c r="D33" s="130" t="s">
        <v>571</v>
      </c>
      <c r="E33" s="130" t="s">
        <v>137</v>
      </c>
      <c r="F33" s="130" t="s">
        <v>572</v>
      </c>
      <c r="G33" s="131" t="s">
        <v>3</v>
      </c>
      <c r="H33" s="130" t="s">
        <v>196</v>
      </c>
      <c r="I33" s="46" t="n">
        <v>10</v>
      </c>
      <c r="J33" s="132" t="n">
        <v>29</v>
      </c>
      <c r="K33" s="133"/>
      <c r="L33" s="134" t="n">
        <f aca="false">(20*J33/69)</f>
        <v>8.40579710144928</v>
      </c>
      <c r="M33" s="138" t="n">
        <v>22</v>
      </c>
      <c r="N33" s="46" t="s">
        <v>62</v>
      </c>
      <c r="O33" s="1"/>
    </row>
    <row r="34" s="20" customFormat="true" ht="17.25" hidden="false" customHeight="true" outlineLevel="0" collapsed="false">
      <c r="A34" s="12"/>
      <c r="B34" s="128" t="n">
        <v>23</v>
      </c>
      <c r="C34" s="129"/>
      <c r="D34" s="130" t="s">
        <v>573</v>
      </c>
      <c r="E34" s="130" t="s">
        <v>122</v>
      </c>
      <c r="F34" s="130" t="s">
        <v>151</v>
      </c>
      <c r="G34" s="131" t="s">
        <v>3</v>
      </c>
      <c r="H34" s="130" t="s">
        <v>334</v>
      </c>
      <c r="I34" s="46" t="n">
        <v>10</v>
      </c>
      <c r="J34" s="132" t="n">
        <v>28.75</v>
      </c>
      <c r="K34" s="136"/>
      <c r="L34" s="134" t="n">
        <f aca="false">(20*J34/69)</f>
        <v>8.33333333333333</v>
      </c>
      <c r="M34" s="138" t="n">
        <v>23</v>
      </c>
      <c r="N34" s="46" t="s">
        <v>62</v>
      </c>
    </row>
    <row r="35" s="20" customFormat="true" ht="15.75" hidden="false" customHeight="false" outlineLevel="0" collapsed="false">
      <c r="A35" s="12"/>
      <c r="B35" s="128" t="n">
        <v>24</v>
      </c>
      <c r="C35" s="129"/>
      <c r="D35" s="130" t="s">
        <v>574</v>
      </c>
      <c r="E35" s="130" t="s">
        <v>248</v>
      </c>
      <c r="F35" s="130" t="s">
        <v>472</v>
      </c>
      <c r="G35" s="131" t="s">
        <v>3</v>
      </c>
      <c r="H35" s="130" t="s">
        <v>365</v>
      </c>
      <c r="I35" s="46" t="n">
        <v>10</v>
      </c>
      <c r="J35" s="132" t="n">
        <v>28</v>
      </c>
      <c r="K35" s="136"/>
      <c r="L35" s="134" t="n">
        <f aca="false">(20*J35/69)</f>
        <v>8.11594202898551</v>
      </c>
      <c r="M35" s="137" t="n">
        <v>24</v>
      </c>
      <c r="N35" s="46" t="s">
        <v>62</v>
      </c>
    </row>
    <row r="36" s="20" customFormat="true" ht="15.75" hidden="false" customHeight="false" outlineLevel="0" collapsed="false">
      <c r="A36" s="10"/>
      <c r="B36" s="46" t="n">
        <v>25</v>
      </c>
      <c r="C36" s="129"/>
      <c r="D36" s="130" t="s">
        <v>575</v>
      </c>
      <c r="E36" s="130" t="s">
        <v>300</v>
      </c>
      <c r="F36" s="130" t="s">
        <v>125</v>
      </c>
      <c r="G36" s="131" t="s">
        <v>3</v>
      </c>
      <c r="H36" s="130" t="s">
        <v>61</v>
      </c>
      <c r="I36" s="46" t="n">
        <v>10</v>
      </c>
      <c r="J36" s="132" t="n">
        <v>26.5</v>
      </c>
      <c r="K36" s="136"/>
      <c r="L36" s="134" t="n">
        <f aca="false">(20*J36/69)</f>
        <v>7.68115942028986</v>
      </c>
      <c r="M36" s="138" t="n">
        <v>25</v>
      </c>
      <c r="N36" s="46" t="s">
        <v>62</v>
      </c>
      <c r="O36" s="1"/>
    </row>
    <row r="37" s="20" customFormat="true" ht="15" hidden="false" customHeight="true" outlineLevel="0" collapsed="false">
      <c r="A37" s="10"/>
      <c r="B37" s="128" t="n">
        <v>26</v>
      </c>
      <c r="C37" s="129"/>
      <c r="D37" s="130" t="s">
        <v>576</v>
      </c>
      <c r="E37" s="130" t="s">
        <v>248</v>
      </c>
      <c r="F37" s="130" t="s">
        <v>411</v>
      </c>
      <c r="G37" s="131" t="s">
        <v>3</v>
      </c>
      <c r="H37" s="130" t="s">
        <v>77</v>
      </c>
      <c r="I37" s="46" t="n">
        <v>10</v>
      </c>
      <c r="J37" s="132" t="n">
        <v>25.5</v>
      </c>
      <c r="K37" s="133"/>
      <c r="L37" s="134" t="n">
        <f aca="false">(20*J37/69)</f>
        <v>7.39130434782609</v>
      </c>
      <c r="M37" s="138" t="n">
        <v>26</v>
      </c>
      <c r="N37" s="46" t="s">
        <v>62</v>
      </c>
      <c r="O37" s="1"/>
    </row>
    <row r="38" s="20" customFormat="true" ht="15.75" hidden="false" customHeight="false" outlineLevel="0" collapsed="false">
      <c r="A38" s="10"/>
      <c r="B38" s="128" t="n">
        <v>27</v>
      </c>
      <c r="C38" s="129"/>
      <c r="D38" s="130" t="s">
        <v>577</v>
      </c>
      <c r="E38" s="130" t="s">
        <v>578</v>
      </c>
      <c r="F38" s="130" t="s">
        <v>579</v>
      </c>
      <c r="G38" s="131" t="s">
        <v>3</v>
      </c>
      <c r="H38" s="130" t="s">
        <v>376</v>
      </c>
      <c r="I38" s="46" t="n">
        <v>10</v>
      </c>
      <c r="J38" s="132" t="n">
        <v>24.75</v>
      </c>
      <c r="K38" s="136"/>
      <c r="L38" s="134" t="n">
        <f aca="false">(20*J38/69)</f>
        <v>7.17391304347826</v>
      </c>
      <c r="M38" s="137" t="n">
        <v>27</v>
      </c>
      <c r="N38" s="46" t="s">
        <v>62</v>
      </c>
      <c r="O38" s="1"/>
    </row>
    <row r="39" s="20" customFormat="true" ht="15.75" hidden="false" customHeight="false" outlineLevel="0" collapsed="false">
      <c r="A39" s="12"/>
      <c r="B39" s="46" t="n">
        <v>28</v>
      </c>
      <c r="C39" s="129"/>
      <c r="D39" s="130" t="s">
        <v>580</v>
      </c>
      <c r="E39" s="130" t="s">
        <v>442</v>
      </c>
      <c r="F39" s="130" t="s">
        <v>125</v>
      </c>
      <c r="G39" s="131" t="s">
        <v>3</v>
      </c>
      <c r="H39" s="130" t="s">
        <v>73</v>
      </c>
      <c r="I39" s="46" t="n">
        <v>10</v>
      </c>
      <c r="J39" s="132" t="n">
        <v>24.5</v>
      </c>
      <c r="K39" s="136"/>
      <c r="L39" s="134" t="n">
        <f aca="false">(20*J39/69)</f>
        <v>7.10144927536232</v>
      </c>
      <c r="M39" s="138" t="n">
        <v>28</v>
      </c>
      <c r="N39" s="46" t="s">
        <v>62</v>
      </c>
    </row>
    <row r="40" s="20" customFormat="true" ht="15.75" hidden="false" customHeight="false" outlineLevel="0" collapsed="false">
      <c r="A40" s="12"/>
      <c r="B40" s="128" t="n">
        <v>29</v>
      </c>
      <c r="C40" s="129"/>
      <c r="D40" s="130" t="s">
        <v>581</v>
      </c>
      <c r="E40" s="130" t="s">
        <v>582</v>
      </c>
      <c r="F40" s="130" t="s">
        <v>583</v>
      </c>
      <c r="G40" s="131" t="s">
        <v>3</v>
      </c>
      <c r="H40" s="130" t="s">
        <v>25</v>
      </c>
      <c r="I40" s="46" t="n">
        <v>10</v>
      </c>
      <c r="J40" s="132" t="n">
        <v>23.25</v>
      </c>
      <c r="K40" s="136"/>
      <c r="L40" s="134" t="n">
        <f aca="false">(20*J40/69)</f>
        <v>6.73913043478261</v>
      </c>
      <c r="M40" s="138" t="n">
        <v>29</v>
      </c>
      <c r="N40" s="46" t="s">
        <v>62</v>
      </c>
    </row>
    <row r="41" s="20" customFormat="true" ht="15.75" hidden="false" customHeight="false" outlineLevel="0" collapsed="false">
      <c r="A41" s="10"/>
      <c r="B41" s="128" t="n">
        <v>30</v>
      </c>
      <c r="C41" s="129"/>
      <c r="D41" s="130" t="s">
        <v>584</v>
      </c>
      <c r="E41" s="130" t="s">
        <v>284</v>
      </c>
      <c r="F41" s="130" t="s">
        <v>151</v>
      </c>
      <c r="G41" s="131" t="s">
        <v>3</v>
      </c>
      <c r="H41" s="130" t="s">
        <v>50</v>
      </c>
      <c r="I41" s="46" t="n">
        <v>10</v>
      </c>
      <c r="J41" s="132" t="n">
        <v>23.25</v>
      </c>
      <c r="K41" s="136"/>
      <c r="L41" s="134" t="n">
        <f aca="false">(20*J41/69)</f>
        <v>6.73913043478261</v>
      </c>
      <c r="M41" s="137" t="n">
        <v>30</v>
      </c>
      <c r="N41" s="46" t="s">
        <v>62</v>
      </c>
      <c r="O41" s="124"/>
    </row>
    <row r="42" s="20" customFormat="true" ht="15.75" hidden="false" customHeight="false" outlineLevel="0" collapsed="false">
      <c r="A42" s="12"/>
      <c r="B42" s="46" t="n">
        <v>31</v>
      </c>
      <c r="C42" s="129"/>
      <c r="D42" s="130" t="s">
        <v>585</v>
      </c>
      <c r="E42" s="130" t="s">
        <v>122</v>
      </c>
      <c r="F42" s="130" t="s">
        <v>568</v>
      </c>
      <c r="G42" s="131" t="s">
        <v>3</v>
      </c>
      <c r="H42" s="130" t="s">
        <v>91</v>
      </c>
      <c r="I42" s="46" t="n">
        <v>10</v>
      </c>
      <c r="J42" s="132" t="n">
        <v>21.5</v>
      </c>
      <c r="K42" s="133"/>
      <c r="L42" s="134" t="n">
        <f aca="false">(20*J42/69)</f>
        <v>6.23188405797101</v>
      </c>
      <c r="M42" s="138" t="n">
        <v>31</v>
      </c>
      <c r="N42" s="46" t="s">
        <v>62</v>
      </c>
    </row>
    <row r="43" s="20" customFormat="true" ht="15.75" hidden="false" customHeight="false" outlineLevel="0" collapsed="false">
      <c r="A43" s="12"/>
      <c r="B43" s="128" t="n">
        <v>32</v>
      </c>
      <c r="C43" s="129"/>
      <c r="D43" s="130" t="s">
        <v>586</v>
      </c>
      <c r="E43" s="130" t="s">
        <v>144</v>
      </c>
      <c r="F43" s="130" t="s">
        <v>411</v>
      </c>
      <c r="G43" s="131" t="s">
        <v>3</v>
      </c>
      <c r="H43" s="130" t="s">
        <v>77</v>
      </c>
      <c r="I43" s="46" t="n">
        <v>10</v>
      </c>
      <c r="J43" s="132" t="n">
        <v>21</v>
      </c>
      <c r="K43" s="133"/>
      <c r="L43" s="134" t="n">
        <f aca="false">(20*J43/69)</f>
        <v>6.08695652173913</v>
      </c>
      <c r="M43" s="138" t="n">
        <v>32</v>
      </c>
      <c r="N43" s="46" t="s">
        <v>62</v>
      </c>
    </row>
    <row r="44" s="20" customFormat="true" ht="15.75" hidden="false" customHeight="false" outlineLevel="0" collapsed="false">
      <c r="A44" s="12"/>
      <c r="B44" s="128" t="n">
        <v>33</v>
      </c>
      <c r="C44" s="129"/>
      <c r="D44" s="130" t="s">
        <v>587</v>
      </c>
      <c r="E44" s="130" t="s">
        <v>588</v>
      </c>
      <c r="F44" s="130" t="s">
        <v>589</v>
      </c>
      <c r="G44" s="131" t="s">
        <v>3</v>
      </c>
      <c r="H44" s="130" t="s">
        <v>73</v>
      </c>
      <c r="I44" s="46" t="n">
        <v>10</v>
      </c>
      <c r="J44" s="132" t="n">
        <v>21</v>
      </c>
      <c r="K44" s="133"/>
      <c r="L44" s="134" t="n">
        <f aca="false">(20*J44/69)</f>
        <v>6.08695652173913</v>
      </c>
      <c r="M44" s="137" t="n">
        <v>32</v>
      </c>
      <c r="N44" s="46" t="s">
        <v>62</v>
      </c>
    </row>
    <row r="45" s="20" customFormat="true" ht="15.75" hidden="false" customHeight="false" outlineLevel="0" collapsed="false">
      <c r="A45" s="12"/>
      <c r="B45" s="46" t="n">
        <v>34</v>
      </c>
      <c r="C45" s="129"/>
      <c r="D45" s="130" t="s">
        <v>590</v>
      </c>
      <c r="E45" s="130" t="s">
        <v>116</v>
      </c>
      <c r="F45" s="130" t="s">
        <v>153</v>
      </c>
      <c r="G45" s="131" t="s">
        <v>3</v>
      </c>
      <c r="H45" s="130" t="s">
        <v>227</v>
      </c>
      <c r="I45" s="46" t="n">
        <v>10</v>
      </c>
      <c r="J45" s="132" t="n">
        <v>20.7</v>
      </c>
      <c r="K45" s="133"/>
      <c r="L45" s="134" t="n">
        <f aca="false">(20*J45/69)</f>
        <v>6</v>
      </c>
      <c r="M45" s="138" t="n">
        <v>33</v>
      </c>
      <c r="N45" s="46" t="s">
        <v>62</v>
      </c>
    </row>
    <row r="46" s="20" customFormat="true" ht="15.75" hidden="false" customHeight="false" outlineLevel="0" collapsed="false">
      <c r="A46" s="12"/>
      <c r="B46" s="128" t="n">
        <v>35</v>
      </c>
      <c r="C46" s="129"/>
      <c r="D46" s="130" t="s">
        <v>591</v>
      </c>
      <c r="E46" s="130" t="s">
        <v>157</v>
      </c>
      <c r="F46" s="130" t="s">
        <v>285</v>
      </c>
      <c r="G46" s="131" t="s">
        <v>3</v>
      </c>
      <c r="H46" s="130" t="s">
        <v>249</v>
      </c>
      <c r="I46" s="46" t="n">
        <v>10</v>
      </c>
      <c r="J46" s="132" t="n">
        <v>20.25</v>
      </c>
      <c r="K46" s="133"/>
      <c r="L46" s="134" t="n">
        <f aca="false">(20*J46/69)</f>
        <v>5.8695652173913</v>
      </c>
      <c r="M46" s="138" t="n">
        <v>34</v>
      </c>
      <c r="N46" s="46" t="s">
        <v>62</v>
      </c>
    </row>
    <row r="47" s="20" customFormat="true" ht="15.75" hidden="false" customHeight="false" outlineLevel="0" collapsed="false">
      <c r="A47" s="12"/>
      <c r="B47" s="128" t="n">
        <v>36</v>
      </c>
      <c r="C47" s="129"/>
      <c r="D47" s="130" t="s">
        <v>592</v>
      </c>
      <c r="E47" s="130" t="s">
        <v>269</v>
      </c>
      <c r="F47" s="130" t="s">
        <v>241</v>
      </c>
      <c r="G47" s="131" t="s">
        <v>3</v>
      </c>
      <c r="H47" s="130" t="s">
        <v>542</v>
      </c>
      <c r="I47" s="46" t="n">
        <v>10</v>
      </c>
      <c r="J47" s="132" t="n">
        <v>19.75</v>
      </c>
      <c r="K47" s="136"/>
      <c r="L47" s="134" t="n">
        <f aca="false">(20*J47/69)</f>
        <v>5.72463768115942</v>
      </c>
      <c r="M47" s="137" t="n">
        <v>35</v>
      </c>
      <c r="N47" s="46" t="s">
        <v>62</v>
      </c>
    </row>
    <row r="48" s="20" customFormat="true" ht="15.75" hidden="false" customHeight="false" outlineLevel="0" collapsed="false">
      <c r="A48" s="10"/>
      <c r="B48" s="46" t="n">
        <v>37</v>
      </c>
      <c r="C48" s="129"/>
      <c r="D48" s="130" t="s">
        <v>593</v>
      </c>
      <c r="E48" s="130" t="s">
        <v>157</v>
      </c>
      <c r="F48" s="130" t="s">
        <v>138</v>
      </c>
      <c r="G48" s="131" t="s">
        <v>3</v>
      </c>
      <c r="H48" s="130" t="s">
        <v>594</v>
      </c>
      <c r="I48" s="46" t="n">
        <v>10</v>
      </c>
      <c r="J48" s="132" t="n">
        <v>19.75</v>
      </c>
      <c r="K48" s="133"/>
      <c r="L48" s="134" t="n">
        <f aca="false">(20*J48/69)</f>
        <v>5.72463768115942</v>
      </c>
      <c r="M48" s="138" t="n">
        <v>35</v>
      </c>
      <c r="N48" s="46" t="s">
        <v>62</v>
      </c>
      <c r="O48" s="1"/>
    </row>
    <row r="49" s="20" customFormat="true" ht="15.75" hidden="false" customHeight="false" outlineLevel="0" collapsed="false">
      <c r="A49" s="10"/>
      <c r="B49" s="128" t="n">
        <v>38</v>
      </c>
      <c r="C49" s="129"/>
      <c r="D49" s="130" t="s">
        <v>595</v>
      </c>
      <c r="E49" s="130" t="s">
        <v>173</v>
      </c>
      <c r="F49" s="130" t="s">
        <v>241</v>
      </c>
      <c r="G49" s="131" t="s">
        <v>3</v>
      </c>
      <c r="H49" s="130" t="s">
        <v>50</v>
      </c>
      <c r="I49" s="46" t="n">
        <v>10</v>
      </c>
      <c r="J49" s="132" t="n">
        <v>18.75</v>
      </c>
      <c r="K49" s="136"/>
      <c r="L49" s="134" t="n">
        <f aca="false">(20*J49/69)</f>
        <v>5.43478260869565</v>
      </c>
      <c r="M49" s="138" t="n">
        <v>36</v>
      </c>
      <c r="N49" s="46" t="s">
        <v>62</v>
      </c>
      <c r="O49" s="1"/>
    </row>
    <row r="50" s="20" customFormat="true" ht="15.75" hidden="false" customHeight="false" outlineLevel="0" collapsed="false">
      <c r="A50" s="10"/>
      <c r="B50" s="128" t="n">
        <v>39</v>
      </c>
      <c r="C50" s="129"/>
      <c r="D50" s="130" t="s">
        <v>596</v>
      </c>
      <c r="E50" s="130" t="s">
        <v>173</v>
      </c>
      <c r="F50" s="130" t="s">
        <v>170</v>
      </c>
      <c r="G50" s="131" t="s">
        <v>3</v>
      </c>
      <c r="H50" s="130" t="s">
        <v>512</v>
      </c>
      <c r="I50" s="46" t="n">
        <v>10</v>
      </c>
      <c r="J50" s="132" t="n">
        <v>17.75</v>
      </c>
      <c r="K50" s="133"/>
      <c r="L50" s="134" t="n">
        <f aca="false">(20*J50/69)</f>
        <v>5.14492753623188</v>
      </c>
      <c r="M50" s="137" t="n">
        <v>37</v>
      </c>
      <c r="N50" s="46" t="s">
        <v>62</v>
      </c>
      <c r="O50" s="1"/>
    </row>
    <row r="51" s="20" customFormat="true" ht="15.75" hidden="false" customHeight="false" outlineLevel="0" collapsed="false">
      <c r="A51" s="10"/>
      <c r="B51" s="46" t="n">
        <v>40</v>
      </c>
      <c r="C51" s="129"/>
      <c r="D51" s="130" t="s">
        <v>597</v>
      </c>
      <c r="E51" s="130" t="s">
        <v>173</v>
      </c>
      <c r="F51" s="130" t="s">
        <v>472</v>
      </c>
      <c r="G51" s="131" t="s">
        <v>3</v>
      </c>
      <c r="H51" s="130" t="s">
        <v>36</v>
      </c>
      <c r="I51" s="46" t="n">
        <v>10</v>
      </c>
      <c r="J51" s="132" t="n">
        <v>17.5</v>
      </c>
      <c r="K51" s="133"/>
      <c r="L51" s="134" t="n">
        <f aca="false">(20*J51/69)</f>
        <v>5.07246376811594</v>
      </c>
      <c r="M51" s="138" t="n">
        <v>38</v>
      </c>
      <c r="N51" s="46" t="s">
        <v>62</v>
      </c>
      <c r="O51" s="1"/>
    </row>
    <row r="53" customFormat="false" ht="15.75" hidden="false" customHeight="false" outlineLevel="0" collapsed="false">
      <c r="B53" s="2" t="s">
        <v>101</v>
      </c>
    </row>
    <row r="55" customFormat="false" ht="15.75" hidden="false" customHeight="false" outlineLevel="0" collapsed="false">
      <c r="B55" s="2" t="s">
        <v>103</v>
      </c>
    </row>
  </sheetData>
  <autoFilter ref="L10:L51"/>
  <mergeCells count="12">
    <mergeCell ref="A1:N1"/>
    <mergeCell ref="A2:O2"/>
    <mergeCell ref="B3:F3"/>
    <mergeCell ref="G3:H3"/>
    <mergeCell ref="B4:F4"/>
    <mergeCell ref="G4:L4"/>
    <mergeCell ref="B5:F5"/>
    <mergeCell ref="G5:H5"/>
    <mergeCell ref="B6:F6"/>
    <mergeCell ref="B7:F7"/>
    <mergeCell ref="B8:F8"/>
    <mergeCell ref="J9:K9"/>
  </mergeCells>
  <dataValidations count="1">
    <dataValidation allowBlank="true" errorStyle="stop" operator="between" showDropDown="false" showErrorMessage="true" showInputMessage="false" sqref="D10:F10 H10 B11 D11 G11:G51 I11:I51 B13:B14 H15 B16:B17 B19:B20 B22:B23 B25:B26 B28:B29 B31:B32 B34:B35 B37:B38 B40:B41 B43:B44 B46:B47 B49:B50" type="none">
      <formula1>0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4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M50" activeCellId="0" sqref="M50"/>
    </sheetView>
  </sheetViews>
  <sheetFormatPr defaultColWidth="9.13671875" defaultRowHeight="15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3.41"/>
    <col collapsed="false" customWidth="true" hidden="false" outlineLevel="0" max="3" min="3" style="3" width="9.98"/>
    <col collapsed="false" customWidth="true" hidden="false" outlineLevel="0" max="4" min="4" style="3" width="13.27"/>
    <col collapsed="false" customWidth="true" hidden="false" outlineLevel="0" max="5" min="5" style="3" width="11.12"/>
    <col collapsed="false" customWidth="true" hidden="false" outlineLevel="0" max="6" min="6" style="3" width="15.12"/>
    <col collapsed="false" customWidth="true" hidden="false" outlineLevel="0" max="7" min="7" style="3" width="12.27"/>
    <col collapsed="false" customWidth="true" hidden="false" outlineLevel="0" max="8" min="8" style="108" width="33.67"/>
    <col collapsed="false" customWidth="true" hidden="false" outlineLevel="0" max="9" min="9" style="2" width="5.84"/>
    <col collapsed="false" customWidth="true" hidden="false" outlineLevel="0" max="10" min="10" style="20" width="7.27"/>
    <col collapsed="false" customWidth="true" hidden="true" outlineLevel="0" max="11" min="11" style="20" width="0.56"/>
    <col collapsed="false" customWidth="true" hidden="false" outlineLevel="0" max="12" min="12" style="3" width="9.4"/>
    <col collapsed="false" customWidth="true" hidden="false" outlineLevel="0" max="13" min="13" style="3" width="8.4"/>
    <col collapsed="false" customWidth="true" hidden="false" outlineLevel="0" max="14" min="14" style="3" width="12.55"/>
    <col collapsed="false" customWidth="true" hidden="false" outlineLevel="0" max="15" min="15" style="3" width="2.41"/>
    <col collapsed="false" customWidth="false" hidden="false" outlineLevel="0" max="257" min="16" style="3" width="9.13"/>
  </cols>
  <sheetData>
    <row r="1" customFormat="false" ht="15.75" hidden="false" customHeight="true" outlineLevel="0" collapsed="false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customFormat="false" ht="33" hidden="false" customHeight="true" outlineLevel="0" collapsed="false">
      <c r="A2" s="110" t="s">
        <v>598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</row>
    <row r="3" customFormat="false" ht="16.5" hidden="false" customHeight="true" outlineLevel="0" collapsed="false">
      <c r="A3" s="110"/>
      <c r="B3" s="111" t="s">
        <v>2</v>
      </c>
      <c r="C3" s="111"/>
      <c r="D3" s="111"/>
      <c r="E3" s="111"/>
      <c r="F3" s="111"/>
      <c r="G3" s="111" t="s">
        <v>3</v>
      </c>
      <c r="H3" s="111"/>
      <c r="I3" s="111"/>
      <c r="J3" s="7"/>
      <c r="K3" s="7"/>
      <c r="L3" s="110"/>
      <c r="M3" s="110"/>
      <c r="N3" s="110"/>
      <c r="O3" s="1"/>
    </row>
    <row r="4" customFormat="false" ht="16.5" hidden="false" customHeight="true" outlineLevel="0" collapsed="false">
      <c r="A4" s="110"/>
      <c r="B4" s="111" t="s">
        <v>4</v>
      </c>
      <c r="C4" s="111"/>
      <c r="D4" s="111"/>
      <c r="E4" s="111"/>
      <c r="F4" s="111"/>
      <c r="G4" s="111" t="s">
        <v>5</v>
      </c>
      <c r="H4" s="111"/>
      <c r="I4" s="111"/>
      <c r="J4" s="111"/>
      <c r="K4" s="111"/>
      <c r="L4" s="111"/>
      <c r="M4" s="110"/>
      <c r="N4" s="110"/>
      <c r="O4" s="1"/>
    </row>
    <row r="5" customFormat="false" ht="16.5" hidden="false" customHeight="true" outlineLevel="0" collapsed="false">
      <c r="A5" s="110"/>
      <c r="B5" s="111" t="s">
        <v>6</v>
      </c>
      <c r="C5" s="111"/>
      <c r="D5" s="111"/>
      <c r="E5" s="111"/>
      <c r="F5" s="111"/>
      <c r="G5" s="111" t="s">
        <v>480</v>
      </c>
      <c r="H5" s="111"/>
      <c r="I5" s="111"/>
      <c r="J5" s="7"/>
      <c r="K5" s="7"/>
      <c r="L5" s="110"/>
      <c r="M5" s="110"/>
      <c r="N5" s="110"/>
      <c r="O5" s="1"/>
    </row>
    <row r="6" customFormat="false" ht="16.5" hidden="false" customHeight="true" outlineLevel="0" collapsed="false">
      <c r="A6" s="110"/>
      <c r="B6" s="111" t="s">
        <v>8</v>
      </c>
      <c r="C6" s="111"/>
      <c r="D6" s="111"/>
      <c r="E6" s="111"/>
      <c r="F6" s="111"/>
      <c r="G6" s="110" t="n">
        <v>11</v>
      </c>
      <c r="H6" s="113"/>
      <c r="I6" s="111"/>
      <c r="J6" s="7"/>
      <c r="K6" s="7"/>
      <c r="L6" s="110"/>
      <c r="M6" s="110"/>
      <c r="N6" s="110"/>
      <c r="O6" s="1"/>
    </row>
    <row r="7" customFormat="false" ht="17.25" hidden="false" customHeight="true" outlineLevel="0" collapsed="false">
      <c r="A7" s="12"/>
      <c r="B7" s="111" t="s">
        <v>9</v>
      </c>
      <c r="C7" s="111"/>
      <c r="D7" s="111"/>
      <c r="E7" s="111"/>
      <c r="F7" s="111"/>
      <c r="G7" s="114" t="n">
        <v>44543</v>
      </c>
      <c r="H7" s="115"/>
      <c r="I7" s="116"/>
      <c r="J7" s="16"/>
      <c r="K7" s="16"/>
      <c r="L7" s="114"/>
      <c r="M7" s="114"/>
      <c r="N7" s="114"/>
      <c r="O7" s="1"/>
    </row>
    <row r="8" s="20" customFormat="true" ht="17.25" hidden="false" customHeight="true" outlineLevel="0" collapsed="false">
      <c r="A8" s="12"/>
      <c r="B8" s="17" t="s">
        <v>10</v>
      </c>
      <c r="C8" s="17"/>
      <c r="D8" s="17"/>
      <c r="E8" s="17"/>
      <c r="F8" s="17"/>
      <c r="G8" s="12" t="n">
        <v>69</v>
      </c>
      <c r="H8" s="11"/>
      <c r="I8" s="10"/>
      <c r="J8" s="12"/>
      <c r="K8" s="12"/>
      <c r="L8" s="12"/>
      <c r="M8" s="12"/>
      <c r="N8" s="12"/>
      <c r="O8" s="1"/>
    </row>
    <row r="9" s="20" customFormat="true" ht="12.75" hidden="false" customHeight="true" outlineLevel="0" collapsed="false">
      <c r="A9" s="10"/>
      <c r="B9" s="117"/>
      <c r="C9" s="118"/>
      <c r="D9" s="119"/>
      <c r="E9" s="119"/>
      <c r="F9" s="119"/>
      <c r="G9" s="119"/>
      <c r="H9" s="120"/>
      <c r="I9" s="117"/>
      <c r="J9" s="121" t="s">
        <v>481</v>
      </c>
      <c r="K9" s="121"/>
      <c r="L9" s="122"/>
      <c r="M9" s="123"/>
      <c r="N9" s="117"/>
      <c r="O9" s="124"/>
    </row>
    <row r="10" s="20" customFormat="true" ht="47.25" hidden="false" customHeight="false" outlineLevel="0" collapsed="false">
      <c r="A10" s="10"/>
      <c r="B10" s="30" t="s">
        <v>11</v>
      </c>
      <c r="C10" s="31" t="s">
        <v>12</v>
      </c>
      <c r="D10" s="32" t="s">
        <v>13</v>
      </c>
      <c r="E10" s="32" t="s">
        <v>14</v>
      </c>
      <c r="F10" s="32" t="s">
        <v>15</v>
      </c>
      <c r="G10" s="32" t="s">
        <v>16</v>
      </c>
      <c r="H10" s="125" t="s">
        <v>17</v>
      </c>
      <c r="I10" s="30" t="s">
        <v>18</v>
      </c>
      <c r="J10" s="126" t="n">
        <v>1</v>
      </c>
      <c r="K10" s="127" t="n">
        <v>2</v>
      </c>
      <c r="L10" s="32" t="s">
        <v>19</v>
      </c>
      <c r="M10" s="32" t="s">
        <v>20</v>
      </c>
      <c r="N10" s="35" t="s">
        <v>21</v>
      </c>
      <c r="O10" s="1"/>
    </row>
    <row r="11" s="20" customFormat="true" ht="18" hidden="false" customHeight="true" outlineLevel="0" collapsed="false">
      <c r="A11" s="10"/>
      <c r="B11" s="128" t="n">
        <v>1</v>
      </c>
      <c r="C11" s="129"/>
      <c r="D11" s="130" t="s">
        <v>599</v>
      </c>
      <c r="E11" s="130" t="s">
        <v>600</v>
      </c>
      <c r="F11" s="130" t="s">
        <v>60</v>
      </c>
      <c r="G11" s="131" t="s">
        <v>3</v>
      </c>
      <c r="H11" s="130" t="s">
        <v>96</v>
      </c>
      <c r="I11" s="46" t="n">
        <v>11</v>
      </c>
      <c r="J11" s="138" t="n">
        <v>50.25</v>
      </c>
      <c r="K11" s="136"/>
      <c r="L11" s="139" t="n">
        <f aca="false">(20*J11/69)</f>
        <v>14.5652173913043</v>
      </c>
      <c r="M11" s="128" t="n">
        <v>1</v>
      </c>
      <c r="N11" s="128" t="s">
        <v>485</v>
      </c>
      <c r="O11" s="1"/>
    </row>
    <row r="12" s="20" customFormat="true" ht="17.25" hidden="false" customHeight="true" outlineLevel="0" collapsed="false">
      <c r="A12" s="10"/>
      <c r="B12" s="46" t="n">
        <v>2</v>
      </c>
      <c r="C12" s="129"/>
      <c r="D12" s="130" t="s">
        <v>601</v>
      </c>
      <c r="E12" s="130" t="s">
        <v>83</v>
      </c>
      <c r="F12" s="130" t="s">
        <v>203</v>
      </c>
      <c r="G12" s="131" t="s">
        <v>3</v>
      </c>
      <c r="H12" s="130" t="s">
        <v>378</v>
      </c>
      <c r="I12" s="46" t="n">
        <v>11</v>
      </c>
      <c r="J12" s="138" t="n">
        <v>46</v>
      </c>
      <c r="K12" s="136"/>
      <c r="L12" s="139" t="n">
        <f aca="false">(20*J12/69)</f>
        <v>13.3333333333333</v>
      </c>
      <c r="M12" s="46" t="n">
        <v>2</v>
      </c>
      <c r="N12" s="46" t="s">
        <v>26</v>
      </c>
      <c r="O12" s="1"/>
    </row>
    <row r="13" s="20" customFormat="true" ht="15.75" hidden="false" customHeight="false" outlineLevel="0" collapsed="false">
      <c r="A13" s="10"/>
      <c r="B13" s="128" t="n">
        <v>3</v>
      </c>
      <c r="C13" s="129"/>
      <c r="D13" s="130" t="s">
        <v>602</v>
      </c>
      <c r="E13" s="130" t="s">
        <v>232</v>
      </c>
      <c r="F13" s="130" t="s">
        <v>182</v>
      </c>
      <c r="G13" s="131" t="s">
        <v>3</v>
      </c>
      <c r="H13" s="130" t="s">
        <v>50</v>
      </c>
      <c r="I13" s="46" t="n">
        <v>11</v>
      </c>
      <c r="J13" s="138" t="n">
        <v>45.25</v>
      </c>
      <c r="K13" s="136"/>
      <c r="L13" s="139" t="n">
        <f aca="false">(20*J13/69)</f>
        <v>13.1159420289855</v>
      </c>
      <c r="M13" s="46" t="n">
        <v>3</v>
      </c>
      <c r="N13" s="46" t="s">
        <v>26</v>
      </c>
      <c r="O13" s="1"/>
    </row>
    <row r="14" s="20" customFormat="true" ht="15.75" hidden="false" customHeight="false" outlineLevel="0" collapsed="false">
      <c r="A14" s="10"/>
      <c r="B14" s="128" t="n">
        <v>4</v>
      </c>
      <c r="C14" s="129"/>
      <c r="D14" s="130" t="s">
        <v>603</v>
      </c>
      <c r="E14" s="130" t="s">
        <v>75</v>
      </c>
      <c r="F14" s="130" t="s">
        <v>214</v>
      </c>
      <c r="G14" s="131" t="s">
        <v>3</v>
      </c>
      <c r="H14" s="130" t="s">
        <v>33</v>
      </c>
      <c r="I14" s="46" t="n">
        <v>11</v>
      </c>
      <c r="J14" s="138" t="n">
        <v>44.75</v>
      </c>
      <c r="K14" s="136"/>
      <c r="L14" s="139" t="n">
        <f aca="false">(20*J14/69)</f>
        <v>12.9710144927536</v>
      </c>
      <c r="M14" s="128" t="n">
        <v>4</v>
      </c>
      <c r="N14" s="46" t="s">
        <v>26</v>
      </c>
      <c r="O14" s="1"/>
    </row>
    <row r="15" s="20" customFormat="true" ht="15.75" hidden="false" customHeight="false" outlineLevel="0" collapsed="false">
      <c r="A15" s="12"/>
      <c r="B15" s="46" t="n">
        <v>5</v>
      </c>
      <c r="C15" s="129"/>
      <c r="D15" s="130" t="s">
        <v>604</v>
      </c>
      <c r="E15" s="130" t="s">
        <v>605</v>
      </c>
      <c r="F15" s="130" t="s">
        <v>195</v>
      </c>
      <c r="G15" s="131" t="s">
        <v>3</v>
      </c>
      <c r="H15" s="130" t="s">
        <v>50</v>
      </c>
      <c r="I15" s="46" t="n">
        <v>11</v>
      </c>
      <c r="J15" s="138" t="n">
        <v>44.5</v>
      </c>
      <c r="K15" s="133"/>
      <c r="L15" s="139" t="n">
        <f aca="false">(20*J15/69)</f>
        <v>12.8985507246377</v>
      </c>
      <c r="M15" s="46" t="n">
        <v>5</v>
      </c>
      <c r="N15" s="46" t="s">
        <v>26</v>
      </c>
    </row>
    <row r="16" s="20" customFormat="true" ht="15.75" hidden="false" customHeight="false" outlineLevel="0" collapsed="false">
      <c r="A16" s="12"/>
      <c r="B16" s="128" t="n">
        <v>6</v>
      </c>
      <c r="C16" s="129"/>
      <c r="D16" s="130" t="s">
        <v>606</v>
      </c>
      <c r="E16" s="130" t="s">
        <v>229</v>
      </c>
      <c r="F16" s="130" t="s">
        <v>49</v>
      </c>
      <c r="G16" s="131" t="s">
        <v>3</v>
      </c>
      <c r="H16" s="140" t="s">
        <v>193</v>
      </c>
      <c r="I16" s="46" t="n">
        <v>11</v>
      </c>
      <c r="J16" s="138" t="n">
        <v>44</v>
      </c>
      <c r="K16" s="133"/>
      <c r="L16" s="139" t="n">
        <f aca="false">(20*J16/69)</f>
        <v>12.7536231884058</v>
      </c>
      <c r="M16" s="46" t="n">
        <v>6</v>
      </c>
      <c r="N16" s="46" t="s">
        <v>26</v>
      </c>
    </row>
    <row r="17" s="20" customFormat="true" ht="15.75" hidden="false" customHeight="false" outlineLevel="0" collapsed="false">
      <c r="A17" s="12"/>
      <c r="B17" s="128" t="n">
        <v>7</v>
      </c>
      <c r="C17" s="129"/>
      <c r="D17" s="130" t="s">
        <v>607</v>
      </c>
      <c r="E17" s="130" t="s">
        <v>218</v>
      </c>
      <c r="F17" s="130" t="s">
        <v>49</v>
      </c>
      <c r="G17" s="131" t="s">
        <v>3</v>
      </c>
      <c r="H17" s="130" t="s">
        <v>490</v>
      </c>
      <c r="I17" s="46" t="n">
        <v>11</v>
      </c>
      <c r="J17" s="138" t="n">
        <v>39</v>
      </c>
      <c r="K17" s="133"/>
      <c r="L17" s="139" t="n">
        <f aca="false">(20*J17/69)</f>
        <v>11.304347826087</v>
      </c>
      <c r="M17" s="128" t="n">
        <v>7</v>
      </c>
      <c r="N17" s="46" t="s">
        <v>26</v>
      </c>
    </row>
    <row r="18" s="20" customFormat="true" ht="15.75" hidden="false" customHeight="false" outlineLevel="0" collapsed="false">
      <c r="A18" s="12"/>
      <c r="B18" s="46" t="n">
        <v>8</v>
      </c>
      <c r="C18" s="129"/>
      <c r="D18" s="130" t="s">
        <v>496</v>
      </c>
      <c r="E18" s="130" t="s">
        <v>317</v>
      </c>
      <c r="F18" s="130" t="s">
        <v>203</v>
      </c>
      <c r="G18" s="131" t="s">
        <v>3</v>
      </c>
      <c r="H18" s="130" t="s">
        <v>294</v>
      </c>
      <c r="I18" s="46" t="n">
        <v>11</v>
      </c>
      <c r="J18" s="138" t="n">
        <v>37.75</v>
      </c>
      <c r="K18" s="133"/>
      <c r="L18" s="139" t="n">
        <f aca="false">(20*J18/69)</f>
        <v>10.9420289855072</v>
      </c>
      <c r="M18" s="46" t="n">
        <v>8</v>
      </c>
      <c r="N18" s="46" t="s">
        <v>26</v>
      </c>
    </row>
    <row r="19" s="20" customFormat="true" ht="15.75" hidden="false" customHeight="false" outlineLevel="0" collapsed="false">
      <c r="A19" s="12"/>
      <c r="B19" s="128" t="n">
        <v>9</v>
      </c>
      <c r="C19" s="129"/>
      <c r="D19" s="130" t="s">
        <v>587</v>
      </c>
      <c r="E19" s="130" t="s">
        <v>608</v>
      </c>
      <c r="F19" s="130" t="s">
        <v>609</v>
      </c>
      <c r="G19" s="131" t="s">
        <v>3</v>
      </c>
      <c r="H19" s="140" t="s">
        <v>610</v>
      </c>
      <c r="I19" s="46" t="n">
        <v>11</v>
      </c>
      <c r="J19" s="138" t="n">
        <v>36.5</v>
      </c>
      <c r="K19" s="133"/>
      <c r="L19" s="139" t="n">
        <f aca="false">(20*J19/69)</f>
        <v>10.5797101449275</v>
      </c>
      <c r="M19" s="46" t="n">
        <v>9</v>
      </c>
      <c r="N19" s="46" t="s">
        <v>26</v>
      </c>
    </row>
    <row r="20" s="20" customFormat="true" ht="15.75" hidden="false" customHeight="false" outlineLevel="0" collapsed="false">
      <c r="A20" s="12"/>
      <c r="B20" s="128" t="n">
        <v>10</v>
      </c>
      <c r="C20" s="129"/>
      <c r="D20" s="130" t="s">
        <v>611</v>
      </c>
      <c r="E20" s="130" t="s">
        <v>75</v>
      </c>
      <c r="F20" s="130" t="s">
        <v>612</v>
      </c>
      <c r="G20" s="131" t="s">
        <v>3</v>
      </c>
      <c r="H20" s="130" t="s">
        <v>613</v>
      </c>
      <c r="I20" s="46" t="n">
        <v>11</v>
      </c>
      <c r="J20" s="138" t="n">
        <v>33</v>
      </c>
      <c r="K20" s="133"/>
      <c r="L20" s="139" t="n">
        <f aca="false">(20*J20/69)</f>
        <v>9.56521739130435</v>
      </c>
      <c r="M20" s="128" t="n">
        <v>10</v>
      </c>
      <c r="N20" s="46" t="s">
        <v>26</v>
      </c>
    </row>
    <row r="21" s="20" customFormat="true" ht="15.75" hidden="false" customHeight="false" outlineLevel="0" collapsed="false">
      <c r="A21" s="12"/>
      <c r="B21" s="46" t="n">
        <v>11</v>
      </c>
      <c r="C21" s="129"/>
      <c r="D21" s="130" t="s">
        <v>614</v>
      </c>
      <c r="E21" s="130" t="s">
        <v>71</v>
      </c>
      <c r="F21" s="130" t="s">
        <v>24</v>
      </c>
      <c r="G21" s="131" t="s">
        <v>3</v>
      </c>
      <c r="H21" s="130" t="s">
        <v>50</v>
      </c>
      <c r="I21" s="46" t="n">
        <v>11</v>
      </c>
      <c r="J21" s="138" t="n">
        <v>30.75</v>
      </c>
      <c r="K21" s="133"/>
      <c r="L21" s="139" t="n">
        <f aca="false">(20*J21/69)</f>
        <v>8.91304347826087</v>
      </c>
      <c r="M21" s="46" t="n">
        <v>11</v>
      </c>
      <c r="N21" s="46" t="s">
        <v>26</v>
      </c>
    </row>
    <row r="22" s="20" customFormat="true" ht="15.75" hidden="false" customHeight="false" outlineLevel="0" collapsed="false">
      <c r="A22" s="10"/>
      <c r="B22" s="128" t="n">
        <v>12</v>
      </c>
      <c r="C22" s="129"/>
      <c r="D22" s="130" t="s">
        <v>500</v>
      </c>
      <c r="E22" s="130" t="s">
        <v>75</v>
      </c>
      <c r="F22" s="130" t="s">
        <v>214</v>
      </c>
      <c r="G22" s="131" t="s">
        <v>3</v>
      </c>
      <c r="H22" s="130" t="s">
        <v>33</v>
      </c>
      <c r="I22" s="46" t="n">
        <v>11</v>
      </c>
      <c r="J22" s="138" t="n">
        <v>30.5</v>
      </c>
      <c r="K22" s="136"/>
      <c r="L22" s="139" t="n">
        <f aca="false">(20*J22/69)</f>
        <v>8.84057971014493</v>
      </c>
      <c r="M22" s="46" t="n">
        <v>12</v>
      </c>
      <c r="N22" s="46" t="s">
        <v>26</v>
      </c>
      <c r="O22" s="1"/>
    </row>
    <row r="23" s="20" customFormat="true" ht="15.75" hidden="false" customHeight="false" outlineLevel="0" collapsed="false">
      <c r="A23" s="12"/>
      <c r="B23" s="128" t="n">
        <v>13</v>
      </c>
      <c r="C23" s="129"/>
      <c r="D23" s="130" t="s">
        <v>615</v>
      </c>
      <c r="E23" s="130" t="s">
        <v>34</v>
      </c>
      <c r="F23" s="130" t="s">
        <v>24</v>
      </c>
      <c r="G23" s="131" t="s">
        <v>3</v>
      </c>
      <c r="H23" s="140" t="s">
        <v>616</v>
      </c>
      <c r="I23" s="46" t="n">
        <v>11</v>
      </c>
      <c r="J23" s="138" t="n">
        <v>30</v>
      </c>
      <c r="K23" s="133"/>
      <c r="L23" s="139" t="n">
        <f aca="false">(20*J23/69)</f>
        <v>8.69565217391304</v>
      </c>
      <c r="M23" s="128" t="n">
        <v>13</v>
      </c>
      <c r="N23" s="46" t="s">
        <v>26</v>
      </c>
    </row>
    <row r="24" s="20" customFormat="true" ht="19.5" hidden="false" customHeight="true" outlineLevel="0" collapsed="false">
      <c r="A24" s="12"/>
      <c r="B24" s="46" t="n">
        <v>14</v>
      </c>
      <c r="C24" s="129"/>
      <c r="D24" s="130" t="s">
        <v>617</v>
      </c>
      <c r="E24" s="130" t="s">
        <v>618</v>
      </c>
      <c r="F24" s="130" t="s">
        <v>619</v>
      </c>
      <c r="G24" s="131" t="s">
        <v>3</v>
      </c>
      <c r="H24" s="130" t="s">
        <v>620</v>
      </c>
      <c r="I24" s="46" t="n">
        <v>11</v>
      </c>
      <c r="J24" s="138" t="n">
        <v>29</v>
      </c>
      <c r="K24" s="133"/>
      <c r="L24" s="139" t="n">
        <f aca="false">(20*J24/69)</f>
        <v>8.40579710144928</v>
      </c>
      <c r="M24" s="46" t="n">
        <v>14</v>
      </c>
      <c r="N24" s="46" t="s">
        <v>26</v>
      </c>
    </row>
    <row r="25" s="20" customFormat="true" ht="15.75" hidden="false" customHeight="false" outlineLevel="0" collapsed="false">
      <c r="A25" s="10"/>
      <c r="B25" s="128" t="n">
        <v>15</v>
      </c>
      <c r="C25" s="129"/>
      <c r="D25" s="130" t="s">
        <v>621</v>
      </c>
      <c r="E25" s="130" t="s">
        <v>186</v>
      </c>
      <c r="F25" s="130" t="s">
        <v>72</v>
      </c>
      <c r="G25" s="131" t="s">
        <v>3</v>
      </c>
      <c r="H25" s="130" t="s">
        <v>277</v>
      </c>
      <c r="I25" s="46" t="n">
        <v>11</v>
      </c>
      <c r="J25" s="138" t="n">
        <v>29</v>
      </c>
      <c r="K25" s="136"/>
      <c r="L25" s="139" t="n">
        <f aca="false">(20*J25/69)</f>
        <v>8.40579710144928</v>
      </c>
      <c r="M25" s="46" t="n">
        <v>14</v>
      </c>
      <c r="N25" s="46" t="s">
        <v>26</v>
      </c>
      <c r="O25" s="124"/>
    </row>
    <row r="26" s="20" customFormat="true" ht="15.75" hidden="false" customHeight="false" outlineLevel="0" collapsed="false">
      <c r="A26" s="10"/>
      <c r="B26" s="128" t="n">
        <v>16</v>
      </c>
      <c r="C26" s="129"/>
      <c r="D26" s="130" t="s">
        <v>622</v>
      </c>
      <c r="E26" s="130" t="s">
        <v>363</v>
      </c>
      <c r="F26" s="130" t="s">
        <v>76</v>
      </c>
      <c r="G26" s="131" t="s">
        <v>3</v>
      </c>
      <c r="H26" s="130" t="s">
        <v>427</v>
      </c>
      <c r="I26" s="46" t="n">
        <v>11</v>
      </c>
      <c r="J26" s="138" t="n">
        <v>29</v>
      </c>
      <c r="K26" s="136"/>
      <c r="L26" s="139" t="n">
        <f aca="false">(20*J26/69)</f>
        <v>8.40579710144928</v>
      </c>
      <c r="M26" s="128" t="n">
        <v>14</v>
      </c>
      <c r="N26" s="46" t="s">
        <v>26</v>
      </c>
      <c r="O26" s="1"/>
    </row>
    <row r="27" s="20" customFormat="true" ht="15.75" hidden="false" customHeight="false" outlineLevel="0" collapsed="false">
      <c r="A27" s="12"/>
      <c r="B27" s="46" t="n">
        <v>17</v>
      </c>
      <c r="C27" s="129"/>
      <c r="D27" s="130" t="s">
        <v>623</v>
      </c>
      <c r="E27" s="130" t="s">
        <v>624</v>
      </c>
      <c r="F27" s="130" t="s">
        <v>49</v>
      </c>
      <c r="G27" s="131" t="s">
        <v>3</v>
      </c>
      <c r="H27" s="130" t="s">
        <v>204</v>
      </c>
      <c r="I27" s="46" t="n">
        <v>11</v>
      </c>
      <c r="J27" s="138" t="n">
        <v>28.5</v>
      </c>
      <c r="K27" s="133"/>
      <c r="L27" s="139" t="n">
        <f aca="false">(20*J27/69)</f>
        <v>8.26086956521739</v>
      </c>
      <c r="M27" s="46" t="n">
        <v>15</v>
      </c>
      <c r="N27" s="133" t="s">
        <v>62</v>
      </c>
    </row>
    <row r="28" s="20" customFormat="true" ht="15.75" hidden="false" customHeight="false" outlineLevel="0" collapsed="false">
      <c r="A28" s="10"/>
      <c r="B28" s="128" t="n">
        <v>18</v>
      </c>
      <c r="C28" s="129"/>
      <c r="D28" s="130" t="s">
        <v>625</v>
      </c>
      <c r="E28" s="130" t="s">
        <v>52</v>
      </c>
      <c r="F28" s="130" t="s">
        <v>182</v>
      </c>
      <c r="G28" s="131" t="s">
        <v>3</v>
      </c>
      <c r="H28" s="130" t="s">
        <v>353</v>
      </c>
      <c r="I28" s="46" t="n">
        <v>11</v>
      </c>
      <c r="J28" s="138" t="n">
        <v>27</v>
      </c>
      <c r="K28" s="136"/>
      <c r="L28" s="139" t="n">
        <f aca="false">(20*J28/69)</f>
        <v>7.82608695652174</v>
      </c>
      <c r="M28" s="46" t="n">
        <v>16</v>
      </c>
      <c r="N28" s="133" t="s">
        <v>62</v>
      </c>
      <c r="O28" s="1"/>
    </row>
    <row r="29" s="20" customFormat="true" ht="15.75" hidden="false" customHeight="false" outlineLevel="0" collapsed="false">
      <c r="A29" s="12"/>
      <c r="B29" s="128" t="n">
        <v>19</v>
      </c>
      <c r="C29" s="129"/>
      <c r="D29" s="130" t="s">
        <v>147</v>
      </c>
      <c r="E29" s="130" t="s">
        <v>186</v>
      </c>
      <c r="F29" s="130" t="s">
        <v>49</v>
      </c>
      <c r="G29" s="131" t="s">
        <v>3</v>
      </c>
      <c r="H29" s="130" t="s">
        <v>50</v>
      </c>
      <c r="I29" s="46" t="n">
        <v>11</v>
      </c>
      <c r="J29" s="138" t="n">
        <v>26.25</v>
      </c>
      <c r="K29" s="133"/>
      <c r="L29" s="139" t="n">
        <f aca="false">(20*J29/69)</f>
        <v>7.60869565217391</v>
      </c>
      <c r="M29" s="128" t="n">
        <v>17</v>
      </c>
      <c r="N29" s="133" t="s">
        <v>62</v>
      </c>
    </row>
    <row r="30" s="20" customFormat="true" ht="15.75" hidden="false" customHeight="false" outlineLevel="0" collapsed="false">
      <c r="A30" s="10"/>
      <c r="B30" s="46" t="n">
        <v>20</v>
      </c>
      <c r="C30" s="129"/>
      <c r="D30" s="130" t="s">
        <v>626</v>
      </c>
      <c r="E30" s="130" t="s">
        <v>31</v>
      </c>
      <c r="F30" s="130" t="s">
        <v>53</v>
      </c>
      <c r="G30" s="131" t="s">
        <v>3</v>
      </c>
      <c r="H30" s="130" t="s">
        <v>204</v>
      </c>
      <c r="I30" s="46" t="n">
        <v>11</v>
      </c>
      <c r="J30" s="138" t="n">
        <v>24</v>
      </c>
      <c r="K30" s="136"/>
      <c r="L30" s="139" t="n">
        <f aca="false">(20*J30/69)</f>
        <v>6.95652173913043</v>
      </c>
      <c r="M30" s="46" t="n">
        <v>18</v>
      </c>
      <c r="N30" s="133" t="s">
        <v>62</v>
      </c>
      <c r="O30" s="1"/>
    </row>
    <row r="31" s="20" customFormat="true" ht="15.75" hidden="false" customHeight="false" outlineLevel="0" collapsed="false">
      <c r="A31" s="10"/>
      <c r="B31" s="128" t="n">
        <v>21</v>
      </c>
      <c r="C31" s="129"/>
      <c r="D31" s="130" t="s">
        <v>627</v>
      </c>
      <c r="E31" s="130" t="s">
        <v>628</v>
      </c>
      <c r="F31" s="130" t="s">
        <v>43</v>
      </c>
      <c r="G31" s="131" t="s">
        <v>3</v>
      </c>
      <c r="H31" s="130" t="s">
        <v>365</v>
      </c>
      <c r="I31" s="46" t="n">
        <v>11</v>
      </c>
      <c r="J31" s="138" t="n">
        <v>23.5</v>
      </c>
      <c r="K31" s="136"/>
      <c r="L31" s="139" t="n">
        <f aca="false">(20*J31/69)</f>
        <v>6.81159420289855</v>
      </c>
      <c r="M31" s="46" t="n">
        <v>19</v>
      </c>
      <c r="N31" s="133" t="s">
        <v>62</v>
      </c>
      <c r="O31" s="1"/>
    </row>
    <row r="32" s="20" customFormat="true" ht="15.75" hidden="false" customHeight="false" outlineLevel="0" collapsed="false">
      <c r="A32" s="12"/>
      <c r="B32" s="128" t="n">
        <v>22</v>
      </c>
      <c r="C32" s="129"/>
      <c r="D32" s="130" t="s">
        <v>629</v>
      </c>
      <c r="E32" s="130" t="s">
        <v>224</v>
      </c>
      <c r="F32" s="130" t="s">
        <v>190</v>
      </c>
      <c r="G32" s="131" t="s">
        <v>3</v>
      </c>
      <c r="H32" s="130" t="s">
        <v>91</v>
      </c>
      <c r="I32" s="46" t="n">
        <v>11</v>
      </c>
      <c r="J32" s="138" t="n">
        <v>22.5</v>
      </c>
      <c r="K32" s="133"/>
      <c r="L32" s="139" t="n">
        <f aca="false">(20*J32/69)</f>
        <v>6.52173913043478</v>
      </c>
      <c r="M32" s="128" t="n">
        <v>20</v>
      </c>
      <c r="N32" s="133" t="s">
        <v>62</v>
      </c>
    </row>
    <row r="33" s="20" customFormat="true" ht="15.75" hidden="false" customHeight="false" outlineLevel="0" collapsed="false">
      <c r="A33" s="10"/>
      <c r="B33" s="46" t="n">
        <v>23</v>
      </c>
      <c r="C33" s="129"/>
      <c r="D33" s="130" t="s">
        <v>630</v>
      </c>
      <c r="E33" s="130" t="s">
        <v>71</v>
      </c>
      <c r="F33" s="130" t="s">
        <v>49</v>
      </c>
      <c r="G33" s="131" t="s">
        <v>3</v>
      </c>
      <c r="H33" s="130" t="s">
        <v>171</v>
      </c>
      <c r="I33" s="46" t="n">
        <v>11</v>
      </c>
      <c r="J33" s="138" t="n">
        <v>22.25</v>
      </c>
      <c r="K33" s="136"/>
      <c r="L33" s="139" t="n">
        <f aca="false">(20*J33/69)</f>
        <v>6.44927536231884</v>
      </c>
      <c r="M33" s="46" t="n">
        <v>21</v>
      </c>
      <c r="N33" s="133" t="s">
        <v>62</v>
      </c>
      <c r="O33" s="1"/>
    </row>
    <row r="34" s="20" customFormat="true" ht="17.25" hidden="false" customHeight="true" outlineLevel="0" collapsed="false">
      <c r="A34" s="10"/>
      <c r="B34" s="128" t="n">
        <v>24</v>
      </c>
      <c r="C34" s="129"/>
      <c r="D34" s="130" t="s">
        <v>631</v>
      </c>
      <c r="E34" s="130" t="s">
        <v>186</v>
      </c>
      <c r="F34" s="130" t="s">
        <v>76</v>
      </c>
      <c r="G34" s="131" t="s">
        <v>3</v>
      </c>
      <c r="H34" s="130" t="s">
        <v>204</v>
      </c>
      <c r="I34" s="46" t="n">
        <v>11</v>
      </c>
      <c r="J34" s="138" t="n">
        <v>21.75</v>
      </c>
      <c r="K34" s="136"/>
      <c r="L34" s="139" t="n">
        <f aca="false">(20*J34/69)</f>
        <v>6.30434782608696</v>
      </c>
      <c r="M34" s="46" t="n">
        <v>22</v>
      </c>
      <c r="N34" s="133" t="s">
        <v>62</v>
      </c>
      <c r="O34" s="1"/>
    </row>
    <row r="35" s="20" customFormat="true" ht="15.75" hidden="false" customHeight="false" outlineLevel="0" collapsed="false">
      <c r="A35" s="10"/>
      <c r="B35" s="128" t="n">
        <v>25</v>
      </c>
      <c r="C35" s="129"/>
      <c r="D35" s="130" t="s">
        <v>632</v>
      </c>
      <c r="E35" s="130" t="s">
        <v>633</v>
      </c>
      <c r="F35" s="130" t="s">
        <v>634</v>
      </c>
      <c r="G35" s="131" t="s">
        <v>3</v>
      </c>
      <c r="H35" s="130" t="s">
        <v>40</v>
      </c>
      <c r="I35" s="46" t="n">
        <v>11</v>
      </c>
      <c r="J35" s="138" t="n">
        <v>20.75</v>
      </c>
      <c r="K35" s="136"/>
      <c r="L35" s="139" t="n">
        <f aca="false">(20*J35/69)</f>
        <v>6.01449275362319</v>
      </c>
      <c r="M35" s="128" t="n">
        <v>23</v>
      </c>
      <c r="N35" s="133" t="s">
        <v>62</v>
      </c>
      <c r="O35" s="1"/>
    </row>
    <row r="36" s="20" customFormat="true" ht="15.75" hidden="false" customHeight="false" outlineLevel="0" collapsed="false">
      <c r="A36" s="10"/>
      <c r="B36" s="46" t="n">
        <v>26</v>
      </c>
      <c r="C36" s="129"/>
      <c r="D36" s="130" t="s">
        <v>635</v>
      </c>
      <c r="E36" s="130" t="s">
        <v>636</v>
      </c>
      <c r="F36" s="130" t="s">
        <v>637</v>
      </c>
      <c r="G36" s="131" t="s">
        <v>3</v>
      </c>
      <c r="H36" s="130" t="s">
        <v>91</v>
      </c>
      <c r="I36" s="46" t="n">
        <v>11</v>
      </c>
      <c r="J36" s="138" t="n">
        <v>20.25</v>
      </c>
      <c r="K36" s="136"/>
      <c r="L36" s="139" t="n">
        <f aca="false">(20*J36/69)</f>
        <v>5.8695652173913</v>
      </c>
      <c r="M36" s="46" t="n">
        <v>24</v>
      </c>
      <c r="N36" s="133" t="s">
        <v>62</v>
      </c>
      <c r="O36" s="1"/>
    </row>
    <row r="37" s="20" customFormat="true" ht="15.75" hidden="false" customHeight="false" outlineLevel="0" collapsed="false">
      <c r="A37" s="12"/>
      <c r="B37" s="128" t="n">
        <v>27</v>
      </c>
      <c r="C37" s="129"/>
      <c r="D37" s="130" t="s">
        <v>638</v>
      </c>
      <c r="E37" s="130" t="s">
        <v>59</v>
      </c>
      <c r="F37" s="130" t="s">
        <v>203</v>
      </c>
      <c r="G37" s="131" t="s">
        <v>3</v>
      </c>
      <c r="H37" s="130" t="s">
        <v>277</v>
      </c>
      <c r="I37" s="46" t="n">
        <v>11</v>
      </c>
      <c r="J37" s="138" t="n">
        <v>19.5</v>
      </c>
      <c r="K37" s="133"/>
      <c r="L37" s="139" t="n">
        <f aca="false">(20*J37/69)</f>
        <v>5.65217391304348</v>
      </c>
      <c r="M37" s="46" t="n">
        <v>25</v>
      </c>
      <c r="N37" s="133" t="s">
        <v>62</v>
      </c>
    </row>
    <row r="38" s="20" customFormat="true" ht="15.75" hidden="false" customHeight="false" outlineLevel="0" collapsed="false">
      <c r="A38" s="10"/>
      <c r="B38" s="128" t="n">
        <v>28</v>
      </c>
      <c r="C38" s="129"/>
      <c r="D38" s="130" t="s">
        <v>97</v>
      </c>
      <c r="E38" s="130" t="s">
        <v>639</v>
      </c>
      <c r="F38" s="130" t="s">
        <v>99</v>
      </c>
      <c r="G38" s="131" t="s">
        <v>3</v>
      </c>
      <c r="H38" s="130" t="s">
        <v>100</v>
      </c>
      <c r="I38" s="46" t="n">
        <v>11</v>
      </c>
      <c r="J38" s="138" t="n">
        <v>18.75</v>
      </c>
      <c r="K38" s="136"/>
      <c r="L38" s="139" t="n">
        <f aca="false">(20*J38/69)</f>
        <v>5.43478260869565</v>
      </c>
      <c r="M38" s="128" t="n">
        <v>26</v>
      </c>
      <c r="N38" s="133" t="s">
        <v>62</v>
      </c>
      <c r="O38" s="1"/>
    </row>
    <row r="39" s="20" customFormat="true" ht="15.75" hidden="false" customHeight="false" outlineLevel="0" collapsed="false">
      <c r="A39" s="10"/>
      <c r="B39" s="46" t="n">
        <v>29</v>
      </c>
      <c r="C39" s="129"/>
      <c r="D39" s="130" t="s">
        <v>640</v>
      </c>
      <c r="E39" s="130" t="s">
        <v>317</v>
      </c>
      <c r="F39" s="130" t="s">
        <v>358</v>
      </c>
      <c r="G39" s="131" t="s">
        <v>3</v>
      </c>
      <c r="H39" s="130" t="s">
        <v>40</v>
      </c>
      <c r="I39" s="46" t="n">
        <v>11</v>
      </c>
      <c r="J39" s="138" t="n">
        <v>16.25</v>
      </c>
      <c r="K39" s="136"/>
      <c r="L39" s="139" t="n">
        <f aca="false">(20*J39/69)</f>
        <v>4.71014492753623</v>
      </c>
      <c r="M39" s="46" t="n">
        <v>27</v>
      </c>
      <c r="N39" s="133" t="s">
        <v>62</v>
      </c>
      <c r="O39" s="1"/>
    </row>
    <row r="40" s="20" customFormat="true" ht="15.75" hidden="false" customHeight="false" outlineLevel="0" collapsed="false">
      <c r="A40" s="10"/>
      <c r="B40" s="128" t="n">
        <v>30</v>
      </c>
      <c r="C40" s="129"/>
      <c r="D40" s="130" t="s">
        <v>641</v>
      </c>
      <c r="E40" s="130" t="s">
        <v>363</v>
      </c>
      <c r="F40" s="130" t="s">
        <v>60</v>
      </c>
      <c r="G40" s="131" t="s">
        <v>3</v>
      </c>
      <c r="H40" s="130" t="s">
        <v>61</v>
      </c>
      <c r="I40" s="46" t="n">
        <v>11</v>
      </c>
      <c r="J40" s="138" t="n">
        <v>16.25</v>
      </c>
      <c r="K40" s="136"/>
      <c r="L40" s="139" t="n">
        <f aca="false">(20*J40/69)</f>
        <v>4.71014492753623</v>
      </c>
      <c r="M40" s="46" t="n">
        <v>27</v>
      </c>
      <c r="N40" s="133" t="s">
        <v>62</v>
      </c>
      <c r="O40" s="1"/>
    </row>
    <row r="41" s="20" customFormat="true" ht="15.75" hidden="false" customHeight="false" outlineLevel="0" collapsed="false">
      <c r="A41" s="10"/>
      <c r="B41" s="128" t="n">
        <v>31</v>
      </c>
      <c r="C41" s="129"/>
      <c r="D41" s="130" t="s">
        <v>642</v>
      </c>
      <c r="E41" s="130" t="s">
        <v>90</v>
      </c>
      <c r="F41" s="130" t="s">
        <v>182</v>
      </c>
      <c r="G41" s="131" t="s">
        <v>3</v>
      </c>
      <c r="H41" s="130" t="s">
        <v>365</v>
      </c>
      <c r="I41" s="46" t="n">
        <v>11</v>
      </c>
      <c r="J41" s="138" t="n">
        <v>15.5</v>
      </c>
      <c r="K41" s="136"/>
      <c r="L41" s="139" t="n">
        <f aca="false">(20*J41/69)</f>
        <v>4.49275362318841</v>
      </c>
      <c r="M41" s="128" t="n">
        <v>28</v>
      </c>
      <c r="N41" s="133" t="s">
        <v>62</v>
      </c>
      <c r="O41" s="1"/>
    </row>
    <row r="42" s="20" customFormat="true" ht="15.75" hidden="false" customHeight="false" outlineLevel="0" collapsed="false">
      <c r="A42" s="12"/>
      <c r="B42" s="46" t="n">
        <v>32</v>
      </c>
      <c r="C42" s="129"/>
      <c r="D42" s="130" t="s">
        <v>643</v>
      </c>
      <c r="E42" s="130" t="s">
        <v>644</v>
      </c>
      <c r="F42" s="130" t="s">
        <v>645</v>
      </c>
      <c r="G42" s="131" t="s">
        <v>3</v>
      </c>
      <c r="H42" s="130" t="s">
        <v>613</v>
      </c>
      <c r="I42" s="46" t="n">
        <v>11</v>
      </c>
      <c r="J42" s="138" t="n">
        <v>15.25</v>
      </c>
      <c r="K42" s="133"/>
      <c r="L42" s="139" t="n">
        <f aca="false">(20*J42/69)</f>
        <v>4.42028985507246</v>
      </c>
      <c r="M42" s="46" t="n">
        <v>29</v>
      </c>
      <c r="N42" s="133" t="s">
        <v>62</v>
      </c>
    </row>
    <row r="43" s="20" customFormat="true" ht="15.75" hidden="false" customHeight="false" outlineLevel="0" collapsed="false">
      <c r="A43" s="12"/>
      <c r="B43" s="128" t="n">
        <v>33</v>
      </c>
      <c r="C43" s="129"/>
      <c r="D43" s="130" t="s">
        <v>646</v>
      </c>
      <c r="E43" s="130" t="s">
        <v>647</v>
      </c>
      <c r="F43" s="130" t="s">
        <v>648</v>
      </c>
      <c r="G43" s="131" t="s">
        <v>3</v>
      </c>
      <c r="H43" s="130" t="s">
        <v>649</v>
      </c>
      <c r="I43" s="46" t="n">
        <v>11</v>
      </c>
      <c r="J43" s="138" t="n">
        <v>14.75</v>
      </c>
      <c r="K43" s="133"/>
      <c r="L43" s="139" t="n">
        <f aca="false">(20*J43/69)</f>
        <v>4.27536231884058</v>
      </c>
      <c r="M43" s="46" t="n">
        <v>30</v>
      </c>
      <c r="N43" s="133" t="s">
        <v>62</v>
      </c>
    </row>
    <row r="44" s="20" customFormat="true" ht="15.75" hidden="false" customHeight="false" outlineLevel="0" collapsed="false">
      <c r="A44" s="12"/>
      <c r="B44" s="128" t="n">
        <v>34</v>
      </c>
      <c r="C44" s="129"/>
      <c r="D44" s="130" t="s">
        <v>650</v>
      </c>
      <c r="E44" s="130" t="s">
        <v>75</v>
      </c>
      <c r="F44" s="130" t="s">
        <v>29</v>
      </c>
      <c r="G44" s="131" t="s">
        <v>3</v>
      </c>
      <c r="H44" s="130" t="s">
        <v>91</v>
      </c>
      <c r="I44" s="46" t="n">
        <v>11</v>
      </c>
      <c r="J44" s="138" t="n">
        <v>13.75</v>
      </c>
      <c r="K44" s="133"/>
      <c r="L44" s="139" t="n">
        <f aca="false">(20*J44/69)</f>
        <v>3.98550724637681</v>
      </c>
      <c r="M44" s="128" t="n">
        <v>31</v>
      </c>
      <c r="N44" s="133" t="s">
        <v>62</v>
      </c>
    </row>
    <row r="45" s="20" customFormat="true" ht="15.75" hidden="false" customHeight="false" outlineLevel="0" collapsed="false">
      <c r="A45" s="12"/>
      <c r="B45" s="46" t="n">
        <v>35</v>
      </c>
      <c r="C45" s="129"/>
      <c r="D45" s="130" t="s">
        <v>651</v>
      </c>
      <c r="E45" s="130" t="s">
        <v>600</v>
      </c>
      <c r="F45" s="130" t="s">
        <v>381</v>
      </c>
      <c r="G45" s="131" t="s">
        <v>3</v>
      </c>
      <c r="H45" s="130" t="s">
        <v>40</v>
      </c>
      <c r="I45" s="46" t="n">
        <v>11</v>
      </c>
      <c r="J45" s="138" t="n">
        <v>13.5</v>
      </c>
      <c r="K45" s="133"/>
      <c r="L45" s="139" t="n">
        <f aca="false">(20*J45/69)</f>
        <v>3.91304347826087</v>
      </c>
      <c r="M45" s="46" t="n">
        <v>32</v>
      </c>
      <c r="N45" s="133" t="s">
        <v>62</v>
      </c>
    </row>
    <row r="46" s="20" customFormat="true" ht="15.75" hidden="false" customHeight="false" outlineLevel="0" collapsed="false">
      <c r="A46" s="10"/>
      <c r="B46" s="128" t="n">
        <v>36</v>
      </c>
      <c r="C46" s="129"/>
      <c r="D46" s="130" t="s">
        <v>652</v>
      </c>
      <c r="E46" s="130" t="s">
        <v>653</v>
      </c>
      <c r="F46" s="130" t="s">
        <v>654</v>
      </c>
      <c r="G46" s="131" t="s">
        <v>3</v>
      </c>
      <c r="H46" s="130" t="s">
        <v>649</v>
      </c>
      <c r="I46" s="46" t="n">
        <v>11</v>
      </c>
      <c r="J46" s="138" t="n">
        <v>10.75</v>
      </c>
      <c r="K46" s="136"/>
      <c r="L46" s="139" t="n">
        <f aca="false">(20*J46/69)</f>
        <v>3.11594202898551</v>
      </c>
      <c r="M46" s="46" t="n">
        <v>33</v>
      </c>
      <c r="N46" s="133" t="s">
        <v>62</v>
      </c>
      <c r="O46" s="1"/>
    </row>
    <row r="47" s="20" customFormat="true" ht="15.75" hidden="false" customHeight="false" outlineLevel="0" collapsed="false">
      <c r="A47" s="12"/>
      <c r="B47" s="128" t="n">
        <v>37</v>
      </c>
      <c r="C47" s="129"/>
      <c r="D47" s="130" t="s">
        <v>185</v>
      </c>
      <c r="E47" s="130" t="s">
        <v>83</v>
      </c>
      <c r="F47" s="130" t="s">
        <v>49</v>
      </c>
      <c r="G47" s="131" t="s">
        <v>3</v>
      </c>
      <c r="H47" s="130" t="s">
        <v>249</v>
      </c>
      <c r="I47" s="46" t="n">
        <v>11</v>
      </c>
      <c r="J47" s="138" t="n">
        <v>9.25</v>
      </c>
      <c r="K47" s="133"/>
      <c r="L47" s="139" t="n">
        <f aca="false">(20*J47/69)</f>
        <v>2.68115942028985</v>
      </c>
      <c r="M47" s="128" t="n">
        <v>34</v>
      </c>
      <c r="N47" s="133" t="s">
        <v>62</v>
      </c>
    </row>
    <row r="48" s="20" customFormat="true" ht="15.75" hidden="false" customHeight="false" outlineLevel="0" collapsed="false">
      <c r="A48" s="12"/>
      <c r="B48" s="46" t="n">
        <v>38</v>
      </c>
      <c r="C48" s="129"/>
      <c r="D48" s="130" t="s">
        <v>655</v>
      </c>
      <c r="E48" s="130" t="s">
        <v>656</v>
      </c>
      <c r="F48" s="130" t="s">
        <v>182</v>
      </c>
      <c r="G48" s="131" t="s">
        <v>3</v>
      </c>
      <c r="H48" s="130" t="s">
        <v>249</v>
      </c>
      <c r="I48" s="46" t="n">
        <v>11</v>
      </c>
      <c r="J48" s="138" t="n">
        <v>7.25</v>
      </c>
      <c r="K48" s="133"/>
      <c r="L48" s="139" t="n">
        <f aca="false">(20*J48/69)</f>
        <v>2.10144927536232</v>
      </c>
      <c r="M48" s="46" t="n">
        <v>35</v>
      </c>
      <c r="N48" s="133" t="s">
        <v>62</v>
      </c>
    </row>
    <row r="49" s="20" customFormat="true" ht="15.75" hidden="false" customHeight="false" outlineLevel="0" collapsed="false">
      <c r="A49" s="10"/>
      <c r="B49" s="128" t="n">
        <v>39</v>
      </c>
      <c r="C49" s="129"/>
      <c r="D49" s="130" t="s">
        <v>657</v>
      </c>
      <c r="E49" s="130" t="s">
        <v>184</v>
      </c>
      <c r="F49" s="130" t="s">
        <v>214</v>
      </c>
      <c r="G49" s="131" t="s">
        <v>3</v>
      </c>
      <c r="H49" s="130" t="s">
        <v>25</v>
      </c>
      <c r="I49" s="46" t="n">
        <v>11</v>
      </c>
      <c r="J49" s="138" t="n">
        <v>7.25</v>
      </c>
      <c r="K49" s="136"/>
      <c r="L49" s="139" t="n">
        <f aca="false">(20*J49/69)</f>
        <v>2.10144927536232</v>
      </c>
      <c r="M49" s="46" t="n">
        <v>35</v>
      </c>
      <c r="N49" s="133" t="s">
        <v>62</v>
      </c>
      <c r="O49" s="1"/>
    </row>
    <row r="50" s="20" customFormat="true" ht="15.75" hidden="false" customHeight="false" outlineLevel="0" collapsed="false">
      <c r="A50" s="12"/>
      <c r="B50" s="128" t="n">
        <v>40</v>
      </c>
      <c r="C50" s="129"/>
      <c r="D50" s="130" t="s">
        <v>658</v>
      </c>
      <c r="E50" s="130" t="s">
        <v>75</v>
      </c>
      <c r="F50" s="130" t="s">
        <v>659</v>
      </c>
      <c r="G50" s="131" t="s">
        <v>3</v>
      </c>
      <c r="H50" s="130" t="s">
        <v>249</v>
      </c>
      <c r="I50" s="46" t="n">
        <v>11</v>
      </c>
      <c r="J50" s="138" t="n">
        <v>5</v>
      </c>
      <c r="K50" s="133"/>
      <c r="L50" s="139" t="n">
        <f aca="false">(20*J50/69)</f>
        <v>1.44927536231884</v>
      </c>
      <c r="M50" s="128" t="n">
        <v>36</v>
      </c>
      <c r="N50" s="133" t="s">
        <v>62</v>
      </c>
    </row>
    <row r="52" customFormat="false" ht="15.75" hidden="false" customHeight="false" outlineLevel="0" collapsed="false">
      <c r="B52" s="2" t="s">
        <v>101</v>
      </c>
    </row>
    <row r="54" customFormat="false" ht="15.75" hidden="false" customHeight="false" outlineLevel="0" collapsed="false">
      <c r="B54" s="2" t="s">
        <v>103</v>
      </c>
    </row>
  </sheetData>
  <autoFilter ref="L10:L50"/>
  <mergeCells count="12">
    <mergeCell ref="A1:N1"/>
    <mergeCell ref="A2:O2"/>
    <mergeCell ref="B3:F3"/>
    <mergeCell ref="G3:H3"/>
    <mergeCell ref="B4:F4"/>
    <mergeCell ref="G4:L4"/>
    <mergeCell ref="B5:F5"/>
    <mergeCell ref="G5:H5"/>
    <mergeCell ref="B6:F6"/>
    <mergeCell ref="B7:F7"/>
    <mergeCell ref="B8:F8"/>
    <mergeCell ref="J9:K9"/>
  </mergeCells>
  <dataValidations count="1">
    <dataValidation allowBlank="true" errorStyle="stop" operator="between" showDropDown="false" showErrorMessage="true" showInputMessage="false" sqref="D10:F10 H10 B11 D11 G11:G50 I11:I50 B13:B14 H15 B16:B17 B19:B20 B22:B23 B25:B26 B28:B29 B31:B32 B34:B35 B37:B38 B40:B41 B43:B44 B46:B47 B49:B5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Пользователь Windows</cp:lastModifiedBy>
  <cp:lastPrinted>2021-12-14T09:25:34Z</cp:lastPrinted>
  <dcterms:modified xsi:type="dcterms:W3CDTF">2021-12-20T12:08:51Z</dcterms:modified>
  <cp:revision>0</cp:revision>
  <dc:subject/>
  <dc:title/>
</cp:coreProperties>
</file>