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7 класс мальчики" sheetId="1" state="visible" r:id="rId2"/>
    <sheet name="7 класс девочки" sheetId="2" state="visible" r:id="rId3"/>
    <sheet name=" 8 класс мальчики" sheetId="3" state="visible" r:id="rId4"/>
    <sheet name="8 класс девочки" sheetId="4" state="visible" r:id="rId5"/>
    <sheet name="9 класс девочки" sheetId="5" state="visible" r:id="rId6"/>
    <sheet name="9 класс мальчики" sheetId="6" state="visible" r:id="rId7"/>
    <sheet name="Мальчики 10" sheetId="7" state="visible" r:id="rId8"/>
    <sheet name="Девочки 10" sheetId="8" state="visible" r:id="rId9"/>
    <sheet name="11 юноши" sheetId="9" state="visible" r:id="rId10"/>
    <sheet name="11 девушки" sheetId="10" state="visible" r:id="rId11"/>
  </sheets>
  <externalReferences>
    <externalReference r:id="rId12"/>
    <externalReference r:id="rId13"/>
    <externalReference r:id="rId14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'7 класс мальчики'!$C$10:$L$42</definedName>
    <definedName function="false" hidden="false" localSheetId="4" name="school_type" vbProcedure="false">'[2]'!$A$1:$A$12</definedName>
    <definedName function="false" hidden="false" localSheetId="5" name="school_type" vbProcedure="false">'[2]'!$A$1:$A$12</definedName>
    <definedName function="false" hidden="false" localSheetId="6" name="school_type" vbProcedure="false">'[3]'!$A$1:$A$12</definedName>
    <definedName function="false" hidden="false" localSheetId="7" name="school_type" vbProcedure="false">'[3]'!$A$1:$A$12</definedName>
    <definedName function="false" hidden="false" localSheetId="8" name="school_type" vbProcedure="false">'[2]'!$A$1:$A$12</definedName>
    <definedName function="false" hidden="false" localSheetId="9" name="school_type" vbProcedure="false">'[2]'!$A$1:$A$12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<sst xmlns="http://schemas.openxmlformats.org/spreadsheetml/2006/main" count="2053" uniqueCount="823">
  <si>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</si>
  <si>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</si>
  <si>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 г. Омск</t>
  </si>
  <si>
    <t xml:space="preserve">Образовательная организация:                                           БОУ г. Омска "СОШ № 37"</t>
  </si>
  <si>
    <t xml:space="preserve">Предмет олимпиады:  физическая культура</t>
  </si>
  <si>
    <t xml:space="preserve">Возрастная параллель (класс): 7</t>
  </si>
  <si>
    <t xml:space="preserve">Дата проведения: 26.11.2020</t>
  </si>
  <si>
    <t xml:space="preserve">Максимальное количество баллов:</t>
  </si>
  <si>
    <t xml:space="preserve">№ п/п</t>
  </si>
  <si>
    <t xml:space="preserve">ТЕОРЕТИЧЕСКИЙ ТУР</t>
  </si>
  <si>
    <t xml:space="preserve">Количество баллов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</si>
  <si>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</si>
  <si>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</si>
  <si>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</si>
  <si>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</si>
  <si>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</si>
  <si>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</si>
  <si>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Место</t>
  </si>
  <si>
    <t xml:space="preserve">Тип диплома (победитель/ призер)</t>
  </si>
  <si>
    <t xml:space="preserve">Веревкин</t>
  </si>
  <si>
    <t xml:space="preserve">Иван</t>
  </si>
  <si>
    <t xml:space="preserve">Олегович</t>
  </si>
  <si>
    <t xml:space="preserve">Бюджетное общеобразовательное учреждение города Омска "Гимназия № 62"</t>
  </si>
  <si>
    <t xml:space="preserve">Победитель</t>
  </si>
  <si>
    <t xml:space="preserve">Коркин</t>
  </si>
  <si>
    <t xml:space="preserve">Олег</t>
  </si>
  <si>
    <t xml:space="preserve">Константинович</t>
  </si>
  <si>
    <t xml:space="preserve">Призёр</t>
  </si>
  <si>
    <t xml:space="preserve">Карягин</t>
  </si>
  <si>
    <t xml:space="preserve">Андрей</t>
  </si>
  <si>
    <t xml:space="preserve">Алексеевич</t>
  </si>
  <si>
    <t xml:space="preserve">Бюджетное общеобразовательное учреждение города Омска "Средняя общеобразовательная школа № 101"</t>
  </si>
  <si>
    <t xml:space="preserve">Мельниченко</t>
  </si>
  <si>
    <t xml:space="preserve">Александр</t>
  </si>
  <si>
    <t xml:space="preserve">Александрович</t>
  </si>
  <si>
    <t xml:space="preserve">Бюджетное общеобразовательное учреждение города Омска "Гимназия № 69 им. Чередова И.М."</t>
  </si>
  <si>
    <t xml:space="preserve">Перепечин</t>
  </si>
  <si>
    <t xml:space="preserve">Глеб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</si>
  <si>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</si>
  <si>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</si>
  <si>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Захарченко</t>
  </si>
  <si>
    <t xml:space="preserve">Георгий</t>
  </si>
  <si>
    <t xml:space="preserve">Владимирович</t>
  </si>
  <si>
    <t xml:space="preserve">Бюджетное общеобразовательное учреждение города Омска "Гимназия № 85"</t>
  </si>
  <si>
    <t xml:space="preserve">Бань</t>
  </si>
  <si>
    <t xml:space="preserve">Дмитриевич</t>
  </si>
  <si>
    <t xml:space="preserve">Бюджетное общеобразовательное учреждение города Омска "Средняя общеобразовательная школа № 17"</t>
  </si>
  <si>
    <t xml:space="preserve">Баймагамбетов</t>
  </si>
  <si>
    <t xml:space="preserve">Азат</t>
  </si>
  <si>
    <t xml:space="preserve">Амренович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</si>
  <si>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</si>
  <si>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Шкуропат</t>
  </si>
  <si>
    <t xml:space="preserve">Денис</t>
  </si>
  <si>
    <t xml:space="preserve">Юрьевич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</si>
  <si>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</si>
  <si>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Сокирко</t>
  </si>
  <si>
    <t xml:space="preserve">Данил</t>
  </si>
  <si>
    <t xml:space="preserve">Геннадьевич</t>
  </si>
  <si>
    <t xml:space="preserve">Карпов</t>
  </si>
  <si>
    <t xml:space="preserve">Егор</t>
  </si>
  <si>
    <t xml:space="preserve">Евгеньевич</t>
  </si>
  <si>
    <t xml:space="preserve">Чекмарёв</t>
  </si>
  <si>
    <t xml:space="preserve">Михаил</t>
  </si>
  <si>
    <t xml:space="preserve">Салимов</t>
  </si>
  <si>
    <t xml:space="preserve">Русланович</t>
  </si>
  <si>
    <t xml:space="preserve">Бюджетное общеобразовательное учреждение города Омска "Средняя общеобразовательная школа № 61"</t>
  </si>
  <si>
    <t xml:space="preserve">Рамазанов</t>
  </si>
  <si>
    <t xml:space="preserve">Мансур</t>
  </si>
  <si>
    <t xml:space="preserve">Муратбекович</t>
  </si>
  <si>
    <t xml:space="preserve">Ковалев</t>
  </si>
  <si>
    <t xml:space="preserve">Бюджетное общеобразовательное учреждение города Омска "Средняя общеобразовательная школа № 118"</t>
  </si>
  <si>
    <t xml:space="preserve">Семенихин</t>
  </si>
  <si>
    <t xml:space="preserve">Бюджетное общеобразовательное учреждение города Омска "Гимназия № 115"</t>
  </si>
  <si>
    <t xml:space="preserve">Нурсалимов</t>
  </si>
  <si>
    <t xml:space="preserve">Ерланович</t>
  </si>
  <si>
    <t xml:space="preserve">Чечуков</t>
  </si>
  <si>
    <t xml:space="preserve">Никита </t>
  </si>
  <si>
    <t xml:space="preserve">Бюджетное общеобразовательное учреждение города Омска "Гимназия № 140"</t>
  </si>
  <si>
    <t xml:space="preserve">Данилов </t>
  </si>
  <si>
    <t xml:space="preserve">Сергеевич</t>
  </si>
  <si>
    <t xml:space="preserve">Бюджетное общеобразовательное учреждение города Омска "Лицей "Бизнес и информационные технологии"</t>
  </si>
  <si>
    <t xml:space="preserve">Сакелев </t>
  </si>
  <si>
    <t xml:space="preserve">Арыстан</t>
  </si>
  <si>
    <t xml:space="preserve">Азаматович</t>
  </si>
  <si>
    <t xml:space="preserve">Бюджетное общеобразовательное учреждение города Омска "Средняя общеобразовательная школа № 67"</t>
  </si>
  <si>
    <t xml:space="preserve">Панченко</t>
  </si>
  <si>
    <t xml:space="preserve">Владислав</t>
  </si>
  <si>
    <t xml:space="preserve">Бюджетное общеобразовательное учреждение города Омска "Лицей № 74"</t>
  </si>
  <si>
    <t xml:space="preserve">Архиреев</t>
  </si>
  <si>
    <t xml:space="preserve">Никита</t>
  </si>
  <si>
    <t xml:space="preserve">Бюджетное общеобразовательное учреждение города Омска "Гимназия № 159 "</t>
  </si>
  <si>
    <t xml:space="preserve">Каравцев</t>
  </si>
  <si>
    <t xml:space="preserve">Ян</t>
  </si>
  <si>
    <t xml:space="preserve">Владиславович</t>
  </si>
  <si>
    <t xml:space="preserve">Слуцкий</t>
  </si>
  <si>
    <t xml:space="preserve">Садвокасов</t>
  </si>
  <si>
    <t xml:space="preserve">Дамир</t>
  </si>
  <si>
    <t xml:space="preserve">Серигбаевич</t>
  </si>
  <si>
    <t xml:space="preserve">Соколов </t>
  </si>
  <si>
    <t xml:space="preserve">Ярослав</t>
  </si>
  <si>
    <t xml:space="preserve">Плахин</t>
  </si>
  <si>
    <t xml:space="preserve">Николаевич</t>
  </si>
  <si>
    <t xml:space="preserve">Дрючин </t>
  </si>
  <si>
    <t xml:space="preserve">Бюджетное общеобразовательное учреждение города Омска "Средняя общеобразовательная школа № 133"</t>
  </si>
  <si>
    <t xml:space="preserve">Таричко</t>
  </si>
  <si>
    <t xml:space="preserve">Михайлович</t>
  </si>
  <si>
    <t xml:space="preserve">Бюджетное общеобразовательное учреждение города Омска "Гимназия № 84"</t>
  </si>
  <si>
    <t xml:space="preserve">Шухарт </t>
  </si>
  <si>
    <t xml:space="preserve">Кирилл</t>
  </si>
  <si>
    <t xml:space="preserve">Владимировмч</t>
  </si>
  <si>
    <t xml:space="preserve">Бюджетное общеобразовательное учреждение города Омска "Средняя общеобразовательная школа № 41"</t>
  </si>
  <si>
    <t xml:space="preserve">Сидоров</t>
  </si>
  <si>
    <t xml:space="preserve">Вячеславович</t>
  </si>
  <si>
    <t xml:space="preserve">Бюджетное общеобразовательное учреждение города Омска "Средняя общеобразовательная школа № 49"</t>
  </si>
  <si>
    <t xml:space="preserve">Председатель жюри</t>
  </si>
  <si>
    <t xml:space="preserve">Члены жюри</t>
  </si>
  <si>
    <t xml:space="preserve"> </t>
  </si>
  <si>
    <t xml:space="preserve">Образовательная организация: БОУ г. Омска "СОШ № 37"</t>
  </si>
  <si>
    <t xml:space="preserve">Возрастная параллель (класс): </t>
  </si>
  <si>
    <t xml:space="preserve">Швеина</t>
  </si>
  <si>
    <t xml:space="preserve">Варвара</t>
  </si>
  <si>
    <t xml:space="preserve">Александровна</t>
  </si>
  <si>
    <t xml:space="preserve">Чернозубова</t>
  </si>
  <si>
    <t xml:space="preserve">Полина</t>
  </si>
  <si>
    <t xml:space="preserve">Ивановна</t>
  </si>
  <si>
    <t xml:space="preserve">Горбачева</t>
  </si>
  <si>
    <t xml:space="preserve">Виктория</t>
  </si>
  <si>
    <t xml:space="preserve">Геннадьевна</t>
  </si>
  <si>
    <t xml:space="preserve">Павличенко</t>
  </si>
  <si>
    <t xml:space="preserve">Мария</t>
  </si>
  <si>
    <t xml:space="preserve">Евгеньевна</t>
  </si>
  <si>
    <t xml:space="preserve">Успенская</t>
  </si>
  <si>
    <t xml:space="preserve">Ангелина</t>
  </si>
  <si>
    <t xml:space="preserve">Сергеевна</t>
  </si>
  <si>
    <t xml:space="preserve">Ван-Хай</t>
  </si>
  <si>
    <t xml:space="preserve">Дарья </t>
  </si>
  <si>
    <t xml:space="preserve">Олеговна</t>
  </si>
  <si>
    <t xml:space="preserve">Павленко</t>
  </si>
  <si>
    <t xml:space="preserve">Бюджетное общеобразовательное учреждение города Омска "Лицей № 145"</t>
  </si>
  <si>
    <t xml:space="preserve">Варавва</t>
  </si>
  <si>
    <t xml:space="preserve">Викторовна</t>
  </si>
  <si>
    <t xml:space="preserve">Литвиненко</t>
  </si>
  <si>
    <t xml:space="preserve">Александра</t>
  </si>
  <si>
    <t xml:space="preserve">Юрьевна</t>
  </si>
  <si>
    <t xml:space="preserve">Благина</t>
  </si>
  <si>
    <t xml:space="preserve">Елизавета</t>
  </si>
  <si>
    <t xml:space="preserve">Петровна</t>
  </si>
  <si>
    <t xml:space="preserve">Чубарова</t>
  </si>
  <si>
    <t xml:space="preserve">Карина</t>
  </si>
  <si>
    <t xml:space="preserve">Николаевна</t>
  </si>
  <si>
    <t xml:space="preserve">Козлова</t>
  </si>
  <si>
    <t xml:space="preserve">Анастасия</t>
  </si>
  <si>
    <t xml:space="preserve">Ширяева</t>
  </si>
  <si>
    <t xml:space="preserve">Родионовна</t>
  </si>
  <si>
    <t xml:space="preserve">Чичиланова </t>
  </si>
  <si>
    <t xml:space="preserve">Дмитриевна</t>
  </si>
  <si>
    <t xml:space="preserve">Бюджетное общеобразовательное учреждение города Омска "Лицей № 92"</t>
  </si>
  <si>
    <t xml:space="preserve">Шашкина</t>
  </si>
  <si>
    <t xml:space="preserve">Игоревна</t>
  </si>
  <si>
    <t xml:space="preserve">Глухова </t>
  </si>
  <si>
    <t xml:space="preserve">Валерия</t>
  </si>
  <si>
    <t xml:space="preserve">Бюджетное общеобразовательное учреждение города Омска "Средняя общеобразовательная школа № 130"</t>
  </si>
  <si>
    <t xml:space="preserve">Петракова</t>
  </si>
  <si>
    <t xml:space="preserve">Кристина</t>
  </si>
  <si>
    <t xml:space="preserve">Алексеевна</t>
  </si>
  <si>
    <t xml:space="preserve">Казакова</t>
  </si>
  <si>
    <t xml:space="preserve">Шишкина</t>
  </si>
  <si>
    <t xml:space="preserve">Анатольевна</t>
  </si>
  <si>
    <t xml:space="preserve">Бюджетное общеобразовательное учреждение города Омска "Средняя общеобразовательная школа № 63"</t>
  </si>
  <si>
    <t xml:space="preserve">Эрмиш</t>
  </si>
  <si>
    <t xml:space="preserve">Екатерина</t>
  </si>
  <si>
    <t xml:space="preserve">Ерофеева</t>
  </si>
  <si>
    <t xml:space="preserve">Артемовна</t>
  </si>
  <si>
    <t xml:space="preserve">Бюджетное общеобразовательное учреждение города Омска "Средняя общеобразовательная школа № 45"</t>
  </si>
  <si>
    <t xml:space="preserve">Бендерская</t>
  </si>
  <si>
    <t xml:space="preserve">Михайловна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</si>
  <si>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</si>
  <si>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Панкратьева</t>
  </si>
  <si>
    <t xml:space="preserve">Андреевна</t>
  </si>
  <si>
    <t xml:space="preserve">Глущенко</t>
  </si>
  <si>
    <t xml:space="preserve">Виолетта</t>
  </si>
  <si>
    <t xml:space="preserve">Витальевна</t>
  </si>
  <si>
    <t xml:space="preserve">Возрастная параллель (класс):  8</t>
  </si>
  <si>
    <t xml:space="preserve">Максимальное количество баллов: 58</t>
  </si>
  <si>
    <t xml:space="preserve">теоритический тур</t>
  </si>
  <si>
    <t xml:space="preserve">Гладков</t>
  </si>
  <si>
    <t xml:space="preserve">Григорий</t>
  </si>
  <si>
    <t xml:space="preserve">Викторович</t>
  </si>
  <si>
    <t xml:space="preserve">Шишимарев</t>
  </si>
  <si>
    <t xml:space="preserve">Игорь</t>
  </si>
  <si>
    <t xml:space="preserve">Костромин</t>
  </si>
  <si>
    <t xml:space="preserve">Илья</t>
  </si>
  <si>
    <t xml:space="preserve">Кириллович</t>
  </si>
  <si>
    <t xml:space="preserve">Филиппчиков</t>
  </si>
  <si>
    <t xml:space="preserve">Дмитрий</t>
  </si>
  <si>
    <t xml:space="preserve">Бюджетное общеобразовательное учреждение города Омска "Гимназия № 26"</t>
  </si>
  <si>
    <t xml:space="preserve">Кожагулов</t>
  </si>
  <si>
    <t xml:space="preserve">Арсен </t>
  </si>
  <si>
    <t xml:space="preserve">Сайранович</t>
  </si>
  <si>
    <t xml:space="preserve">Бюджетное общеобразовательное учреждение города Омска "Средняя общеобразовательная школа № 53"</t>
  </si>
  <si>
    <t xml:space="preserve">Иваненко</t>
  </si>
  <si>
    <t xml:space="preserve">Максим</t>
  </si>
  <si>
    <t xml:space="preserve">Верёвкин</t>
  </si>
  <si>
    <t xml:space="preserve">Максимович</t>
  </si>
  <si>
    <t xml:space="preserve">Захарченко </t>
  </si>
  <si>
    <t xml:space="preserve">Даниил</t>
  </si>
  <si>
    <t xml:space="preserve">Станиславович</t>
  </si>
  <si>
    <t xml:space="preserve">Садовский</t>
  </si>
  <si>
    <t xml:space="preserve">Артем</t>
  </si>
  <si>
    <t xml:space="preserve">Ворохоб </t>
  </si>
  <si>
    <t xml:space="preserve">Гаан</t>
  </si>
  <si>
    <t xml:space="preserve">Артур</t>
  </si>
  <si>
    <t xml:space="preserve">Выборов</t>
  </si>
  <si>
    <t xml:space="preserve">Владимир</t>
  </si>
  <si>
    <t xml:space="preserve">Денисович</t>
  </si>
  <si>
    <t xml:space="preserve">Беспамятных</t>
  </si>
  <si>
    <t xml:space="preserve">Степахин</t>
  </si>
  <si>
    <t xml:space="preserve">Ложников</t>
  </si>
  <si>
    <t xml:space="preserve">Васильевич</t>
  </si>
  <si>
    <t xml:space="preserve">Долгов</t>
  </si>
  <si>
    <t xml:space="preserve">Федор</t>
  </si>
  <si>
    <t xml:space="preserve">Лобанов</t>
  </si>
  <si>
    <t xml:space="preserve">Бюджетное общеобразовательное учреждение города Омска "Средняя общеобразовательная школа № 16"</t>
  </si>
  <si>
    <t xml:space="preserve">Шипилов</t>
  </si>
  <si>
    <t xml:space="preserve">Артемов</t>
  </si>
  <si>
    <t xml:space="preserve">Бюджетное общеобразовательное учреждение города Омска "Гимназия № 147"</t>
  </si>
  <si>
    <t xml:space="preserve">Кустов</t>
  </si>
  <si>
    <t xml:space="preserve">Жирнов</t>
  </si>
  <si>
    <t xml:space="preserve">Бюджетное общеобразовательное учреждение города Омска "Средняя общеобразовательная школа № 34"</t>
  </si>
  <si>
    <t xml:space="preserve">Папакин</t>
  </si>
  <si>
    <t xml:space="preserve">Леонидович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</si>
  <si>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</si>
  <si>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Матвеев</t>
  </si>
  <si>
    <t xml:space="preserve">Новиков</t>
  </si>
  <si>
    <t xml:space="preserve">Бюджетное общеобразовательное учреждение города Омска "Средняя общеобразовательная школа № 162"</t>
  </si>
  <si>
    <t xml:space="preserve">Харланов</t>
  </si>
  <si>
    <t xml:space="preserve">Бюджетное общеобразовательное учреждение города Омска "Средняя общеобразовательная школа № 108"</t>
  </si>
  <si>
    <t xml:space="preserve">Дорошев</t>
  </si>
  <si>
    <t xml:space="preserve">Бюджетное общеобразовательное учреждение города Омска "Лицей № 166"</t>
  </si>
  <si>
    <t xml:space="preserve">Коноваленко</t>
  </si>
  <si>
    <t xml:space="preserve">Сакирко</t>
  </si>
  <si>
    <t xml:space="preserve">Иванович</t>
  </si>
  <si>
    <t xml:space="preserve">Бутрик </t>
  </si>
  <si>
    <t xml:space="preserve">Моисеенко</t>
  </si>
  <si>
    <t xml:space="preserve">Вадимович</t>
  </si>
  <si>
    <t xml:space="preserve">Ибраев</t>
  </si>
  <si>
    <t xml:space="preserve">Амир</t>
  </si>
  <si>
    <t xml:space="preserve">Турабаевич</t>
  </si>
  <si>
    <t xml:space="preserve">Неверов</t>
  </si>
  <si>
    <t xml:space="preserve">Вячеслав</t>
  </si>
  <si>
    <t xml:space="preserve">Нигматулин</t>
  </si>
  <si>
    <t xml:space="preserve">Тимурович</t>
  </si>
  <si>
    <t xml:space="preserve">Аркашев</t>
  </si>
  <si>
    <t xml:space="preserve">Константин</t>
  </si>
  <si>
    <t xml:space="preserve">Челноков</t>
  </si>
  <si>
    <t xml:space="preserve">Леонид</t>
  </si>
  <si>
    <t xml:space="preserve">Терёхин</t>
  </si>
  <si>
    <t xml:space="preserve">Тимофей</t>
  </si>
  <si>
    <t xml:space="preserve">Мещеряков</t>
  </si>
  <si>
    <t xml:space="preserve">Виталий</t>
  </si>
  <si>
    <t xml:space="preserve">Витальевич</t>
  </si>
  <si>
    <t xml:space="preserve">Федоров</t>
  </si>
  <si>
    <t xml:space="preserve">Андрей </t>
  </si>
  <si>
    <t xml:space="preserve">Бюджетное общеобразовательное учреждение города Омска "Средняя общеобразовательная школа № 122"</t>
  </si>
  <si>
    <t xml:space="preserve">Белкин</t>
  </si>
  <si>
    <t xml:space="preserve">Романович</t>
  </si>
  <si>
    <t xml:space="preserve">Фомин</t>
  </si>
  <si>
    <t xml:space="preserve">Сергей</t>
  </si>
  <si>
    <t xml:space="preserve">Запасов </t>
  </si>
  <si>
    <t xml:space="preserve">Алексей </t>
  </si>
  <si>
    <t xml:space="preserve">Чухманов</t>
  </si>
  <si>
    <t xml:space="preserve">Омаров</t>
  </si>
  <si>
    <t xml:space="preserve">Асылбекович</t>
  </si>
  <si>
    <t xml:space="preserve">Кербс  Е.К.</t>
  </si>
  <si>
    <t xml:space="preserve">Байкалова И.А</t>
  </si>
  <si>
    <t xml:space="preserve">Дьякова Л.Н.</t>
  </si>
  <si>
    <t xml:space="preserve">Жумагулов А.Ж.</t>
  </si>
  <si>
    <t xml:space="preserve">Котова И.Н.</t>
  </si>
  <si>
    <t xml:space="preserve">Огнева Л.В.</t>
  </si>
  <si>
    <t xml:space="preserve">Парфёнова О.А.</t>
  </si>
  <si>
    <t xml:space="preserve">Полозова И.В.</t>
  </si>
  <si>
    <t xml:space="preserve">Приходченко Ю.Л.</t>
  </si>
  <si>
    <t xml:space="preserve">Симонова Т.Н.</t>
  </si>
  <si>
    <t xml:space="preserve">Харланов А.А.</t>
  </si>
  <si>
    <t xml:space="preserve">Образовательная организация:                                        БОУ г. Омска "СОШ № 37"</t>
  </si>
  <si>
    <t xml:space="preserve">Масюк</t>
  </si>
  <si>
    <t xml:space="preserve">Алина</t>
  </si>
  <si>
    <t xml:space="preserve">Павловна</t>
  </si>
  <si>
    <t xml:space="preserve">Нефедова</t>
  </si>
  <si>
    <t xml:space="preserve">Константиновна</t>
  </si>
  <si>
    <t xml:space="preserve">Сыроежкина</t>
  </si>
  <si>
    <t xml:space="preserve">Екатерина </t>
  </si>
  <si>
    <t xml:space="preserve">Каряева</t>
  </si>
  <si>
    <t xml:space="preserve">Арина</t>
  </si>
  <si>
    <t xml:space="preserve">Жилина</t>
  </si>
  <si>
    <t xml:space="preserve">Софья</t>
  </si>
  <si>
    <t xml:space="preserve">Максимовна</t>
  </si>
  <si>
    <t xml:space="preserve">Сироткина</t>
  </si>
  <si>
    <t xml:space="preserve">Кира</t>
  </si>
  <si>
    <t xml:space="preserve">Низгуцкая</t>
  </si>
  <si>
    <t xml:space="preserve">Стасевич</t>
  </si>
  <si>
    <t xml:space="preserve">Яна</t>
  </si>
  <si>
    <t xml:space="preserve">Бектурова</t>
  </si>
  <si>
    <t xml:space="preserve">Дания</t>
  </si>
  <si>
    <t xml:space="preserve">Ризабековна</t>
  </si>
  <si>
    <t xml:space="preserve">БОУ г. Омска "Средняя общеобразовательная школа № 162"</t>
  </si>
  <si>
    <t xml:space="preserve">Красина</t>
  </si>
  <si>
    <t xml:space="preserve">Ирхина</t>
  </si>
  <si>
    <t xml:space="preserve">Бюджетное общеобразовательное учреждение города Омска "Средняя общеобразовательная школа № 55 имени Л.Я. Кичигиной и В.И. Кичигина"</t>
  </si>
  <si>
    <t xml:space="preserve">Дель </t>
  </si>
  <si>
    <t xml:space="preserve">Владлена</t>
  </si>
  <si>
    <t xml:space="preserve">Байрамова</t>
  </si>
  <si>
    <t xml:space="preserve">Ариана</t>
  </si>
  <si>
    <t xml:space="preserve">Магометовна</t>
  </si>
  <si>
    <t xml:space="preserve">Дюдина</t>
  </si>
  <si>
    <t xml:space="preserve">Владимировна</t>
  </si>
  <si>
    <t xml:space="preserve">Бичевая</t>
  </si>
  <si>
    <t xml:space="preserve">Дарья</t>
  </si>
  <si>
    <t xml:space="preserve">Ганжа</t>
  </si>
  <si>
    <t xml:space="preserve"> Валерия</t>
  </si>
  <si>
    <t xml:space="preserve">Комарова</t>
  </si>
  <si>
    <t xml:space="preserve">Алла</t>
  </si>
  <si>
    <t xml:space="preserve">Панасенко  </t>
  </si>
  <si>
    <t xml:space="preserve">Бюджетное общеобразовательное учреждение города Омска "Гимназия № 146"</t>
  </si>
  <si>
    <t xml:space="preserve">Шипицина</t>
  </si>
  <si>
    <t xml:space="preserve">Пермитина</t>
  </si>
  <si>
    <t xml:space="preserve">Ульяна</t>
  </si>
  <si>
    <t xml:space="preserve">Денисовна</t>
  </si>
  <si>
    <t xml:space="preserve">Камарская</t>
  </si>
  <si>
    <t xml:space="preserve">Казачук</t>
  </si>
  <si>
    <t xml:space="preserve">Елизавета </t>
  </si>
  <si>
    <t xml:space="preserve">Бюджетное общеобразовательное учреждение города Омска "Лицей № 137"</t>
  </si>
  <si>
    <t xml:space="preserve">Усенко</t>
  </si>
  <si>
    <t xml:space="preserve">Светлана</t>
  </si>
  <si>
    <t xml:space="preserve">Галенко</t>
  </si>
  <si>
    <t xml:space="preserve">Елена</t>
  </si>
  <si>
    <t xml:space="preserve">Мухина</t>
  </si>
  <si>
    <t xml:space="preserve">Шульгина</t>
  </si>
  <si>
    <t xml:space="preserve">Мурзалёва</t>
  </si>
  <si>
    <t xml:space="preserve">Алёна</t>
  </si>
  <si>
    <t xml:space="preserve">Энерт</t>
  </si>
  <si>
    <t xml:space="preserve">Эвви</t>
  </si>
  <si>
    <t xml:space="preserve">Ильеня</t>
  </si>
  <si>
    <t xml:space="preserve">Зоя</t>
  </si>
  <si>
    <t xml:space="preserve">Антоновна</t>
  </si>
  <si>
    <t xml:space="preserve">Цимбалеева</t>
  </si>
  <si>
    <t xml:space="preserve">Ашимова </t>
  </si>
  <si>
    <t xml:space="preserve">Эльмира</t>
  </si>
  <si>
    <t xml:space="preserve">Маратовна</t>
  </si>
  <si>
    <t xml:space="preserve">Бюджетное общеобразовательное учреждение города Омска "Средняя общеобразовательная школа № 68"</t>
  </si>
  <si>
    <t xml:space="preserve">Бервальд</t>
  </si>
  <si>
    <t xml:space="preserve">Агата</t>
  </si>
  <si>
    <t xml:space="preserve">Черникова </t>
  </si>
  <si>
    <t xml:space="preserve">Ладикан</t>
  </si>
  <si>
    <t xml:space="preserve">Савина</t>
  </si>
  <si>
    <t xml:space="preserve">теоретичесий тур</t>
  </si>
  <si>
    <t xml:space="preserve">Чистилина</t>
  </si>
  <si>
    <t xml:space="preserve">Морозенко </t>
  </si>
  <si>
    <t xml:space="preserve">Ксения </t>
  </si>
  <si>
    <t xml:space="preserve">Брайт</t>
  </si>
  <si>
    <t xml:space="preserve">Бюджетное общеобразовательное учреждение города Омска "Лицей № 29"</t>
  </si>
  <si>
    <t xml:space="preserve">Гудалова</t>
  </si>
  <si>
    <t xml:space="preserve">Кинчиряк</t>
  </si>
  <si>
    <t xml:space="preserve">Анна</t>
  </si>
  <si>
    <t xml:space="preserve">Бюджетное общеобразовательное учреждение города Омска "Средняя общеобразовательная школа № 36"</t>
  </si>
  <si>
    <t xml:space="preserve">Махминова</t>
  </si>
  <si>
    <t xml:space="preserve">Евгения</t>
  </si>
  <si>
    <t xml:space="preserve">Бюджетное общеобразовательное учреждение города Омска "Средняя общеобразовательная школа № 83"</t>
  </si>
  <si>
    <t xml:space="preserve">Правданюк</t>
  </si>
  <si>
    <t xml:space="preserve">Алена  </t>
  </si>
  <si>
    <t xml:space="preserve"> Юрьевна</t>
  </si>
  <si>
    <t xml:space="preserve">Султанкина</t>
  </si>
  <si>
    <t xml:space="preserve">Бюджетное общеобразовательное учреждение города Омска "Средняя общеобразовательная школа № 142"</t>
  </si>
  <si>
    <t xml:space="preserve">Ситник</t>
  </si>
  <si>
    <t xml:space="preserve">Ольга</t>
  </si>
  <si>
    <t xml:space="preserve">Терехова</t>
  </si>
  <si>
    <t xml:space="preserve">Ксения</t>
  </si>
  <si>
    <t xml:space="preserve">Симоненко</t>
  </si>
  <si>
    <t xml:space="preserve">Дорогобид</t>
  </si>
  <si>
    <t xml:space="preserve"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</si>
  <si>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Морозова </t>
  </si>
  <si>
    <t xml:space="preserve">Сидорова</t>
  </si>
  <si>
    <t xml:space="preserve">Алесандровна</t>
  </si>
  <si>
    <t xml:space="preserve">Винокурова</t>
  </si>
  <si>
    <t xml:space="preserve">Наталья</t>
  </si>
  <si>
    <t xml:space="preserve">Радковская</t>
  </si>
  <si>
    <t xml:space="preserve">Новикова</t>
  </si>
  <si>
    <t xml:space="preserve">Сараханова</t>
  </si>
  <si>
    <t xml:space="preserve">Ирина</t>
  </si>
  <si>
    <t xml:space="preserve">Варпа</t>
  </si>
  <si>
    <t xml:space="preserve">Башкатова  </t>
  </si>
  <si>
    <t xml:space="preserve">Зенкова</t>
  </si>
  <si>
    <t xml:space="preserve">Орлова</t>
  </si>
  <si>
    <t xml:space="preserve">Медведева</t>
  </si>
  <si>
    <t xml:space="preserve">Горелышева </t>
  </si>
  <si>
    <t xml:space="preserve">Садвокасова</t>
  </si>
  <si>
    <t xml:space="preserve">Саматовна</t>
  </si>
  <si>
    <t xml:space="preserve">Сергеева</t>
  </si>
  <si>
    <t xml:space="preserve">Алксандровна</t>
  </si>
  <si>
    <t xml:space="preserve">Коваленко</t>
  </si>
  <si>
    <t xml:space="preserve">Ярошенко</t>
  </si>
  <si>
    <t xml:space="preserve">Новолодская</t>
  </si>
  <si>
    <t xml:space="preserve">Татьяна</t>
  </si>
  <si>
    <t xml:space="preserve">Эсске</t>
  </si>
  <si>
    <t xml:space="preserve">Матросова </t>
  </si>
  <si>
    <t xml:space="preserve">Олефир</t>
  </si>
  <si>
    <t xml:space="preserve">Олеся</t>
  </si>
  <si>
    <t xml:space="preserve">Строд</t>
  </si>
  <si>
    <t xml:space="preserve">Инесса</t>
  </si>
  <si>
    <t xml:space="preserve">Титаренко</t>
  </si>
  <si>
    <t xml:space="preserve">Бюджетное общеобразовательное учреждение города Омска "Средняя общеобразовательная школа № 48"</t>
  </si>
  <si>
    <t xml:space="preserve">Чалкова</t>
  </si>
  <si>
    <t xml:space="preserve">Катюгова</t>
  </si>
  <si>
    <t xml:space="preserve">Вадимовна</t>
  </si>
  <si>
    <t xml:space="preserve">Шерстенникова</t>
  </si>
  <si>
    <t xml:space="preserve">Бисикеева</t>
  </si>
  <si>
    <t xml:space="preserve">Диана</t>
  </si>
  <si>
    <t xml:space="preserve">Никитина</t>
  </si>
  <si>
    <t xml:space="preserve">Тихонова</t>
  </si>
  <si>
    <t xml:space="preserve">Симагина </t>
  </si>
  <si>
    <t xml:space="preserve">Председатель жюри: Лумпова А. А. </t>
  </si>
  <si>
    <t xml:space="preserve">Члены жюри :</t>
  </si>
  <si>
    <t xml:space="preserve">Баратова А. Я.</t>
  </si>
  <si>
    <t xml:space="preserve">Конурбаев А. А.</t>
  </si>
  <si>
    <t xml:space="preserve">Крутова Т. А.</t>
  </si>
  <si>
    <t xml:space="preserve">Лавренко С. Ф.</t>
  </si>
  <si>
    <t xml:space="preserve">Переладов В. В.</t>
  </si>
  <si>
    <t xml:space="preserve">Потапова Т. А.</t>
  </si>
  <si>
    <t xml:space="preserve">Рязанов А. В. </t>
  </si>
  <si>
    <t xml:space="preserve">Качесов А. О.</t>
  </si>
  <si>
    <t xml:space="preserve">Ходоренко И. И.</t>
  </si>
  <si>
    <t xml:space="preserve">Чудинова С. В.</t>
  </si>
  <si>
    <t xml:space="preserve">Шалашова С. И.</t>
  </si>
  <si>
    <t xml:space="preserve">Язова Т. Г.</t>
  </si>
  <si>
    <t xml:space="preserve">Данила</t>
  </si>
  <si>
    <t xml:space="preserve">Лесничий </t>
  </si>
  <si>
    <t xml:space="preserve">Роман </t>
  </si>
  <si>
    <t xml:space="preserve">Тишкунов</t>
  </si>
  <si>
    <t xml:space="preserve">Ганн</t>
  </si>
  <si>
    <t xml:space="preserve">Шмаков</t>
  </si>
  <si>
    <t xml:space="preserve">Богдан</t>
  </si>
  <si>
    <t xml:space="preserve">Смирнов</t>
  </si>
  <si>
    <t xml:space="preserve">Артём</t>
  </si>
  <si>
    <t xml:space="preserve">Емашов</t>
  </si>
  <si>
    <t xml:space="preserve">Алесандрович</t>
  </si>
  <si>
    <t xml:space="preserve">Овчинников</t>
  </si>
  <si>
    <t xml:space="preserve">Харин</t>
  </si>
  <si>
    <t xml:space="preserve">Бюджетное общеобразовательное учреждение города Омска "Средняя общеобразовательная школа № 5"</t>
  </si>
  <si>
    <t xml:space="preserve">Зинаков</t>
  </si>
  <si>
    <t xml:space="preserve">Семен </t>
  </si>
  <si>
    <t xml:space="preserve">Чечехин</t>
  </si>
  <si>
    <t xml:space="preserve">Баев</t>
  </si>
  <si>
    <t xml:space="preserve">Фролов</t>
  </si>
  <si>
    <t xml:space="preserve">Алхимович</t>
  </si>
  <si>
    <t xml:space="preserve">Шестаков</t>
  </si>
  <si>
    <t xml:space="preserve">Молчанов</t>
  </si>
  <si>
    <t xml:space="preserve">Кекин</t>
  </si>
  <si>
    <t xml:space="preserve">Муртазин</t>
  </si>
  <si>
    <t xml:space="preserve">Всеволод</t>
  </si>
  <si>
    <t xml:space="preserve">Степанович</t>
  </si>
  <si>
    <t xml:space="preserve">Киселев</t>
  </si>
  <si>
    <t xml:space="preserve">Матвей</t>
  </si>
  <si>
    <t xml:space="preserve">Мартын </t>
  </si>
  <si>
    <t xml:space="preserve">Эдгард </t>
  </si>
  <si>
    <t xml:space="preserve">Шкайдеров</t>
  </si>
  <si>
    <t xml:space="preserve">Артамонов </t>
  </si>
  <si>
    <t xml:space="preserve">Платонов</t>
  </si>
  <si>
    <t xml:space="preserve">Роман</t>
  </si>
  <si>
    <t xml:space="preserve">Санакоев</t>
  </si>
  <si>
    <t xml:space="preserve">Савва</t>
  </si>
  <si>
    <t xml:space="preserve">Бюджетное общеобразовательное учреждение города Омска "Средняя общеобразовательная школа № 7"</t>
  </si>
  <si>
    <t xml:space="preserve">Федотов</t>
  </si>
  <si>
    <t xml:space="preserve">Аркадий</t>
  </si>
  <si>
    <t xml:space="preserve">Телетаев</t>
  </si>
  <si>
    <t xml:space="preserve">Даулет</t>
  </si>
  <si>
    <t xml:space="preserve">Ханатович</t>
  </si>
  <si>
    <t xml:space="preserve">Шипицын</t>
  </si>
  <si>
    <t xml:space="preserve">Мельников</t>
  </si>
  <si>
    <t xml:space="preserve">Денис </t>
  </si>
  <si>
    <t xml:space="preserve">Сардарян</t>
  </si>
  <si>
    <t xml:space="preserve">Айк</t>
  </si>
  <si>
    <t xml:space="preserve">Араевич</t>
  </si>
  <si>
    <t xml:space="preserve">Дудьев</t>
  </si>
  <si>
    <t xml:space="preserve">Сидельцев</t>
  </si>
  <si>
    <t xml:space="preserve">Илюхин </t>
  </si>
  <si>
    <t xml:space="preserve">Воловик</t>
  </si>
  <si>
    <t xml:space="preserve">Павел</t>
  </si>
  <si>
    <t xml:space="preserve">Павлович</t>
  </si>
  <si>
    <t xml:space="preserve">Козачко</t>
  </si>
  <si>
    <t xml:space="preserve">Сороколетов</t>
  </si>
  <si>
    <t xml:space="preserve">Мерц</t>
  </si>
  <si>
    <t xml:space="preserve"> Евгеньевич</t>
  </si>
  <si>
    <t xml:space="preserve">Жариков</t>
  </si>
  <si>
    <t xml:space="preserve">Давид</t>
  </si>
  <si>
    <t xml:space="preserve">Титов-Субботский</t>
  </si>
  <si>
    <t xml:space="preserve">Баландин</t>
  </si>
  <si>
    <t xml:space="preserve">Загороднев</t>
  </si>
  <si>
    <t xml:space="preserve">Губарев</t>
  </si>
  <si>
    <t xml:space="preserve">Осербаев</t>
  </si>
  <si>
    <t xml:space="preserve">Жаслан</t>
  </si>
  <si>
    <t xml:space="preserve">Консбаевич</t>
  </si>
  <si>
    <t xml:space="preserve">Беломестнов</t>
  </si>
  <si>
    <t xml:space="preserve">Каримов</t>
  </si>
  <si>
    <t xml:space="preserve">Рустамович</t>
  </si>
  <si>
    <t xml:space="preserve">Кабаков</t>
  </si>
  <si>
    <t xml:space="preserve">Иван </t>
  </si>
  <si>
    <t xml:space="preserve">Годин</t>
  </si>
  <si>
    <t xml:space="preserve">Шелягин</t>
  </si>
  <si>
    <t xml:space="preserve">Валерьевич</t>
  </si>
  <si>
    <t xml:space="preserve">Гершенкоп</t>
  </si>
  <si>
    <t xml:space="preserve">Эдди</t>
  </si>
  <si>
    <t xml:space="preserve">Сорокин</t>
  </si>
  <si>
    <t xml:space="preserve">Максим </t>
  </si>
  <si>
    <t xml:space="preserve">Бюджетное общеобразовательное учреждение города Омска "Средняя общеобразовательная школа № 27"</t>
  </si>
  <si>
    <t xml:space="preserve">Председатель жюри:                    Лумпова А. А.</t>
  </si>
  <si>
    <t xml:space="preserve">Теоритический тур</t>
  </si>
  <si>
    <t xml:space="preserve">Галкин</t>
  </si>
  <si>
    <t xml:space="preserve">Крутиков</t>
  </si>
  <si>
    <t xml:space="preserve">Сманцер</t>
  </si>
  <si>
    <t xml:space="preserve">Светлишников </t>
  </si>
  <si>
    <t xml:space="preserve">Николай</t>
  </si>
  <si>
    <t xml:space="preserve">Бюджетное общеобразовательное учреждение города Омска "Средняя общеобразовательная школа № 93"</t>
  </si>
  <si>
    <t xml:space="preserve">Бачурин</t>
  </si>
  <si>
    <t xml:space="preserve">Гаврилов</t>
  </si>
  <si>
    <t xml:space="preserve">Юрий</t>
  </si>
  <si>
    <t xml:space="preserve">Тропин</t>
  </si>
  <si>
    <t xml:space="preserve">Паничкин </t>
  </si>
  <si>
    <t xml:space="preserve">Шульженко</t>
  </si>
  <si>
    <t xml:space="preserve">Ашимов</t>
  </si>
  <si>
    <t xml:space="preserve">Эльдар</t>
  </si>
  <si>
    <t xml:space="preserve">Маратович</t>
  </si>
  <si>
    <t xml:space="preserve">Тутисани</t>
  </si>
  <si>
    <t xml:space="preserve">Амиранович</t>
  </si>
  <si>
    <t xml:space="preserve">Зубалей</t>
  </si>
  <si>
    <t xml:space="preserve">Кулаков</t>
  </si>
  <si>
    <t xml:space="preserve">Отрах</t>
  </si>
  <si>
    <t xml:space="preserve">Валерий</t>
  </si>
  <si>
    <t xml:space="preserve">Иванов</t>
  </si>
  <si>
    <t xml:space="preserve">Игоревич</t>
  </si>
  <si>
    <t xml:space="preserve">Бусс</t>
  </si>
  <si>
    <t xml:space="preserve">Огурцов</t>
  </si>
  <si>
    <t xml:space="preserve">Анатолий</t>
  </si>
  <si>
    <t xml:space="preserve">Шихов</t>
  </si>
  <si>
    <t xml:space="preserve">Тимур</t>
  </si>
  <si>
    <t xml:space="preserve">Марсельевич</t>
  </si>
  <si>
    <t xml:space="preserve">Бюджетное общеобразовательное учреждение города Омска "Гимназия № 75"</t>
  </si>
  <si>
    <t xml:space="preserve">Фот </t>
  </si>
  <si>
    <t xml:space="preserve">Алекс</t>
  </si>
  <si>
    <t xml:space="preserve">Косенко</t>
  </si>
  <si>
    <t xml:space="preserve">Бюджетное общеобразовательное учреждение города Омска "Средняя общеобразовательная школа № 44"</t>
  </si>
  <si>
    <t xml:space="preserve">Кувакин</t>
  </si>
  <si>
    <t xml:space="preserve">Цыганцов</t>
  </si>
  <si>
    <t xml:space="preserve">Бюджетное общеобразовательное учреждение города Омска "Средняя общеобразовательная школа № 3"</t>
  </si>
  <si>
    <t xml:space="preserve">Рубцов</t>
  </si>
  <si>
    <t xml:space="preserve">Виктор</t>
  </si>
  <si>
    <t xml:space="preserve">Антонович</t>
  </si>
  <si>
    <t xml:space="preserve">Трубин</t>
  </si>
  <si>
    <t xml:space="preserve">Захаров</t>
  </si>
  <si>
    <t xml:space="preserve">Владислав </t>
  </si>
  <si>
    <t xml:space="preserve">Бюджетное общеобразовательное учреждение города Омска "Гимназия № 150 "</t>
  </si>
  <si>
    <t xml:space="preserve">Шлотгауэр</t>
  </si>
  <si>
    <t xml:space="preserve">Тихонов </t>
  </si>
  <si>
    <t xml:space="preserve">Тимофеевич</t>
  </si>
  <si>
    <t xml:space="preserve">Павлов</t>
  </si>
  <si>
    <t xml:space="preserve">Лапин</t>
  </si>
  <si>
    <t xml:space="preserve">Селиванов</t>
  </si>
  <si>
    <t xml:space="preserve">Екимов</t>
  </si>
  <si>
    <t xml:space="preserve">Ищенко</t>
  </si>
  <si>
    <t xml:space="preserve">Усатюк</t>
  </si>
  <si>
    <t xml:space="preserve">Пономаренко</t>
  </si>
  <si>
    <t xml:space="preserve">Сергей </t>
  </si>
  <si>
    <t xml:space="preserve">Шичкин</t>
  </si>
  <si>
    <t xml:space="preserve">Воронин</t>
  </si>
  <si>
    <t xml:space="preserve">Карелин</t>
  </si>
  <si>
    <t xml:space="preserve">Станислав</t>
  </si>
  <si>
    <t xml:space="preserve">Сластников</t>
  </si>
  <si>
    <t xml:space="preserve">Суханов</t>
  </si>
  <si>
    <t xml:space="preserve">Степченко </t>
  </si>
  <si>
    <t xml:space="preserve">Цегельников</t>
  </si>
  <si>
    <t xml:space="preserve">Патраков</t>
  </si>
  <si>
    <t xml:space="preserve">Муслимович</t>
  </si>
  <si>
    <t xml:space="preserve">Разуваев</t>
  </si>
  <si>
    <t xml:space="preserve">Алтынбаев</t>
  </si>
  <si>
    <t xml:space="preserve">Фарид</t>
  </si>
  <si>
    <t xml:space="preserve">Ильдарович</t>
  </si>
  <si>
    <t xml:space="preserve">Волторнист</t>
  </si>
  <si>
    <t xml:space="preserve">Лютов</t>
  </si>
  <si>
    <t xml:space="preserve">Михалев</t>
  </si>
  <si>
    <t xml:space="preserve">Председатель жюри:</t>
  </si>
  <si>
    <t xml:space="preserve">Султанкина Н.Е</t>
  </si>
  <si>
    <t xml:space="preserve">Члены жюри:                 </t>
  </si>
  <si>
    <t xml:space="preserve">Буков А.В</t>
  </si>
  <si>
    <t xml:space="preserve">Дорофеев А.П</t>
  </si>
  <si>
    <t xml:space="preserve">Дубровина С.А</t>
  </si>
  <si>
    <t xml:space="preserve">Касимов А.М</t>
  </si>
  <si>
    <t xml:space="preserve">Ларькова Л.А</t>
  </si>
  <si>
    <t xml:space="preserve">Легошина О.А</t>
  </si>
  <si>
    <t xml:space="preserve">Лихачёва Г.С</t>
  </si>
  <si>
    <t xml:space="preserve">Митрофанова Е.Н</t>
  </si>
  <si>
    <t xml:space="preserve">Пфаф А.А</t>
  </si>
  <si>
    <t xml:space="preserve">Серебряков Г.Ю</t>
  </si>
  <si>
    <t xml:space="preserve">Стемпоржецкая М.В.</t>
  </si>
  <si>
    <t xml:space="preserve">Филипповых С.Н</t>
  </si>
  <si>
    <t xml:space="preserve">Журавлева</t>
  </si>
  <si>
    <t xml:space="preserve">Бюджетное общеобразовательное учреждение города Омска "Средняя общеобразовательная школа № 24"</t>
  </si>
  <si>
    <t xml:space="preserve">Призёр </t>
  </si>
  <si>
    <t xml:space="preserve">Китаева</t>
  </si>
  <si>
    <t xml:space="preserve">Афинова</t>
  </si>
  <si>
    <t xml:space="preserve">Богдановна</t>
  </si>
  <si>
    <t xml:space="preserve">Багрова</t>
  </si>
  <si>
    <t xml:space="preserve">Кобрусева</t>
  </si>
  <si>
    <t xml:space="preserve">Казаренко</t>
  </si>
  <si>
    <t xml:space="preserve">Поркулевич </t>
  </si>
  <si>
    <t xml:space="preserve">Антонина</t>
  </si>
  <si>
    <t xml:space="preserve">Серегина  </t>
  </si>
  <si>
    <t xml:space="preserve">Злата</t>
  </si>
  <si>
    <t xml:space="preserve">Кущева</t>
  </si>
  <si>
    <t xml:space="preserve">Макарцева</t>
  </si>
  <si>
    <t xml:space="preserve">Нарсия</t>
  </si>
  <si>
    <t xml:space="preserve">Анжелика</t>
  </si>
  <si>
    <t xml:space="preserve">Панькова</t>
  </si>
  <si>
    <t xml:space="preserve">Вероника</t>
  </si>
  <si>
    <t xml:space="preserve">Тимохина </t>
  </si>
  <si>
    <t xml:space="preserve">Джуматаева</t>
  </si>
  <si>
    <t xml:space="preserve">Чернядьева </t>
  </si>
  <si>
    <t xml:space="preserve">Алексанровна</t>
  </si>
  <si>
    <t xml:space="preserve">Ручкина</t>
  </si>
  <si>
    <t xml:space="preserve">Бобкина</t>
  </si>
  <si>
    <t xml:space="preserve">Ростянкова</t>
  </si>
  <si>
    <t xml:space="preserve">Скосырская</t>
  </si>
  <si>
    <t xml:space="preserve">Владислава</t>
  </si>
  <si>
    <t xml:space="preserve">Федосова</t>
  </si>
  <si>
    <t xml:space="preserve">Скотынянская</t>
  </si>
  <si>
    <t xml:space="preserve">Московенко</t>
  </si>
  <si>
    <t xml:space="preserve">Тыртышная</t>
  </si>
  <si>
    <t xml:space="preserve">София</t>
  </si>
  <si>
    <t xml:space="preserve">Клименко</t>
  </si>
  <si>
    <t xml:space="preserve">Турушева</t>
  </si>
  <si>
    <t xml:space="preserve">Бюджетное общеобразовательное учреждение города Омска "Средняя общеобразовательная школа № 4 имени И.И. Стрельникова"</t>
  </si>
  <si>
    <t xml:space="preserve">Желтова</t>
  </si>
  <si>
    <t xml:space="preserve">Дзигилевич</t>
  </si>
  <si>
    <t xml:space="preserve">Бояринцева</t>
  </si>
  <si>
    <t xml:space="preserve">Петрова</t>
  </si>
  <si>
    <t xml:space="preserve">Возрастная параллель (класс): 11 </t>
  </si>
  <si>
    <t xml:space="preserve">Максимальное количество баллов: 67</t>
  </si>
  <si>
    <t xml:space="preserve">Теоретический тур</t>
  </si>
  <si>
    <t xml:space="preserve">Кравцов</t>
  </si>
  <si>
    <t xml:space="preserve">Герман</t>
  </si>
  <si>
    <t xml:space="preserve">Левченко</t>
  </si>
  <si>
    <t xml:space="preserve">Антон</t>
  </si>
  <si>
    <t xml:space="preserve">Хлынов</t>
  </si>
  <si>
    <t xml:space="preserve">36,5</t>
  </si>
  <si>
    <t xml:space="preserve">Мироненко</t>
  </si>
  <si>
    <t xml:space="preserve">Лев</t>
  </si>
  <si>
    <t xml:space="preserve">Егорович</t>
  </si>
  <si>
    <t xml:space="preserve">36</t>
  </si>
  <si>
    <t xml:space="preserve">Сырцов</t>
  </si>
  <si>
    <t xml:space="preserve">35,75</t>
  </si>
  <si>
    <t xml:space="preserve">Крюков</t>
  </si>
  <si>
    <t xml:space="preserve">35</t>
  </si>
  <si>
    <t xml:space="preserve">Бабушкин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</si>
  <si>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</si>
  <si>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Борин</t>
  </si>
  <si>
    <t xml:space="preserve">Степан</t>
  </si>
  <si>
    <t xml:space="preserve">33</t>
  </si>
  <si>
    <t xml:space="preserve">Аксенов</t>
  </si>
  <si>
    <t xml:space="preserve">32,25</t>
  </si>
  <si>
    <t xml:space="preserve">Казунин</t>
  </si>
  <si>
    <t xml:space="preserve">32</t>
  </si>
  <si>
    <t xml:space="preserve">Недра</t>
  </si>
  <si>
    <t xml:space="preserve">Бюджетное общеобразовательное учреждение города Омска "Гимназия № 88"</t>
  </si>
  <si>
    <t xml:space="preserve">31,75</t>
  </si>
  <si>
    <t xml:space="preserve">Надеев</t>
  </si>
  <si>
    <t xml:space="preserve">31,5</t>
  </si>
  <si>
    <t xml:space="preserve">Колодин</t>
  </si>
  <si>
    <t xml:space="preserve">Вадим</t>
  </si>
  <si>
    <t xml:space="preserve">30,25</t>
  </si>
  <si>
    <t xml:space="preserve">Рожков</t>
  </si>
  <si>
    <t xml:space="preserve">29</t>
  </si>
  <si>
    <t xml:space="preserve">Вагнер</t>
  </si>
  <si>
    <t xml:space="preserve">Антонов</t>
  </si>
  <si>
    <t xml:space="preserve">27,75</t>
  </si>
  <si>
    <t xml:space="preserve">Жиганов</t>
  </si>
  <si>
    <t xml:space="preserve">27,25</t>
  </si>
  <si>
    <t xml:space="preserve">Сурапов</t>
  </si>
  <si>
    <t xml:space="preserve"> Артём</t>
  </si>
  <si>
    <t xml:space="preserve"> Нурахмедович</t>
  </si>
  <si>
    <t xml:space="preserve">27</t>
  </si>
  <si>
    <t xml:space="preserve">Крылов</t>
  </si>
  <si>
    <t xml:space="preserve">26,5</t>
  </si>
  <si>
    <t xml:space="preserve">Деревянко</t>
  </si>
  <si>
    <t xml:space="preserve">Андронов</t>
  </si>
  <si>
    <t xml:space="preserve">Алексей</t>
  </si>
  <si>
    <t xml:space="preserve">26,25</t>
  </si>
  <si>
    <t xml:space="preserve">Кожедуб</t>
  </si>
  <si>
    <t xml:space="preserve">26</t>
  </si>
  <si>
    <t xml:space="preserve">Краузе</t>
  </si>
  <si>
    <t xml:space="preserve">Семён</t>
  </si>
  <si>
    <t xml:space="preserve">25,5</t>
  </si>
  <si>
    <t xml:space="preserve">Мартынов</t>
  </si>
  <si>
    <t xml:space="preserve">25,25</t>
  </si>
  <si>
    <t xml:space="preserve">Филатов  </t>
  </si>
  <si>
    <t xml:space="preserve">24</t>
  </si>
  <si>
    <t xml:space="preserve">Дулатов</t>
  </si>
  <si>
    <t xml:space="preserve">Жанат</t>
  </si>
  <si>
    <t xml:space="preserve">Канатович</t>
  </si>
  <si>
    <t xml:space="preserve">23,75</t>
  </si>
  <si>
    <t xml:space="preserve">Чекунов</t>
  </si>
  <si>
    <t xml:space="preserve">Служаев</t>
  </si>
  <si>
    <t xml:space="preserve">23,5</t>
  </si>
  <si>
    <t xml:space="preserve">23,25</t>
  </si>
  <si>
    <t xml:space="preserve">Скотынянский</t>
  </si>
  <si>
    <t xml:space="preserve">23</t>
  </si>
  <si>
    <t xml:space="preserve">Адзерихо</t>
  </si>
  <si>
    <t xml:space="preserve">22,75</t>
  </si>
  <si>
    <t xml:space="preserve">Шушков</t>
  </si>
  <si>
    <t xml:space="preserve">Анатольевич</t>
  </si>
  <si>
    <t xml:space="preserve">Несолёнов</t>
  </si>
  <si>
    <t xml:space="preserve">22</t>
  </si>
  <si>
    <t xml:space="preserve">Чернов</t>
  </si>
  <si>
    <t xml:space="preserve">21,75</t>
  </si>
  <si>
    <t xml:space="preserve">Казанцев</t>
  </si>
  <si>
    <t xml:space="preserve">21</t>
  </si>
  <si>
    <t xml:space="preserve">Бульбаков</t>
  </si>
  <si>
    <t xml:space="preserve">Домрачев</t>
  </si>
  <si>
    <t xml:space="preserve">Егеньевич</t>
  </si>
  <si>
    <t xml:space="preserve">19,5</t>
  </si>
  <si>
    <t xml:space="preserve">Тигран</t>
  </si>
  <si>
    <t xml:space="preserve">19</t>
  </si>
  <si>
    <t xml:space="preserve">Поляков</t>
  </si>
  <si>
    <t xml:space="preserve">Пиляев</t>
  </si>
  <si>
    <t xml:space="preserve">Цехмистер</t>
  </si>
  <si>
    <t xml:space="preserve">Бюджетное общеобразовательное учреждение города Омска "Средняя общеобразовательная школа № 141"</t>
  </si>
  <si>
    <t xml:space="preserve">18,5</t>
  </si>
  <si>
    <t xml:space="preserve">Исфаилов</t>
  </si>
  <si>
    <t xml:space="preserve">18</t>
  </si>
  <si>
    <t xml:space="preserve">Кузьменко</t>
  </si>
  <si>
    <t xml:space="preserve">17,75</t>
  </si>
  <si>
    <t xml:space="preserve">Ержанов</t>
  </si>
  <si>
    <t xml:space="preserve">Руслан</t>
  </si>
  <si>
    <t xml:space="preserve">17,25</t>
  </si>
  <si>
    <t xml:space="preserve">Рыбалко</t>
  </si>
  <si>
    <t xml:space="preserve">15,75</t>
  </si>
  <si>
    <t xml:space="preserve">Скляров </t>
  </si>
  <si>
    <t xml:space="preserve">15,5</t>
  </si>
  <si>
    <t xml:space="preserve">Асатрян</t>
  </si>
  <si>
    <t xml:space="preserve">Армен</t>
  </si>
  <si>
    <t xml:space="preserve">Саркисович</t>
  </si>
  <si>
    <t xml:space="preserve">15</t>
  </si>
  <si>
    <t xml:space="preserve">Ткаченко</t>
  </si>
  <si>
    <t xml:space="preserve">14,75</t>
  </si>
  <si>
    <t xml:space="preserve">Удод</t>
  </si>
  <si>
    <t xml:space="preserve">14,5</t>
  </si>
  <si>
    <t xml:space="preserve">13,75</t>
  </si>
  <si>
    <t xml:space="preserve">Озолин</t>
  </si>
  <si>
    <t xml:space="preserve">Еникеев </t>
  </si>
  <si>
    <t xml:space="preserve">13,25</t>
  </si>
  <si>
    <t xml:space="preserve">Михайлов</t>
  </si>
  <si>
    <t xml:space="preserve">12,25</t>
  </si>
  <si>
    <t xml:space="preserve">Кольцов</t>
  </si>
  <si>
    <t xml:space="preserve">Демьян</t>
  </si>
  <si>
    <t xml:space="preserve">0</t>
  </si>
  <si>
    <t xml:space="preserve">Зачёс Н.А.</t>
  </si>
  <si>
    <t xml:space="preserve">Члены жюри:</t>
  </si>
  <si>
    <t xml:space="preserve">Архипова Н.И.</t>
  </si>
  <si>
    <t xml:space="preserve">Акулова Т.П.</t>
  </si>
  <si>
    <t xml:space="preserve">Булгакова А.Н.</t>
  </si>
  <si>
    <t xml:space="preserve">Бусс А.С.</t>
  </si>
  <si>
    <t xml:space="preserve">Евсеева Г.Н.</t>
  </si>
  <si>
    <t xml:space="preserve">Исаева А.С.</t>
  </si>
  <si>
    <t xml:space="preserve">Ладнова Т.В.</t>
  </si>
  <si>
    <t xml:space="preserve">Маркова И.И.</t>
  </si>
  <si>
    <t xml:space="preserve">Нагорная С.П.</t>
  </si>
  <si>
    <t xml:space="preserve">Славинская З.З.</t>
  </si>
  <si>
    <t xml:space="preserve">Фомина А.А.</t>
  </si>
  <si>
    <t xml:space="preserve">Черников А.П.</t>
  </si>
  <si>
    <t xml:space="preserve">Возрастная параллель (класс): 11 девушки</t>
  </si>
  <si>
    <t xml:space="preserve">Копылова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</si>
  <si>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</si>
  <si>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Сухорукова</t>
  </si>
  <si>
    <t xml:space="preserve">Левахина</t>
  </si>
  <si>
    <t xml:space="preserve">Коломиец</t>
  </si>
  <si>
    <t xml:space="preserve">Лобанова</t>
  </si>
  <si>
    <t xml:space="preserve">Наталия</t>
  </si>
  <si>
    <t xml:space="preserve">Качанова</t>
  </si>
  <si>
    <t xml:space="preserve">Колобовникова</t>
  </si>
  <si>
    <t xml:space="preserve">Вячеславовна</t>
  </si>
  <si>
    <t xml:space="preserve">Сырыгина</t>
  </si>
  <si>
    <t xml:space="preserve">Свидинская </t>
  </si>
  <si>
    <t xml:space="preserve">Бюджетное общеобразовательное учреждение Омской области "Многопрофильный образовательный центр развития одарённости"</t>
  </si>
  <si>
    <t xml:space="preserve">Кудрявенко</t>
  </si>
  <si>
    <t xml:space="preserve">Дана</t>
  </si>
  <si>
    <t xml:space="preserve">Костерина</t>
  </si>
  <si>
    <t xml:space="preserve">Осинкина</t>
  </si>
  <si>
    <t xml:space="preserve">Знаемова</t>
  </si>
  <si>
    <t xml:space="preserve">Антонникова</t>
  </si>
  <si>
    <t xml:space="preserve">Юлия</t>
  </si>
  <si>
    <t xml:space="preserve">Кислицына</t>
  </si>
  <si>
    <t xml:space="preserve">Полтавцева</t>
  </si>
  <si>
    <t xml:space="preserve">Прудник</t>
  </si>
  <si>
    <t xml:space="preserve">Вавилова</t>
  </si>
  <si>
    <t xml:space="preserve">Фоменкова</t>
  </si>
  <si>
    <t xml:space="preserve">Валентиновна</t>
  </si>
  <si>
    <t xml:space="preserve">Зангиева</t>
  </si>
  <si>
    <t xml:space="preserve">Маняшина</t>
  </si>
  <si>
    <t xml:space="preserve">Анелина</t>
  </si>
  <si>
    <t xml:space="preserve">Федоткина</t>
  </si>
  <si>
    <t xml:space="preserve">Сывая</t>
  </si>
  <si>
    <t xml:space="preserve">Кузичева</t>
  </si>
  <si>
    <t xml:space="preserve">Трифонова</t>
  </si>
  <si>
    <t xml:space="preserve">Шевченко</t>
  </si>
  <si>
    <t xml:space="preserve">Надежда</t>
  </si>
  <si>
    <t xml:space="preserve">Добранова</t>
  </si>
  <si>
    <t xml:space="preserve">Оксана</t>
  </si>
  <si>
    <t xml:space="preserve">Лянгле</t>
  </si>
  <si>
    <t xml:space="preserve">Эллина</t>
  </si>
  <si>
    <t xml:space="preserve">Рудольфовна</t>
  </si>
  <si>
    <t xml:space="preserve">Жарова </t>
  </si>
  <si>
    <t xml:space="preserve">Болегеновна</t>
  </si>
  <si>
    <t xml:space="preserve">Милованова</t>
  </si>
  <si>
    <t xml:space="preserve">Меньшенина</t>
  </si>
  <si>
    <t xml:space="preserve">Кожина</t>
  </si>
  <si>
    <t xml:space="preserve">Тегнеренко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</si>
</sst>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.000"/>
    <numFmt numFmtId="167" formatCode="General"/>
    <numFmt numFmtId="168" formatCode="0.00"/>
    <numFmt numFmtId="169" formatCode="@"/>
  </numFmts>
  <fonts count="1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9"/>
      <name val="Times New Roman"/>
      <family val="1"/>
      <charset val="204"/>
    </font>
    <font>
      <sz val="9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queued/0/a/a/0aac109f-096c-4592-9594-6ee42aec4959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ttps://d.docs.live.net/Temp%5CRar$DI00.484%5C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9.4"/>
    <col collapsed="false" customWidth="true" hidden="false" outlineLevel="0" max="4" min="4" style="0" width="12.98"/>
    <col collapsed="false" customWidth="true" hidden="false" outlineLevel="0" max="5" min="5" style="0" width="13.4"/>
    <col collapsed="false" customWidth="true" hidden="false" outlineLevel="0" max="6" min="6" style="0" width="14.27"/>
    <col collapsed="false" customWidth="true" hidden="false" outlineLevel="0" max="7" min="7" style="0" width="17.12"/>
    <col collapsed="false" customWidth="true" hidden="false" outlineLevel="0" max="8" min="8" style="0" width="9.4"/>
    <col collapsed="false" customWidth="true" hidden="false" outlineLevel="0" max="9" min="9" style="0" width="10.12"/>
    <col collapsed="false" customWidth="true" hidden="false" outlineLevel="0" max="10" min="10" style="0" width="6.41"/>
    <col collapsed="false" customWidth="true" hidden="true" outlineLevel="0" max="11" min="11" style="0" width="1.28"/>
    <col collapsed="false" customWidth="true" hidden="false" outlineLevel="0" max="12" min="12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</row>
    <row r="3" customFormat="false" ht="17.2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  <c r="M3" s="1"/>
    </row>
    <row r="4" customFormat="false" ht="12.75" hidden="false" customHeight="true" outlineLevel="0" collapsed="false">
      <c r="A4" s="4"/>
      <c r="B4" s="8" t="s">
        <v>3</v>
      </c>
      <c r="C4" s="8"/>
      <c r="D4" s="8"/>
      <c r="E4" s="8"/>
      <c r="F4" s="7"/>
      <c r="G4" s="7"/>
      <c r="H4" s="7"/>
      <c r="I4" s="7"/>
      <c r="J4" s="7"/>
      <c r="K4" s="7"/>
      <c r="L4" s="7"/>
      <c r="M4" s="1"/>
    </row>
    <row r="5" customFormat="false" ht="13.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  <c r="M5" s="1"/>
    </row>
    <row r="6" customFormat="false" ht="14.25" hidden="false" customHeight="true" outlineLevel="0" collapsed="false">
      <c r="A6" s="10"/>
      <c r="B6" s="11" t="s">
        <v>5</v>
      </c>
      <c r="C6" s="11"/>
      <c r="D6" s="11"/>
      <c r="E6" s="12"/>
      <c r="F6" s="13"/>
      <c r="G6" s="13"/>
      <c r="H6" s="13"/>
      <c r="I6" s="13"/>
      <c r="J6" s="13"/>
      <c r="K6" s="13"/>
      <c r="L6" s="13"/>
      <c r="M6" s="1"/>
    </row>
    <row r="7" customFormat="false" ht="14.25" hidden="false" customHeight="true" outlineLevel="0" collapsed="false">
      <c r="A7" s="4"/>
      <c r="B7" s="14" t="s">
        <v>6</v>
      </c>
      <c r="C7" s="14"/>
      <c r="D7" s="12"/>
      <c r="E7" s="15"/>
      <c r="F7" s="16"/>
      <c r="G7" s="16"/>
      <c r="H7" s="16"/>
      <c r="I7" s="16"/>
      <c r="J7" s="16"/>
      <c r="K7" s="16"/>
      <c r="L7" s="16"/>
      <c r="M7" s="1"/>
    </row>
    <row r="8" customFormat="false" ht="12.75" hidden="false" customHeight="true" outlineLevel="0" collapsed="false">
      <c r="A8" s="4"/>
      <c r="B8" s="17" t="s">
        <v>7</v>
      </c>
      <c r="C8" s="17"/>
      <c r="D8" s="17"/>
      <c r="E8" s="18" t="n">
        <v>58</v>
      </c>
      <c r="F8" s="19"/>
      <c r="G8" s="19"/>
      <c r="H8" s="19"/>
      <c r="I8" s="19"/>
      <c r="J8" s="19"/>
      <c r="K8" s="19"/>
      <c r="L8" s="19"/>
      <c r="M8" s="1"/>
    </row>
    <row r="9" customFormat="false" ht="17.25" hidden="false" customHeight="tru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  <c r="M9" s="1"/>
    </row>
    <row r="10" customFormat="false" ht="12.75" hidden="false" customHeight="true" outlineLevel="0" collapsed="false">
      <c r="A10" s="4"/>
      <c r="B10" s="20" t="s">
        <v>8</v>
      </c>
      <c r="C10" s="21"/>
      <c r="D10" s="21"/>
      <c r="E10" s="21"/>
      <c r="F10" s="21"/>
      <c r="G10" s="21"/>
      <c r="H10" s="20" t="s">
        <v>9</v>
      </c>
      <c r="I10" s="20" t="s">
        <v>10</v>
      </c>
      <c r="J10" s="20" t="s">
        <v>11</v>
      </c>
      <c r="K10" s="20"/>
      <c r="L10" s="20"/>
      <c r="M10" s="1"/>
    </row>
    <row r="11" customFormat="false" ht="38.25" hidden="false" customHeight="true" outlineLevel="0" collapsed="false">
      <c r="A11" s="4"/>
      <c r="B11" s="20"/>
      <c r="C11" s="20" t="s">
        <v>12</v>
      </c>
      <c r="D11" s="20" t="s">
        <v>13</v>
      </c>
      <c r="E11" s="20" t="s">
        <v>14</v>
      </c>
      <c r="F11" s="20" t="s">
        <v>15</v>
      </c>
      <c r="G11" s="20" t="s">
        <v>16</v>
      </c>
      <c r="H11" s="20"/>
      <c r="I11" s="20"/>
      <c r="J11" s="20" t="s">
        <v>17</v>
      </c>
      <c r="K11" s="20"/>
      <c r="L11" s="20" t="s">
        <v>18</v>
      </c>
      <c r="M11" s="1"/>
    </row>
    <row r="12" customFormat="false" ht="63.75" hidden="false" customHeight="true" outlineLevel="0" collapsed="false">
      <c r="A12" s="4"/>
      <c r="B12" s="22" t="n">
        <v>1</v>
      </c>
      <c r="C12" s="23" t="n">
        <v>7</v>
      </c>
      <c r="D12" s="24" t="s">
        <v>19</v>
      </c>
      <c r="E12" s="24" t="s">
        <v>20</v>
      </c>
      <c r="F12" s="24" t="s">
        <v>21</v>
      </c>
      <c r="G12" s="25" t="s">
        <v>22</v>
      </c>
      <c r="H12" s="26" t="n">
        <v>43</v>
      </c>
      <c r="I12" s="27" t="n">
        <f aca="false">(20*H12/58)</f>
        <v>14.8275862068966</v>
      </c>
      <c r="J12" s="28" t="n">
        <v>1</v>
      </c>
      <c r="K12" s="28"/>
      <c r="L12" s="20" t="s">
        <v>23</v>
      </c>
      <c r="M12" s="1"/>
    </row>
    <row r="13" customFormat="false" ht="63.75" hidden="false" customHeight="true" outlineLevel="0" collapsed="false">
      <c r="A13" s="4"/>
      <c r="B13" s="22" t="n">
        <v>2</v>
      </c>
      <c r="C13" s="23" t="n">
        <v>7</v>
      </c>
      <c r="D13" s="24" t="s">
        <v>24</v>
      </c>
      <c r="E13" s="24" t="s">
        <v>25</v>
      </c>
      <c r="F13" s="24" t="s">
        <v>26</v>
      </c>
      <c r="G13" s="25" t="s">
        <v>22</v>
      </c>
      <c r="H13" s="26" t="n">
        <v>38.25</v>
      </c>
      <c r="I13" s="27" t="n">
        <f aca="false">(20*H13/58)</f>
        <v>13.1896551724138</v>
      </c>
      <c r="J13" s="28" t="n">
        <v>2</v>
      </c>
      <c r="K13" s="28"/>
      <c r="L13" s="20" t="s">
        <v>27</v>
      </c>
      <c r="M13" s="1"/>
    </row>
    <row r="14" customFormat="false" ht="89.25" hidden="false" customHeight="true" outlineLevel="0" collapsed="false">
      <c r="A14" s="4"/>
      <c r="B14" s="22" t="n">
        <v>3</v>
      </c>
      <c r="C14" s="23" t="n">
        <v>7</v>
      </c>
      <c r="D14" s="24" t="s">
        <v>28</v>
      </c>
      <c r="E14" s="24" t="s">
        <v>29</v>
      </c>
      <c r="F14" s="24" t="s">
        <v>30</v>
      </c>
      <c r="G14" s="25" t="s">
        <v>31</v>
      </c>
      <c r="H14" s="26" t="n">
        <v>34.5</v>
      </c>
      <c r="I14" s="27" t="n">
        <f aca="false">(20*H14/58)</f>
        <v>11.8965517241379</v>
      </c>
      <c r="J14" s="28" t="n">
        <v>3</v>
      </c>
      <c r="K14" s="28"/>
      <c r="L14" s="20" t="s">
        <v>27</v>
      </c>
      <c r="M14" s="1"/>
    </row>
    <row r="15" customFormat="false" ht="76.5" hidden="false" customHeight="true" outlineLevel="0" collapsed="false">
      <c r="A15" s="4"/>
      <c r="B15" s="22" t="n">
        <v>4</v>
      </c>
      <c r="C15" s="23" t="n">
        <v>7</v>
      </c>
      <c r="D15" s="24" t="s">
        <v>32</v>
      </c>
      <c r="E15" s="24" t="s">
        <v>33</v>
      </c>
      <c r="F15" s="24" t="s">
        <v>34</v>
      </c>
      <c r="G15" s="25" t="s">
        <v>35</v>
      </c>
      <c r="H15" s="26" t="n">
        <v>33.75</v>
      </c>
      <c r="I15" s="27" t="n">
        <f aca="false">(20*H15/58)</f>
        <v>11.6379310344828</v>
      </c>
      <c r="J15" s="28" t="n">
        <v>4</v>
      </c>
      <c r="K15" s="28"/>
      <c r="L15" s="20" t="s">
        <v>27</v>
      </c>
      <c r="M15" s="1"/>
    </row>
    <row r="16" customFormat="false" ht="140.25" hidden="false" customHeight="true" outlineLevel="0" collapsed="false">
      <c r="A16" s="4"/>
      <c r="B16" s="22" t="n">
        <v>5</v>
      </c>
      <c r="C16" s="23" t="n">
        <v>7</v>
      </c>
      <c r="D16" s="24" t="s">
        <v>36</v>
      </c>
      <c r="E16" s="24" t="s">
        <v>37</v>
      </c>
      <c r="F16" s="24" t="s">
        <v>38</v>
      </c>
      <c r="G16" s="25" t="s">
        <v>39</v>
      </c>
      <c r="H16" s="26" t="n">
        <v>30.75</v>
      </c>
      <c r="I16" s="27" t="n">
        <f aca="false">(20*H16/58)</f>
        <v>10.6034482758621</v>
      </c>
      <c r="J16" s="28" t="n">
        <v>5</v>
      </c>
      <c r="K16" s="28"/>
      <c r="L16" s="20" t="s">
        <v>27</v>
      </c>
      <c r="M16" s="1"/>
    </row>
    <row r="17" customFormat="false" ht="63.75" hidden="false" customHeight="true" outlineLevel="0" collapsed="false">
      <c r="A17" s="4"/>
      <c r="B17" s="22" t="n">
        <v>6</v>
      </c>
      <c r="C17" s="23" t="n">
        <v>7</v>
      </c>
      <c r="D17" s="24" t="s">
        <v>40</v>
      </c>
      <c r="E17" s="24" t="s">
        <v>41</v>
      </c>
      <c r="F17" s="24" t="s">
        <v>42</v>
      </c>
      <c r="G17" s="25" t="s">
        <v>43</v>
      </c>
      <c r="H17" s="26" t="n">
        <v>30.5</v>
      </c>
      <c r="I17" s="27" t="n">
        <f aca="false">(20*H17/58)</f>
        <v>10.5172413793103</v>
      </c>
      <c r="J17" s="28" t="n">
        <v>6</v>
      </c>
      <c r="K17" s="28"/>
      <c r="L17" s="20" t="s">
        <v>27</v>
      </c>
      <c r="M17" s="1"/>
    </row>
    <row r="18" customFormat="false" ht="89.25" hidden="false" customHeight="true" outlineLevel="0" collapsed="false">
      <c r="A18" s="4"/>
      <c r="B18" s="22" t="n">
        <v>7</v>
      </c>
      <c r="C18" s="23" t="n">
        <v>7</v>
      </c>
      <c r="D18" s="24" t="s">
        <v>44</v>
      </c>
      <c r="E18" s="24" t="s">
        <v>33</v>
      </c>
      <c r="F18" s="24" t="s">
        <v>45</v>
      </c>
      <c r="G18" s="25" t="s">
        <v>46</v>
      </c>
      <c r="H18" s="26" t="n">
        <v>30.5</v>
      </c>
      <c r="I18" s="27" t="n">
        <f aca="false">(20*H18/58)</f>
        <v>10.5172413793103</v>
      </c>
      <c r="J18" s="28" t="n">
        <v>6</v>
      </c>
      <c r="K18" s="28"/>
      <c r="L18" s="20" t="s">
        <v>27</v>
      </c>
      <c r="M18" s="1"/>
    </row>
    <row r="19" customFormat="false" ht="140.25" hidden="false" customHeight="true" outlineLevel="0" collapsed="false">
      <c r="A19" s="4"/>
      <c r="B19" s="22" t="n">
        <v>8</v>
      </c>
      <c r="C19" s="23" t="n">
        <v>7</v>
      </c>
      <c r="D19" s="24" t="s">
        <v>47</v>
      </c>
      <c r="E19" s="24" t="s">
        <v>48</v>
      </c>
      <c r="F19" s="24" t="s">
        <v>49</v>
      </c>
      <c r="G19" s="25" t="s">
        <v>50</v>
      </c>
      <c r="H19" s="26" t="n">
        <v>29.5</v>
      </c>
      <c r="I19" s="27" t="n">
        <f aca="false">(20*H19/58)</f>
        <v>10.1724137931034</v>
      </c>
      <c r="J19" s="28" t="n">
        <v>7</v>
      </c>
      <c r="K19" s="28"/>
      <c r="L19" s="20" t="s">
        <v>27</v>
      </c>
      <c r="M19" s="1"/>
    </row>
    <row r="20" customFormat="false" ht="114.75" hidden="false" customHeight="true" outlineLevel="0" collapsed="false">
      <c r="A20" s="4"/>
      <c r="B20" s="22" t="n">
        <v>9</v>
      </c>
      <c r="C20" s="23" t="n">
        <v>7</v>
      </c>
      <c r="D20" s="24" t="s">
        <v>51</v>
      </c>
      <c r="E20" s="24" t="s">
        <v>52</v>
      </c>
      <c r="F20" s="24" t="s">
        <v>53</v>
      </c>
      <c r="G20" s="25" t="s">
        <v>54</v>
      </c>
      <c r="H20" s="26" t="n">
        <v>28.75</v>
      </c>
      <c r="I20" s="27" t="n">
        <f aca="false">(20*H20/58)</f>
        <v>9.91379310344828</v>
      </c>
      <c r="J20" s="28" t="n">
        <v>8</v>
      </c>
      <c r="K20" s="28"/>
      <c r="L20" s="20" t="s">
        <v>27</v>
      </c>
      <c r="M20" s="1"/>
    </row>
    <row r="21" customFormat="false" ht="114.75" hidden="false" customHeight="true" outlineLevel="0" collapsed="false">
      <c r="A21" s="4"/>
      <c r="B21" s="22" t="n">
        <v>10</v>
      </c>
      <c r="C21" s="23" t="n">
        <v>7</v>
      </c>
      <c r="D21" s="24" t="s">
        <v>55</v>
      </c>
      <c r="E21" s="24" t="s">
        <v>56</v>
      </c>
      <c r="F21" s="24" t="s">
        <v>57</v>
      </c>
      <c r="G21" s="25" t="s">
        <v>54</v>
      </c>
      <c r="H21" s="26" t="n">
        <v>28.5</v>
      </c>
      <c r="I21" s="27" t="n">
        <f aca="false">(20*H21/58)</f>
        <v>9.82758620689655</v>
      </c>
      <c r="J21" s="28" t="n">
        <v>9</v>
      </c>
      <c r="K21" s="28"/>
      <c r="L21" s="20" t="s">
        <v>27</v>
      </c>
      <c r="M21" s="1"/>
    </row>
    <row r="22" customFormat="false" ht="89.25" hidden="false" customHeight="true" outlineLevel="0" collapsed="false">
      <c r="A22" s="4"/>
      <c r="B22" s="22" t="n">
        <v>11</v>
      </c>
      <c r="C22" s="23" t="n">
        <v>7</v>
      </c>
      <c r="D22" s="24" t="s">
        <v>58</v>
      </c>
      <c r="E22" s="24" t="s">
        <v>59</v>
      </c>
      <c r="F22" s="24" t="s">
        <v>60</v>
      </c>
      <c r="G22" s="25" t="s">
        <v>31</v>
      </c>
      <c r="H22" s="26" t="n">
        <v>26.75</v>
      </c>
      <c r="I22" s="27" t="n">
        <f aca="false">(20*H22/58)</f>
        <v>9.22413793103448</v>
      </c>
      <c r="J22" s="28" t="n">
        <v>10</v>
      </c>
      <c r="K22" s="28"/>
      <c r="L22" s="20" t="s">
        <v>27</v>
      </c>
      <c r="M22" s="1"/>
    </row>
    <row r="23" customFormat="false" ht="89.25" hidden="false" customHeight="true" outlineLevel="0" collapsed="false">
      <c r="A23" s="4"/>
      <c r="B23" s="22" t="n">
        <v>12</v>
      </c>
      <c r="C23" s="23" t="n">
        <v>7</v>
      </c>
      <c r="D23" s="24" t="s">
        <v>61</v>
      </c>
      <c r="E23" s="24" t="s">
        <v>62</v>
      </c>
      <c r="F23" s="24" t="s">
        <v>30</v>
      </c>
      <c r="G23" s="25" t="s">
        <v>31</v>
      </c>
      <c r="H23" s="26" t="n">
        <v>25.75</v>
      </c>
      <c r="I23" s="27" t="n">
        <f aca="false">(20*H23/58)</f>
        <v>8.87931034482759</v>
      </c>
      <c r="J23" s="28" t="n">
        <v>11</v>
      </c>
      <c r="K23" s="28"/>
      <c r="L23" s="20" t="s">
        <v>27</v>
      </c>
      <c r="M23" s="1"/>
    </row>
    <row r="24" customFormat="false" ht="89.25" hidden="false" customHeight="true" outlineLevel="0" collapsed="false">
      <c r="A24" s="4"/>
      <c r="B24" s="29" t="n">
        <v>13</v>
      </c>
      <c r="C24" s="30" t="n">
        <v>7</v>
      </c>
      <c r="D24" s="31" t="s">
        <v>63</v>
      </c>
      <c r="E24" s="31" t="s">
        <v>33</v>
      </c>
      <c r="F24" s="31" t="s">
        <v>64</v>
      </c>
      <c r="G24" s="32" t="s">
        <v>65</v>
      </c>
      <c r="H24" s="33" t="n">
        <v>25</v>
      </c>
      <c r="I24" s="34" t="n">
        <f aca="false">(20*H24/58)</f>
        <v>8.62068965517241</v>
      </c>
      <c r="J24" s="20" t="n">
        <v>12</v>
      </c>
      <c r="K24" s="20"/>
      <c r="L24" s="20"/>
      <c r="M24" s="1"/>
    </row>
    <row r="25" customFormat="false" ht="114.75" hidden="false" customHeight="true" outlineLevel="0" collapsed="false">
      <c r="A25" s="4"/>
      <c r="B25" s="29" t="n">
        <v>14</v>
      </c>
      <c r="C25" s="30" t="n">
        <v>7</v>
      </c>
      <c r="D25" s="31" t="s">
        <v>66</v>
      </c>
      <c r="E25" s="31" t="s">
        <v>67</v>
      </c>
      <c r="F25" s="31" t="s">
        <v>68</v>
      </c>
      <c r="G25" s="32" t="s">
        <v>54</v>
      </c>
      <c r="H25" s="33" t="n">
        <v>25</v>
      </c>
      <c r="I25" s="34" t="n">
        <f aca="false">(20*H25/58)</f>
        <v>8.62068965517241</v>
      </c>
      <c r="J25" s="20" t="n">
        <v>12</v>
      </c>
      <c r="K25" s="20"/>
      <c r="L25" s="20"/>
      <c r="M25" s="1"/>
    </row>
    <row r="26" customFormat="false" ht="89.25" hidden="false" customHeight="true" outlineLevel="0" collapsed="false">
      <c r="A26" s="4"/>
      <c r="B26" s="29" t="n">
        <v>15</v>
      </c>
      <c r="C26" s="30" t="n">
        <v>7</v>
      </c>
      <c r="D26" s="31" t="s">
        <v>69</v>
      </c>
      <c r="E26" s="31" t="s">
        <v>52</v>
      </c>
      <c r="F26" s="31" t="s">
        <v>60</v>
      </c>
      <c r="G26" s="32" t="s">
        <v>70</v>
      </c>
      <c r="H26" s="33" t="n">
        <v>24.5</v>
      </c>
      <c r="I26" s="34" t="n">
        <f aca="false">(20*H26/58)</f>
        <v>8.44827586206897</v>
      </c>
      <c r="J26" s="20" t="n">
        <v>13</v>
      </c>
      <c r="K26" s="20"/>
      <c r="L26" s="20"/>
      <c r="M26" s="1"/>
    </row>
    <row r="27" customFormat="false" ht="63.75" hidden="false" customHeight="true" outlineLevel="0" collapsed="false">
      <c r="A27" s="4"/>
      <c r="B27" s="29" t="n">
        <v>16</v>
      </c>
      <c r="C27" s="30" t="n">
        <v>7</v>
      </c>
      <c r="D27" s="31" t="s">
        <v>71</v>
      </c>
      <c r="E27" s="31" t="s">
        <v>20</v>
      </c>
      <c r="F27" s="31" t="s">
        <v>34</v>
      </c>
      <c r="G27" s="32" t="s">
        <v>72</v>
      </c>
      <c r="H27" s="33" t="n">
        <v>23.75</v>
      </c>
      <c r="I27" s="34" t="n">
        <f aca="false">(20*H27/58)</f>
        <v>8.18965517241379</v>
      </c>
      <c r="J27" s="20" t="n">
        <v>14</v>
      </c>
      <c r="K27" s="20"/>
      <c r="L27" s="20"/>
      <c r="M27" s="1"/>
    </row>
    <row r="28" customFormat="false" ht="114.75" hidden="false" customHeight="true" outlineLevel="0" collapsed="false">
      <c r="A28" s="4"/>
      <c r="B28" s="29" t="n">
        <v>17</v>
      </c>
      <c r="C28" s="30" t="n">
        <v>7</v>
      </c>
      <c r="D28" s="31" t="s">
        <v>73</v>
      </c>
      <c r="E28" s="31" t="s">
        <v>67</v>
      </c>
      <c r="F28" s="31" t="s">
        <v>74</v>
      </c>
      <c r="G28" s="32" t="s">
        <v>54</v>
      </c>
      <c r="H28" s="33" t="n">
        <v>23.5</v>
      </c>
      <c r="I28" s="34" t="n">
        <f aca="false">(20*H28/58)</f>
        <v>8.10344827586207</v>
      </c>
      <c r="J28" s="20" t="n">
        <v>15</v>
      </c>
      <c r="K28" s="20"/>
      <c r="L28" s="20"/>
      <c r="M28" s="1"/>
    </row>
    <row r="29" customFormat="false" ht="63.75" hidden="false" customHeight="true" outlineLevel="0" collapsed="false">
      <c r="A29" s="4"/>
      <c r="B29" s="29" t="n">
        <v>18</v>
      </c>
      <c r="C29" s="30" t="n">
        <v>7</v>
      </c>
      <c r="D29" s="31" t="s">
        <v>75</v>
      </c>
      <c r="E29" s="31" t="s">
        <v>76</v>
      </c>
      <c r="F29" s="31" t="s">
        <v>30</v>
      </c>
      <c r="G29" s="32" t="s">
        <v>77</v>
      </c>
      <c r="H29" s="33" t="n">
        <v>23.25</v>
      </c>
      <c r="I29" s="34" t="n">
        <f aca="false">(20*H29/58)</f>
        <v>8.01724137931035</v>
      </c>
      <c r="J29" s="20" t="n">
        <v>16</v>
      </c>
      <c r="K29" s="20"/>
      <c r="L29" s="20"/>
      <c r="M29" s="1"/>
    </row>
    <row r="30" customFormat="false" ht="89.25" hidden="false" customHeight="true" outlineLevel="0" collapsed="false">
      <c r="A30" s="4"/>
      <c r="B30" s="29" t="n">
        <v>19</v>
      </c>
      <c r="C30" s="30" t="n">
        <v>7</v>
      </c>
      <c r="D30" s="31" t="s">
        <v>78</v>
      </c>
      <c r="E30" s="31" t="s">
        <v>62</v>
      </c>
      <c r="F30" s="31" t="s">
        <v>79</v>
      </c>
      <c r="G30" s="32" t="s">
        <v>80</v>
      </c>
      <c r="H30" s="33" t="n">
        <v>23</v>
      </c>
      <c r="I30" s="34" t="n">
        <f aca="false">(20*H30/58)</f>
        <v>7.93103448275862</v>
      </c>
      <c r="J30" s="20" t="n">
        <v>17</v>
      </c>
      <c r="K30" s="20"/>
      <c r="L30" s="20"/>
      <c r="M30" s="1"/>
    </row>
    <row r="31" customFormat="false" ht="89.25" hidden="false" customHeight="true" outlineLevel="0" collapsed="false">
      <c r="A31" s="4"/>
      <c r="B31" s="29" t="n">
        <v>20</v>
      </c>
      <c r="C31" s="30" t="n">
        <v>7</v>
      </c>
      <c r="D31" s="31" t="s">
        <v>81</v>
      </c>
      <c r="E31" s="31" t="s">
        <v>82</v>
      </c>
      <c r="F31" s="31" t="s">
        <v>83</v>
      </c>
      <c r="G31" s="32" t="s">
        <v>84</v>
      </c>
      <c r="H31" s="33" t="n">
        <v>22.75</v>
      </c>
      <c r="I31" s="34" t="n">
        <f aca="false">(20*H31/58)</f>
        <v>7.8448275862069</v>
      </c>
      <c r="J31" s="20" t="n">
        <v>18</v>
      </c>
      <c r="K31" s="20"/>
      <c r="L31" s="20"/>
      <c r="M31" s="1"/>
    </row>
    <row r="32" customFormat="false" ht="63.75" hidden="false" customHeight="true" outlineLevel="0" collapsed="false">
      <c r="A32" s="4"/>
      <c r="B32" s="29" t="n">
        <v>21</v>
      </c>
      <c r="C32" s="30" t="n">
        <v>7</v>
      </c>
      <c r="D32" s="31" t="s">
        <v>85</v>
      </c>
      <c r="E32" s="31" t="s">
        <v>86</v>
      </c>
      <c r="F32" s="31" t="s">
        <v>42</v>
      </c>
      <c r="G32" s="32" t="s">
        <v>87</v>
      </c>
      <c r="H32" s="33" t="n">
        <v>22.25</v>
      </c>
      <c r="I32" s="34" t="n">
        <f aca="false">(20*H32/58)</f>
        <v>7.67241379310345</v>
      </c>
      <c r="J32" s="20" t="n">
        <v>19</v>
      </c>
      <c r="K32" s="20"/>
      <c r="L32" s="20"/>
      <c r="M32" s="1"/>
    </row>
    <row r="33" customFormat="false" ht="63.75" hidden="false" customHeight="true" outlineLevel="0" collapsed="false">
      <c r="A33" s="4"/>
      <c r="B33" s="29" t="n">
        <v>22</v>
      </c>
      <c r="C33" s="30" t="n">
        <v>7</v>
      </c>
      <c r="D33" s="31" t="s">
        <v>88</v>
      </c>
      <c r="E33" s="31" t="s">
        <v>89</v>
      </c>
      <c r="F33" s="31" t="s">
        <v>79</v>
      </c>
      <c r="G33" s="32" t="s">
        <v>90</v>
      </c>
      <c r="H33" s="33" t="n">
        <v>22</v>
      </c>
      <c r="I33" s="34" t="n">
        <f aca="false">(20*H33/58)</f>
        <v>7.58620689655172</v>
      </c>
      <c r="J33" s="20" t="n">
        <v>20</v>
      </c>
      <c r="K33" s="20"/>
      <c r="L33" s="20"/>
      <c r="M33" s="1"/>
    </row>
    <row r="34" customFormat="false" ht="89.25" hidden="false" customHeight="true" outlineLevel="0" collapsed="false">
      <c r="A34" s="4"/>
      <c r="B34" s="29" t="n">
        <v>23</v>
      </c>
      <c r="C34" s="30" t="n">
        <v>7</v>
      </c>
      <c r="D34" s="31" t="s">
        <v>91</v>
      </c>
      <c r="E34" s="31" t="s">
        <v>92</v>
      </c>
      <c r="F34" s="31" t="s">
        <v>93</v>
      </c>
      <c r="G34" s="32" t="s">
        <v>46</v>
      </c>
      <c r="H34" s="33" t="n">
        <v>21.75</v>
      </c>
      <c r="I34" s="34" t="n">
        <f aca="false">(20*H34/58)</f>
        <v>7.5</v>
      </c>
      <c r="J34" s="20" t="n">
        <v>21</v>
      </c>
      <c r="K34" s="20"/>
      <c r="L34" s="20"/>
      <c r="M34" s="1"/>
    </row>
    <row r="35" customFormat="false" ht="140.25" hidden="false" customHeight="true" outlineLevel="0" collapsed="false">
      <c r="A35" s="4"/>
      <c r="B35" s="29" t="n">
        <v>24</v>
      </c>
      <c r="C35" s="30" t="n">
        <v>7</v>
      </c>
      <c r="D35" s="31" t="s">
        <v>94</v>
      </c>
      <c r="E35" s="31" t="s">
        <v>29</v>
      </c>
      <c r="F35" s="31" t="s">
        <v>34</v>
      </c>
      <c r="G35" s="32" t="s">
        <v>50</v>
      </c>
      <c r="H35" s="33" t="n">
        <v>21.75</v>
      </c>
      <c r="I35" s="34" t="n">
        <f aca="false">(20*H35/58)</f>
        <v>7.5</v>
      </c>
      <c r="J35" s="20" t="n">
        <v>21</v>
      </c>
      <c r="K35" s="20"/>
      <c r="L35" s="20"/>
      <c r="M35" s="1"/>
    </row>
    <row r="36" customFormat="false" ht="114.75" hidden="false" customHeight="true" outlineLevel="0" collapsed="false">
      <c r="A36" s="4"/>
      <c r="B36" s="29" t="n">
        <v>25</v>
      </c>
      <c r="C36" s="30" t="n">
        <v>7</v>
      </c>
      <c r="D36" s="31" t="s">
        <v>95</v>
      </c>
      <c r="E36" s="31" t="s">
        <v>96</v>
      </c>
      <c r="F36" s="31" t="s">
        <v>97</v>
      </c>
      <c r="G36" s="32" t="s">
        <v>54</v>
      </c>
      <c r="H36" s="33" t="n">
        <v>19</v>
      </c>
      <c r="I36" s="34" t="n">
        <f aca="false">(20*H36/58)</f>
        <v>6.55172413793104</v>
      </c>
      <c r="J36" s="20" t="n">
        <v>22</v>
      </c>
      <c r="K36" s="20"/>
      <c r="L36" s="20"/>
      <c r="M36" s="1"/>
    </row>
    <row r="37" customFormat="false" ht="89.25" hidden="false" customHeight="true" outlineLevel="0" collapsed="false">
      <c r="A37" s="4"/>
      <c r="B37" s="29" t="n">
        <v>26</v>
      </c>
      <c r="C37" s="30" t="n">
        <v>7</v>
      </c>
      <c r="D37" s="31" t="s">
        <v>98</v>
      </c>
      <c r="E37" s="31" t="s">
        <v>99</v>
      </c>
      <c r="F37" s="31" t="s">
        <v>79</v>
      </c>
      <c r="G37" s="32" t="s">
        <v>46</v>
      </c>
      <c r="H37" s="33" t="n">
        <v>18.5</v>
      </c>
      <c r="I37" s="34" t="n">
        <f aca="false">(20*H37/58)</f>
        <v>6.37931034482759</v>
      </c>
      <c r="J37" s="20" t="n">
        <v>23</v>
      </c>
      <c r="K37" s="20"/>
      <c r="L37" s="20"/>
      <c r="M37" s="1"/>
    </row>
    <row r="38" customFormat="false" ht="89.25" hidden="false" customHeight="true" outlineLevel="0" collapsed="false">
      <c r="A38" s="4"/>
      <c r="B38" s="29" t="n">
        <v>27</v>
      </c>
      <c r="C38" s="30" t="n">
        <v>7</v>
      </c>
      <c r="D38" s="31" t="s">
        <v>100</v>
      </c>
      <c r="E38" s="31" t="s">
        <v>41</v>
      </c>
      <c r="F38" s="31" t="s">
        <v>101</v>
      </c>
      <c r="G38" s="32" t="s">
        <v>70</v>
      </c>
      <c r="H38" s="33" t="n">
        <v>17.25</v>
      </c>
      <c r="I38" s="34" t="n">
        <f aca="false">(20*H38/58)</f>
        <v>5.94827586206897</v>
      </c>
      <c r="J38" s="20" t="n">
        <v>24</v>
      </c>
      <c r="K38" s="20"/>
      <c r="L38" s="20"/>
      <c r="M38" s="1"/>
    </row>
    <row r="39" customFormat="false" ht="89.25" hidden="false" customHeight="true" outlineLevel="0" collapsed="false">
      <c r="A39" s="4"/>
      <c r="B39" s="29" t="n">
        <v>28</v>
      </c>
      <c r="C39" s="30" t="n">
        <v>7</v>
      </c>
      <c r="D39" s="31" t="s">
        <v>102</v>
      </c>
      <c r="E39" s="31" t="s">
        <v>33</v>
      </c>
      <c r="F39" s="31" t="s">
        <v>60</v>
      </c>
      <c r="G39" s="32" t="s">
        <v>103</v>
      </c>
      <c r="H39" s="33" t="n">
        <v>16.75</v>
      </c>
      <c r="I39" s="34" t="n">
        <f aca="false">(20*H39/58)</f>
        <v>5.77586206896552</v>
      </c>
      <c r="J39" s="20" t="n">
        <v>25</v>
      </c>
      <c r="K39" s="20"/>
      <c r="L39" s="20"/>
      <c r="M39" s="1"/>
    </row>
    <row r="40" customFormat="false" ht="63.75" hidden="false" customHeight="true" outlineLevel="0" collapsed="false">
      <c r="A40" s="4"/>
      <c r="B40" s="29" t="n">
        <v>29</v>
      </c>
      <c r="C40" s="30" t="n">
        <v>7</v>
      </c>
      <c r="D40" s="31" t="s">
        <v>104</v>
      </c>
      <c r="E40" s="31" t="s">
        <v>99</v>
      </c>
      <c r="F40" s="31" t="s">
        <v>105</v>
      </c>
      <c r="G40" s="32" t="s">
        <v>106</v>
      </c>
      <c r="H40" s="33" t="n">
        <v>11.5</v>
      </c>
      <c r="I40" s="34" t="n">
        <f aca="false">(20*H40/58)</f>
        <v>3.96551724137931</v>
      </c>
      <c r="J40" s="20" t="n">
        <v>26</v>
      </c>
      <c r="K40" s="20"/>
      <c r="L40" s="20"/>
      <c r="M40" s="1"/>
    </row>
    <row r="41" customFormat="false" ht="89.25" hidden="false" customHeight="true" outlineLevel="0" collapsed="false">
      <c r="A41" s="4"/>
      <c r="B41" s="29" t="n">
        <v>30</v>
      </c>
      <c r="C41" s="30" t="n">
        <v>7</v>
      </c>
      <c r="D41" s="31" t="s">
        <v>107</v>
      </c>
      <c r="E41" s="31" t="s">
        <v>108</v>
      </c>
      <c r="F41" s="31" t="s">
        <v>109</v>
      </c>
      <c r="G41" s="32" t="s">
        <v>110</v>
      </c>
      <c r="H41" s="33" t="n">
        <v>10</v>
      </c>
      <c r="I41" s="34" t="n">
        <f aca="false">(20*H41/58)</f>
        <v>3.44827586206897</v>
      </c>
      <c r="J41" s="20" t="n">
        <v>27</v>
      </c>
      <c r="K41" s="20"/>
      <c r="L41" s="20"/>
      <c r="M41" s="1"/>
    </row>
    <row r="42" customFormat="false" ht="89.25" hidden="false" customHeight="true" outlineLevel="0" collapsed="false">
      <c r="A42" s="4"/>
      <c r="B42" s="29" t="n">
        <v>31</v>
      </c>
      <c r="C42" s="30" t="n">
        <v>7</v>
      </c>
      <c r="D42" s="31" t="s">
        <v>111</v>
      </c>
      <c r="E42" s="31" t="s">
        <v>86</v>
      </c>
      <c r="F42" s="31" t="s">
        <v>112</v>
      </c>
      <c r="G42" s="32" t="s">
        <v>113</v>
      </c>
      <c r="H42" s="33" t="n">
        <v>6.25</v>
      </c>
      <c r="I42" s="34" t="n">
        <f aca="false">(20*H42/58)</f>
        <v>2.1551724137931</v>
      </c>
      <c r="J42" s="20" t="n">
        <v>28</v>
      </c>
      <c r="K42" s="20"/>
      <c r="L42" s="20"/>
      <c r="M42" s="1"/>
    </row>
    <row r="44" customFormat="false" ht="18.75" hidden="false" customHeight="true" outlineLevel="0" collapsed="false">
      <c r="B44" s="35" t="s">
        <v>114</v>
      </c>
      <c r="C44" s="35"/>
    </row>
    <row r="45" customFormat="false" ht="17.25" hidden="false" customHeight="true" outlineLevel="0" collapsed="false">
      <c r="B45" s="36"/>
      <c r="C45" s="36"/>
    </row>
    <row r="46" customFormat="false" ht="19.5" hidden="false" customHeight="true" outlineLevel="0" collapsed="false">
      <c r="B46" s="13" t="s">
        <v>115</v>
      </c>
      <c r="C46" s="13"/>
    </row>
    <row r="47" customFormat="false" ht="12.75" hidden="false" customHeight="false" outlineLevel="0" collapsed="false">
      <c r="B47" s="36"/>
      <c r="C47" s="36"/>
    </row>
    <row r="48" customFormat="false" ht="12.75" hidden="false" customHeight="false" outlineLevel="0" collapsed="false">
      <c r="B48" s="36"/>
      <c r="C48" s="36"/>
    </row>
    <row r="49" customFormat="false" ht="12.75" hidden="false" customHeight="true" outlineLevel="0" collapsed="false">
      <c r="B49" s="36"/>
      <c r="C49" s="36"/>
      <c r="D49" s="37"/>
      <c r="E49" s="37"/>
      <c r="F49" s="37"/>
    </row>
    <row r="50" customFormat="false" ht="12.75" hidden="false" customHeight="false" outlineLevel="0" collapsed="false">
      <c r="B50" s="36"/>
      <c r="C50" s="36"/>
      <c r="D50" s="37"/>
      <c r="E50" s="37"/>
      <c r="F50" s="37"/>
    </row>
    <row r="51" customFormat="false" ht="12.75" hidden="false" customHeight="false" outlineLevel="0" collapsed="false">
      <c r="B51" s="36"/>
      <c r="C51" s="36"/>
      <c r="D51" s="37"/>
      <c r="E51" s="37"/>
      <c r="F51" s="37"/>
    </row>
    <row r="52" customFormat="false" ht="12.75" hidden="false" customHeight="true" outlineLevel="0" collapsed="false">
      <c r="B52" s="36"/>
      <c r="C52" s="36"/>
      <c r="D52" s="37"/>
      <c r="E52" s="37"/>
      <c r="F52" s="37"/>
      <c r="I52" s="0" t="s">
        <v>116</v>
      </c>
    </row>
    <row r="53" customFormat="false" ht="12" hidden="false" customHeight="true" outlineLevel="0" collapsed="false">
      <c r="B53" s="36"/>
      <c r="C53" s="36"/>
      <c r="D53" s="37"/>
      <c r="E53" s="37"/>
      <c r="F53" s="37"/>
    </row>
    <row r="54" customFormat="false" ht="11.25" hidden="false" customHeight="true" outlineLevel="0" collapsed="false">
      <c r="B54" s="36"/>
      <c r="C54" s="36"/>
      <c r="D54" s="37"/>
      <c r="E54" s="37"/>
      <c r="F54" s="37"/>
    </row>
    <row r="55" customFormat="false" ht="10.5" hidden="false" customHeight="true" outlineLevel="0" collapsed="false">
      <c r="B55" s="36"/>
      <c r="C55" s="36"/>
      <c r="D55" s="37"/>
      <c r="E55" s="37"/>
      <c r="F55" s="37"/>
    </row>
    <row r="56" customFormat="false" ht="11.25" hidden="false" customHeight="true" outlineLevel="0" collapsed="false">
      <c r="B56" s="38"/>
      <c r="C56" s="38"/>
      <c r="D56" s="37"/>
      <c r="E56" s="37"/>
      <c r="F56" s="37"/>
    </row>
    <row r="57" customFormat="false" ht="18.75" hidden="false" customHeight="true" outlineLevel="0" collapsed="false">
      <c r="B57" s="36"/>
      <c r="C57" s="36"/>
      <c r="D57" s="37"/>
      <c r="E57" s="37"/>
      <c r="F57" s="37"/>
    </row>
    <row r="58" customFormat="false" ht="18.75" hidden="false" customHeight="true" outlineLevel="0" collapsed="false">
      <c r="B58" s="37"/>
      <c r="C58" s="37"/>
      <c r="D58" s="37"/>
      <c r="E58" s="37"/>
      <c r="F58" s="37"/>
    </row>
    <row r="59" customFormat="false" ht="18.75" hidden="false" customHeight="true" outlineLevel="0" collapsed="false">
      <c r="B59" s="37"/>
      <c r="C59" s="37"/>
      <c r="D59" s="37"/>
      <c r="E59" s="37"/>
      <c r="F59" s="37"/>
    </row>
    <row r="60" customFormat="false" ht="18.75" hidden="false" customHeight="false" outlineLevel="0" collapsed="false">
      <c r="B60" s="39"/>
    </row>
    <row r="61" customFormat="false" ht="18.75" hidden="false" customHeight="false" outlineLevel="0" collapsed="false">
      <c r="B61" s="39"/>
    </row>
  </sheetData>
  <mergeCells count="51">
    <mergeCell ref="A1:L1"/>
    <mergeCell ref="A2:L2"/>
    <mergeCell ref="B3:D3"/>
    <mergeCell ref="F3:L3"/>
    <mergeCell ref="B4:E4"/>
    <mergeCell ref="F4:L4"/>
    <mergeCell ref="B5:D5"/>
    <mergeCell ref="F5:L5"/>
    <mergeCell ref="B6:D6"/>
    <mergeCell ref="F6:L6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B44:C44"/>
    <mergeCell ref="B46:C46"/>
  </mergeCells>
  <dataValidations count="1">
    <dataValidation allowBlank="true" errorStyle="stop" operator="between" showDropDown="false" showErrorMessage="true" showInputMessage="false" sqref="C11:G42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4.98"/>
    <col collapsed="false" customWidth="true" hidden="false" outlineLevel="0" max="4" min="4" style="0" width="13.55"/>
    <col collapsed="false" customWidth="true" hidden="false" outlineLevel="0" max="6" min="6" style="0" width="12.98"/>
    <col collapsed="false" customWidth="true" hidden="false" outlineLevel="0" max="7" min="7" style="0" width="16.26"/>
    <col collapsed="false" customWidth="true" hidden="false" outlineLevel="0" max="10" min="10" style="0" width="7.41"/>
    <col collapsed="false" customWidth="true" hidden="true" outlineLevel="0" max="11" min="11" style="0" width="3.41"/>
    <col collapsed="false" customWidth="true" hidden="false" outlineLevel="0" max="12" min="12" style="0" width="11.55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</row>
    <row r="4" customFormat="false" ht="12.75" hidden="false" customHeight="true" outlineLevel="0" collapsed="false">
      <c r="A4" s="4"/>
      <c r="B4" s="8" t="s">
        <v>117</v>
      </c>
      <c r="C4" s="8"/>
      <c r="D4" s="8"/>
      <c r="E4" s="8"/>
      <c r="F4" s="7"/>
      <c r="G4" s="7"/>
      <c r="H4" s="7"/>
      <c r="I4" s="7"/>
      <c r="J4" s="7"/>
      <c r="K4" s="7"/>
      <c r="L4" s="7"/>
    </row>
    <row r="5" customFormat="false" ht="12.7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</row>
    <row r="6" customFormat="false" ht="12.75" hidden="false" customHeight="false" outlineLevel="0" collapsed="false">
      <c r="A6" s="10"/>
      <c r="B6" s="11" t="s">
        <v>776</v>
      </c>
      <c r="C6" s="11"/>
      <c r="D6" s="11"/>
      <c r="E6" s="12"/>
      <c r="F6" s="13"/>
      <c r="G6" s="13"/>
      <c r="H6" s="13"/>
      <c r="I6" s="13"/>
      <c r="J6" s="13"/>
      <c r="K6" s="13"/>
      <c r="L6" s="13"/>
    </row>
    <row r="7" customFormat="false" ht="12.75" hidden="false" customHeight="false" outlineLevel="0" collapsed="false">
      <c r="A7" s="4"/>
      <c r="B7" s="14" t="s">
        <v>6</v>
      </c>
      <c r="C7" s="14"/>
      <c r="D7" s="12"/>
      <c r="E7" s="15"/>
      <c r="F7" s="16"/>
      <c r="G7" s="16"/>
      <c r="H7" s="16"/>
      <c r="I7" s="16"/>
      <c r="J7" s="16"/>
      <c r="K7" s="16"/>
      <c r="L7" s="16"/>
    </row>
    <row r="8" customFormat="false" ht="12.75" hidden="false" customHeight="false" outlineLevel="0" collapsed="false">
      <c r="A8" s="4"/>
      <c r="B8" s="88" t="s">
        <v>644</v>
      </c>
      <c r="C8" s="88"/>
      <c r="D8" s="88"/>
      <c r="E8" s="15"/>
      <c r="F8" s="19"/>
      <c r="G8" s="19"/>
      <c r="H8" s="19"/>
      <c r="I8" s="19"/>
      <c r="J8" s="19"/>
      <c r="K8" s="19"/>
      <c r="L8" s="19"/>
    </row>
    <row r="9" customFormat="false" ht="12.75" hidden="false" customHeight="fals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</row>
    <row r="10" customFormat="false" ht="12.75" hidden="false" customHeight="true" outlineLevel="0" collapsed="false">
      <c r="A10" s="4"/>
      <c r="B10" s="97" t="s">
        <v>8</v>
      </c>
      <c r="C10" s="157"/>
      <c r="D10" s="157"/>
      <c r="E10" s="157"/>
      <c r="F10" s="157"/>
      <c r="G10" s="157"/>
      <c r="H10" s="97" t="s">
        <v>645</v>
      </c>
      <c r="I10" s="97" t="s">
        <v>10</v>
      </c>
      <c r="J10" s="97" t="s">
        <v>11</v>
      </c>
      <c r="K10" s="97"/>
      <c r="L10" s="97"/>
    </row>
    <row r="11" customFormat="false" ht="38.25" hidden="false" customHeight="true" outlineLevel="0" collapsed="false">
      <c r="A11" s="4"/>
      <c r="B11" s="97"/>
      <c r="C11" s="97" t="s">
        <v>12</v>
      </c>
      <c r="D11" s="97" t="s">
        <v>13</v>
      </c>
      <c r="E11" s="97" t="s">
        <v>14</v>
      </c>
      <c r="F11" s="97" t="s">
        <v>15</v>
      </c>
      <c r="G11" s="97" t="s">
        <v>16</v>
      </c>
      <c r="H11" s="97"/>
      <c r="I11" s="97"/>
      <c r="J11" s="97" t="s">
        <v>17</v>
      </c>
      <c r="K11" s="97"/>
      <c r="L11" s="97" t="s">
        <v>18</v>
      </c>
    </row>
    <row r="12" customFormat="false" ht="153" hidden="false" customHeight="true" outlineLevel="0" collapsed="false">
      <c r="A12" s="156"/>
      <c r="B12" s="64" t="n">
        <v>1</v>
      </c>
      <c r="C12" s="23" t="n">
        <v>11</v>
      </c>
      <c r="D12" s="101" t="s">
        <v>777</v>
      </c>
      <c r="E12" s="101" t="s">
        <v>126</v>
      </c>
      <c r="F12" s="101" t="s">
        <v>315</v>
      </c>
      <c r="G12" s="65" t="s">
        <v>778</v>
      </c>
      <c r="H12" s="140" t="n">
        <v>43.75</v>
      </c>
      <c r="I12" s="159" t="n">
        <f aca="false">(20*H12/67)</f>
        <v>13.0597014925373</v>
      </c>
      <c r="J12" s="166" t="n">
        <v>1</v>
      </c>
      <c r="K12" s="166"/>
      <c r="L12" s="122" t="s">
        <v>23</v>
      </c>
    </row>
    <row r="13" customFormat="false" ht="63.75" hidden="false" customHeight="true" outlineLevel="0" collapsed="false">
      <c r="A13" s="156"/>
      <c r="B13" s="64" t="n">
        <v>2</v>
      </c>
      <c r="C13" s="23" t="n">
        <v>11</v>
      </c>
      <c r="D13" s="101" t="s">
        <v>779</v>
      </c>
      <c r="E13" s="101" t="s">
        <v>416</v>
      </c>
      <c r="F13" s="101" t="s">
        <v>143</v>
      </c>
      <c r="G13" s="65" t="s">
        <v>331</v>
      </c>
      <c r="H13" s="140" t="n">
        <v>38</v>
      </c>
      <c r="I13" s="159" t="n">
        <f aca="false">(20*H13/67)</f>
        <v>11.3432835820896</v>
      </c>
      <c r="J13" s="166" t="n">
        <v>2</v>
      </c>
      <c r="K13" s="166"/>
      <c r="L13" s="167" t="s">
        <v>27</v>
      </c>
    </row>
    <row r="14" customFormat="false" ht="63.75" hidden="false" customHeight="true" outlineLevel="0" collapsed="false">
      <c r="A14" s="156"/>
      <c r="B14" s="64" t="n">
        <v>3</v>
      </c>
      <c r="C14" s="23" t="n">
        <v>11</v>
      </c>
      <c r="D14" s="101" t="s">
        <v>780</v>
      </c>
      <c r="E14" s="101" t="s">
        <v>145</v>
      </c>
      <c r="F14" s="101" t="s">
        <v>315</v>
      </c>
      <c r="G14" s="65" t="s">
        <v>559</v>
      </c>
      <c r="H14" s="140" t="n">
        <v>36.75</v>
      </c>
      <c r="I14" s="159" t="n">
        <f aca="false">(20*H14/67)</f>
        <v>10.9701492537313</v>
      </c>
      <c r="J14" s="166" t="n">
        <v>3</v>
      </c>
      <c r="K14" s="166"/>
      <c r="L14" s="167" t="s">
        <v>27</v>
      </c>
    </row>
    <row r="15" customFormat="false" ht="63.75" hidden="false" customHeight="true" outlineLevel="0" collapsed="false">
      <c r="A15" s="156"/>
      <c r="B15" s="64" t="n">
        <v>4</v>
      </c>
      <c r="C15" s="23" t="n">
        <v>11</v>
      </c>
      <c r="D15" s="101" t="s">
        <v>781</v>
      </c>
      <c r="E15" s="101" t="s">
        <v>129</v>
      </c>
      <c r="F15" s="101" t="s">
        <v>178</v>
      </c>
      <c r="G15" s="65" t="s">
        <v>360</v>
      </c>
      <c r="H15" s="140" t="n">
        <v>36.5</v>
      </c>
      <c r="I15" s="159" t="n">
        <f aca="false">(20*H15/67)</f>
        <v>10.8955223880597</v>
      </c>
      <c r="J15" s="166" t="n">
        <v>4</v>
      </c>
      <c r="K15" s="166"/>
      <c r="L15" s="167" t="s">
        <v>27</v>
      </c>
    </row>
    <row r="16" customFormat="false" ht="89.25" hidden="false" customHeight="true" outlineLevel="0" collapsed="false">
      <c r="A16" s="156"/>
      <c r="B16" s="64" t="n">
        <v>5</v>
      </c>
      <c r="C16" s="23" t="n">
        <v>11</v>
      </c>
      <c r="D16" s="101" t="s">
        <v>782</v>
      </c>
      <c r="E16" s="101" t="s">
        <v>783</v>
      </c>
      <c r="F16" s="101" t="s">
        <v>287</v>
      </c>
      <c r="G16" s="65" t="s">
        <v>31</v>
      </c>
      <c r="H16" s="140" t="n">
        <v>36.25</v>
      </c>
      <c r="I16" s="159" t="n">
        <f aca="false">(20*H16/67)</f>
        <v>10.8208955223881</v>
      </c>
      <c r="J16" s="166" t="n">
        <v>5</v>
      </c>
      <c r="K16" s="166"/>
      <c r="L16" s="167" t="s">
        <v>27</v>
      </c>
    </row>
    <row r="17" customFormat="false" ht="63.75" hidden="false" customHeight="true" outlineLevel="0" collapsed="false">
      <c r="A17" s="4"/>
      <c r="B17" s="64" t="n">
        <v>6</v>
      </c>
      <c r="C17" s="23" t="n">
        <v>11</v>
      </c>
      <c r="D17" s="101" t="s">
        <v>784</v>
      </c>
      <c r="E17" s="101" t="s">
        <v>295</v>
      </c>
      <c r="F17" s="101" t="s">
        <v>121</v>
      </c>
      <c r="G17" s="65" t="s">
        <v>360</v>
      </c>
      <c r="H17" s="140" t="n">
        <v>35.75</v>
      </c>
      <c r="I17" s="159" t="n">
        <f aca="false">(20*H17/67)</f>
        <v>10.6716417910448</v>
      </c>
      <c r="J17" s="42" t="n">
        <v>6</v>
      </c>
      <c r="K17" s="42"/>
      <c r="L17" s="167" t="s">
        <v>27</v>
      </c>
    </row>
    <row r="18" customFormat="false" ht="89.25" hidden="false" customHeight="true" outlineLevel="0" collapsed="false">
      <c r="A18" s="168"/>
      <c r="B18" s="64" t="n">
        <v>7</v>
      </c>
      <c r="C18" s="23" t="n">
        <v>11</v>
      </c>
      <c r="D18" s="101" t="s">
        <v>785</v>
      </c>
      <c r="E18" s="101" t="s">
        <v>301</v>
      </c>
      <c r="F18" s="101" t="s">
        <v>786</v>
      </c>
      <c r="G18" s="65" t="s">
        <v>470</v>
      </c>
      <c r="H18" s="140" t="n">
        <v>35.5</v>
      </c>
      <c r="I18" s="159" t="n">
        <f aca="false">(20*H18/67)</f>
        <v>10.5970149253731</v>
      </c>
      <c r="J18" s="42" t="n">
        <v>7</v>
      </c>
      <c r="K18" s="42"/>
      <c r="L18" s="167" t="s">
        <v>27</v>
      </c>
    </row>
    <row r="19" customFormat="false" ht="89.25" hidden="false" customHeight="true" outlineLevel="0" collapsed="false">
      <c r="A19" s="168"/>
      <c r="B19" s="64" t="n">
        <v>8</v>
      </c>
      <c r="C19" s="23" t="n">
        <v>11</v>
      </c>
      <c r="D19" s="101" t="s">
        <v>787</v>
      </c>
      <c r="E19" s="101" t="s">
        <v>148</v>
      </c>
      <c r="F19" s="101" t="s">
        <v>130</v>
      </c>
      <c r="G19" s="65" t="s">
        <v>113</v>
      </c>
      <c r="H19" s="140" t="n">
        <v>31.5</v>
      </c>
      <c r="I19" s="159" t="n">
        <f aca="false">(20*H19/67)</f>
        <v>9.40298507462687</v>
      </c>
      <c r="J19" s="42" t="n">
        <v>8</v>
      </c>
      <c r="K19" s="42"/>
      <c r="L19" s="167" t="s">
        <v>27</v>
      </c>
    </row>
    <row r="20" customFormat="false" ht="104.25" hidden="false" customHeight="true" outlineLevel="0" collapsed="false">
      <c r="A20" s="168"/>
      <c r="B20" s="64" t="n">
        <v>9</v>
      </c>
      <c r="C20" s="30" t="n">
        <v>11</v>
      </c>
      <c r="D20" s="31" t="s">
        <v>788</v>
      </c>
      <c r="E20" s="31" t="s">
        <v>635</v>
      </c>
      <c r="F20" s="31" t="s">
        <v>164</v>
      </c>
      <c r="G20" s="65" t="s">
        <v>789</v>
      </c>
      <c r="H20" s="140" t="n">
        <v>30.5</v>
      </c>
      <c r="I20" s="159" t="n">
        <f aca="false">(20*H20/67)</f>
        <v>9.1044776119403</v>
      </c>
      <c r="J20" s="169" t="n">
        <v>9</v>
      </c>
      <c r="K20" s="170"/>
      <c r="L20" s="167" t="s">
        <v>27</v>
      </c>
    </row>
    <row r="21" customFormat="false" ht="89.25" hidden="false" customHeight="true" outlineLevel="0" collapsed="false">
      <c r="A21" s="4"/>
      <c r="B21" s="64" t="n">
        <v>10</v>
      </c>
      <c r="C21" s="23" t="n">
        <v>11</v>
      </c>
      <c r="D21" s="101" t="s">
        <v>790</v>
      </c>
      <c r="E21" s="101" t="s">
        <v>791</v>
      </c>
      <c r="F21" s="101" t="s">
        <v>178</v>
      </c>
      <c r="G21" s="65" t="s">
        <v>161</v>
      </c>
      <c r="H21" s="140" t="n">
        <v>29.75</v>
      </c>
      <c r="I21" s="159" t="n">
        <f aca="false">(20*H21/67)</f>
        <v>8.88059701492537</v>
      </c>
      <c r="J21" s="42" t="n">
        <v>10</v>
      </c>
      <c r="K21" s="42"/>
      <c r="L21" s="167" t="s">
        <v>27</v>
      </c>
    </row>
    <row r="22" customFormat="false" ht="89.25" hidden="false" customHeight="true" outlineLevel="0" collapsed="false">
      <c r="A22" s="4"/>
      <c r="B22" s="64" t="n">
        <v>11</v>
      </c>
      <c r="C22" s="23" t="n">
        <v>11</v>
      </c>
      <c r="D22" s="101" t="s">
        <v>792</v>
      </c>
      <c r="E22" s="101" t="s">
        <v>151</v>
      </c>
      <c r="F22" s="101" t="s">
        <v>164</v>
      </c>
      <c r="G22" s="65" t="s">
        <v>236</v>
      </c>
      <c r="H22" s="140" t="n">
        <v>26.75</v>
      </c>
      <c r="I22" s="159" t="n">
        <f aca="false">(20*H22/67)</f>
        <v>7.98507462686567</v>
      </c>
      <c r="J22" s="42" t="n">
        <v>11</v>
      </c>
      <c r="K22" s="42"/>
      <c r="L22" s="167" t="s">
        <v>27</v>
      </c>
    </row>
    <row r="23" customFormat="false" ht="153" hidden="false" customHeight="true" outlineLevel="0" collapsed="false">
      <c r="A23" s="4"/>
      <c r="B23" s="64" t="n">
        <v>12</v>
      </c>
      <c r="C23" s="23" t="n">
        <v>11</v>
      </c>
      <c r="D23" s="101" t="s">
        <v>793</v>
      </c>
      <c r="E23" s="101" t="s">
        <v>374</v>
      </c>
      <c r="F23" s="101" t="s">
        <v>143</v>
      </c>
      <c r="G23" s="65" t="s">
        <v>39</v>
      </c>
      <c r="H23" s="140" t="n">
        <v>26.75</v>
      </c>
      <c r="I23" s="159" t="n">
        <f aca="false">(20*H23/67)</f>
        <v>7.98507462686567</v>
      </c>
      <c r="J23" s="42" t="n">
        <v>11</v>
      </c>
      <c r="K23" s="42"/>
      <c r="L23" s="167" t="s">
        <v>27</v>
      </c>
    </row>
    <row r="24" customFormat="false" ht="140.25" hidden="false" customHeight="true" outlineLevel="0" collapsed="false">
      <c r="A24" s="4"/>
      <c r="B24" s="64" t="n">
        <v>13</v>
      </c>
      <c r="C24" s="23" t="n">
        <v>11</v>
      </c>
      <c r="D24" s="101" t="s">
        <v>794</v>
      </c>
      <c r="E24" s="101" t="s">
        <v>635</v>
      </c>
      <c r="F24" s="101" t="s">
        <v>315</v>
      </c>
      <c r="G24" s="65" t="s">
        <v>379</v>
      </c>
      <c r="H24" s="140" t="n">
        <v>26.25</v>
      </c>
      <c r="I24" s="159" t="n">
        <f aca="false">(20*H24/67)</f>
        <v>7.83582089552239</v>
      </c>
      <c r="J24" s="42" t="n">
        <v>12</v>
      </c>
      <c r="K24" s="42"/>
      <c r="L24" s="167" t="s">
        <v>27</v>
      </c>
    </row>
    <row r="25" customFormat="false" ht="89.25" hidden="false" customHeight="true" outlineLevel="0" collapsed="false">
      <c r="A25" s="4"/>
      <c r="B25" s="64" t="n">
        <v>14</v>
      </c>
      <c r="C25" s="23" t="n">
        <v>11</v>
      </c>
      <c r="D25" s="101" t="s">
        <v>795</v>
      </c>
      <c r="E25" s="101" t="s">
        <v>796</v>
      </c>
      <c r="F25" s="101" t="s">
        <v>121</v>
      </c>
      <c r="G25" s="65" t="s">
        <v>513</v>
      </c>
      <c r="H25" s="140" t="n">
        <v>25.75</v>
      </c>
      <c r="I25" s="159" t="n">
        <f aca="false">(20*H25/67)</f>
        <v>7.6865671641791</v>
      </c>
      <c r="J25" s="42" t="n">
        <v>13</v>
      </c>
      <c r="K25" s="42"/>
      <c r="L25" s="171"/>
    </row>
    <row r="26" customFormat="false" ht="89.25" hidden="false" customHeight="true" outlineLevel="0" collapsed="false">
      <c r="A26" s="4"/>
      <c r="B26" s="64" t="n">
        <v>15</v>
      </c>
      <c r="C26" s="30" t="n">
        <v>11</v>
      </c>
      <c r="D26" s="76" t="s">
        <v>797</v>
      </c>
      <c r="E26" s="76" t="s">
        <v>145</v>
      </c>
      <c r="F26" s="76" t="s">
        <v>164</v>
      </c>
      <c r="G26" s="45" t="s">
        <v>470</v>
      </c>
      <c r="H26" s="146" t="n">
        <v>25</v>
      </c>
      <c r="I26" s="162" t="n">
        <f aca="false">(20*H26/67)</f>
        <v>7.46268656716418</v>
      </c>
      <c r="J26" s="172" t="n">
        <v>14</v>
      </c>
      <c r="K26" s="172"/>
      <c r="L26" s="171"/>
    </row>
    <row r="27" customFormat="false" ht="140.25" hidden="false" customHeight="true" outlineLevel="0" collapsed="false">
      <c r="A27" s="4"/>
      <c r="B27" s="64" t="n">
        <v>16</v>
      </c>
      <c r="C27" s="30" t="n">
        <v>11</v>
      </c>
      <c r="D27" s="76" t="s">
        <v>798</v>
      </c>
      <c r="E27" s="76" t="s">
        <v>126</v>
      </c>
      <c r="F27" s="76" t="s">
        <v>178</v>
      </c>
      <c r="G27" s="45" t="s">
        <v>50</v>
      </c>
      <c r="H27" s="146" t="n">
        <v>24.75</v>
      </c>
      <c r="I27" s="162" t="n">
        <f aca="false">(20*H27/67)</f>
        <v>7.38805970149254</v>
      </c>
      <c r="J27" s="172" t="n">
        <v>15</v>
      </c>
      <c r="K27" s="172"/>
      <c r="L27" s="171"/>
    </row>
    <row r="28" customFormat="false" ht="63.75" hidden="false" customHeight="true" outlineLevel="0" collapsed="false">
      <c r="A28" s="4"/>
      <c r="B28" s="64" t="n">
        <v>17</v>
      </c>
      <c r="C28" s="30" t="n">
        <v>11</v>
      </c>
      <c r="D28" s="76" t="s">
        <v>799</v>
      </c>
      <c r="E28" s="76" t="s">
        <v>151</v>
      </c>
      <c r="F28" s="76" t="s">
        <v>155</v>
      </c>
      <c r="G28" s="45" t="s">
        <v>77</v>
      </c>
      <c r="H28" s="146" t="n">
        <v>23.75</v>
      </c>
      <c r="I28" s="162" t="n">
        <f aca="false">(20*H28/67)</f>
        <v>7.08955223880597</v>
      </c>
      <c r="J28" s="172" t="n">
        <v>16</v>
      </c>
      <c r="K28" s="172"/>
      <c r="L28" s="171"/>
    </row>
    <row r="29" customFormat="false" ht="89.25" hidden="false" customHeight="true" outlineLevel="0" collapsed="false">
      <c r="A29" s="4"/>
      <c r="B29" s="64" t="n">
        <v>18</v>
      </c>
      <c r="C29" s="30" t="n">
        <v>11</v>
      </c>
      <c r="D29" s="76" t="s">
        <v>800</v>
      </c>
      <c r="E29" s="76" t="s">
        <v>293</v>
      </c>
      <c r="F29" s="76" t="s">
        <v>158</v>
      </c>
      <c r="G29" s="45" t="s">
        <v>35</v>
      </c>
      <c r="H29" s="146" t="n">
        <v>21.75</v>
      </c>
      <c r="I29" s="162" t="n">
        <f aca="false">(20*H29/67)</f>
        <v>6.49253731343284</v>
      </c>
      <c r="J29" s="172" t="n">
        <v>17</v>
      </c>
      <c r="K29" s="172"/>
      <c r="L29" s="171"/>
    </row>
    <row r="30" customFormat="false" ht="63.75" hidden="false" customHeight="true" outlineLevel="0" collapsed="false">
      <c r="A30" s="4"/>
      <c r="B30" s="64" t="n">
        <v>19</v>
      </c>
      <c r="C30" s="30" t="n">
        <v>11</v>
      </c>
      <c r="D30" s="76" t="s">
        <v>801</v>
      </c>
      <c r="E30" s="76" t="s">
        <v>374</v>
      </c>
      <c r="F30" s="76" t="s">
        <v>802</v>
      </c>
      <c r="G30" s="45" t="s">
        <v>156</v>
      </c>
      <c r="H30" s="146" t="n">
        <v>21</v>
      </c>
      <c r="I30" s="162" t="n">
        <f aca="false">(20*H30/67)</f>
        <v>6.26865671641791</v>
      </c>
      <c r="J30" s="172" t="n">
        <v>18</v>
      </c>
      <c r="K30" s="172"/>
      <c r="L30" s="171"/>
    </row>
    <row r="31" customFormat="false" ht="63.75" hidden="false" customHeight="true" outlineLevel="0" collapsed="false">
      <c r="A31" s="4"/>
      <c r="B31" s="64" t="n">
        <v>20</v>
      </c>
      <c r="C31" s="30" t="n">
        <v>11</v>
      </c>
      <c r="D31" s="76" t="s">
        <v>803</v>
      </c>
      <c r="E31" s="76" t="s">
        <v>635</v>
      </c>
      <c r="F31" s="76" t="s">
        <v>155</v>
      </c>
      <c r="G31" s="45" t="s">
        <v>323</v>
      </c>
      <c r="H31" s="146" t="n">
        <v>18.25</v>
      </c>
      <c r="I31" s="162" t="n">
        <f aca="false">(20*H31/67)</f>
        <v>5.44776119402985</v>
      </c>
      <c r="J31" s="172" t="n">
        <v>19</v>
      </c>
      <c r="K31" s="172"/>
      <c r="L31" s="171"/>
    </row>
    <row r="32" customFormat="false" ht="89.25" hidden="false" customHeight="true" outlineLevel="0" collapsed="false">
      <c r="A32" s="4"/>
      <c r="B32" s="64" t="n">
        <v>21</v>
      </c>
      <c r="C32" s="30" t="n">
        <v>11</v>
      </c>
      <c r="D32" s="76" t="s">
        <v>804</v>
      </c>
      <c r="E32" s="76" t="s">
        <v>805</v>
      </c>
      <c r="F32" s="76" t="s">
        <v>121</v>
      </c>
      <c r="G32" s="45" t="s">
        <v>80</v>
      </c>
      <c r="H32" s="146" t="n">
        <v>18</v>
      </c>
      <c r="I32" s="162" t="n">
        <f aca="false">(20*H32/67)</f>
        <v>5.37313432835821</v>
      </c>
      <c r="J32" s="172" t="n">
        <v>20</v>
      </c>
      <c r="K32" s="172"/>
      <c r="L32" s="171"/>
    </row>
    <row r="33" customFormat="false" ht="140.25" hidden="false" customHeight="true" outlineLevel="0" collapsed="false">
      <c r="A33" s="4"/>
      <c r="B33" s="64" t="n">
        <v>22</v>
      </c>
      <c r="C33" s="30" t="n">
        <v>11</v>
      </c>
      <c r="D33" s="76" t="s">
        <v>806</v>
      </c>
      <c r="E33" s="76" t="s">
        <v>796</v>
      </c>
      <c r="F33" s="76" t="s">
        <v>121</v>
      </c>
      <c r="G33" s="45" t="s">
        <v>50</v>
      </c>
      <c r="H33" s="146" t="n">
        <v>17.75</v>
      </c>
      <c r="I33" s="162" t="n">
        <f aca="false">(20*H33/67)</f>
        <v>5.29850746268657</v>
      </c>
      <c r="J33" s="172" t="n">
        <v>21</v>
      </c>
      <c r="K33" s="172"/>
      <c r="L33" s="171"/>
    </row>
    <row r="34" customFormat="false" ht="63.75" hidden="false" customHeight="true" outlineLevel="0" collapsed="false">
      <c r="A34" s="4"/>
      <c r="B34" s="64" t="n">
        <v>23</v>
      </c>
      <c r="C34" s="30" t="n">
        <v>11</v>
      </c>
      <c r="D34" s="76" t="s">
        <v>807</v>
      </c>
      <c r="E34" s="76" t="s">
        <v>145</v>
      </c>
      <c r="F34" s="76" t="s">
        <v>121</v>
      </c>
      <c r="G34" s="45" t="s">
        <v>77</v>
      </c>
      <c r="H34" s="146" t="n">
        <v>17.25</v>
      </c>
      <c r="I34" s="162" t="n">
        <f aca="false">(20*H34/67)</f>
        <v>5.14925373134328</v>
      </c>
      <c r="J34" s="172" t="n">
        <v>22</v>
      </c>
      <c r="K34" s="172"/>
      <c r="L34" s="171"/>
    </row>
    <row r="35" customFormat="false" ht="140.25" hidden="false" customHeight="true" outlineLevel="0" collapsed="false">
      <c r="A35" s="4"/>
      <c r="B35" s="64" t="n">
        <v>24</v>
      </c>
      <c r="C35" s="30" t="n">
        <v>11</v>
      </c>
      <c r="D35" s="76" t="s">
        <v>808</v>
      </c>
      <c r="E35" s="76" t="s">
        <v>160</v>
      </c>
      <c r="F35" s="76" t="s">
        <v>121</v>
      </c>
      <c r="G35" s="45" t="s">
        <v>50</v>
      </c>
      <c r="H35" s="146" t="n">
        <v>16.25</v>
      </c>
      <c r="I35" s="162" t="n">
        <f aca="false">(20*H35/67)</f>
        <v>4.85074626865672</v>
      </c>
      <c r="J35" s="172" t="n">
        <v>23</v>
      </c>
      <c r="K35" s="172"/>
      <c r="L35" s="171"/>
    </row>
    <row r="36" customFormat="false" ht="89.25" hidden="false" customHeight="true" outlineLevel="0" collapsed="false">
      <c r="A36" s="4"/>
      <c r="B36" s="64" t="n">
        <v>25</v>
      </c>
      <c r="C36" s="30" t="n">
        <v>11</v>
      </c>
      <c r="D36" s="76" t="s">
        <v>809</v>
      </c>
      <c r="E36" s="76" t="s">
        <v>151</v>
      </c>
      <c r="F36" s="76" t="s">
        <v>175</v>
      </c>
      <c r="G36" s="45" t="s">
        <v>70</v>
      </c>
      <c r="H36" s="146" t="n">
        <v>16.25</v>
      </c>
      <c r="I36" s="162" t="n">
        <f aca="false">(20*H36/67)</f>
        <v>4.85074626865672</v>
      </c>
      <c r="J36" s="172" t="n">
        <v>23</v>
      </c>
      <c r="K36" s="172"/>
      <c r="L36" s="171"/>
    </row>
    <row r="37" customFormat="false" ht="89.25" hidden="false" customHeight="true" outlineLevel="0" collapsed="false">
      <c r="A37" s="4"/>
      <c r="B37" s="64" t="n">
        <v>26</v>
      </c>
      <c r="C37" s="30" t="n">
        <v>11</v>
      </c>
      <c r="D37" s="76" t="s">
        <v>810</v>
      </c>
      <c r="E37" s="76" t="s">
        <v>811</v>
      </c>
      <c r="F37" s="76" t="s">
        <v>287</v>
      </c>
      <c r="G37" s="45" t="s">
        <v>80</v>
      </c>
      <c r="H37" s="146" t="n">
        <v>15.5</v>
      </c>
      <c r="I37" s="162" t="n">
        <f aca="false">(20*H37/67)</f>
        <v>4.62686567164179</v>
      </c>
      <c r="J37" s="172" t="n">
        <v>24</v>
      </c>
      <c r="K37" s="172"/>
      <c r="L37" s="171"/>
    </row>
    <row r="38" customFormat="false" ht="89.25" hidden="false" customHeight="true" outlineLevel="0" collapsed="false">
      <c r="A38" s="4"/>
      <c r="B38" s="64" t="n">
        <v>27</v>
      </c>
      <c r="C38" s="30" t="n">
        <v>11</v>
      </c>
      <c r="D38" s="76" t="s">
        <v>812</v>
      </c>
      <c r="E38" s="76" t="s">
        <v>813</v>
      </c>
      <c r="F38" s="76" t="s">
        <v>130</v>
      </c>
      <c r="G38" s="45" t="s">
        <v>70</v>
      </c>
      <c r="H38" s="146" t="n">
        <v>14.75</v>
      </c>
      <c r="I38" s="162" t="n">
        <f aca="false">(20*H38/67)</f>
        <v>4.40298507462687</v>
      </c>
      <c r="J38" s="172" t="n">
        <v>25</v>
      </c>
      <c r="K38" s="172"/>
      <c r="L38" s="171"/>
    </row>
    <row r="39" customFormat="false" ht="89.25" hidden="false" customHeight="true" outlineLevel="0" collapsed="false">
      <c r="A39" s="4"/>
      <c r="B39" s="64" t="n">
        <v>28</v>
      </c>
      <c r="C39" s="30" t="n">
        <v>11</v>
      </c>
      <c r="D39" s="76" t="s">
        <v>814</v>
      </c>
      <c r="E39" s="76" t="s">
        <v>815</v>
      </c>
      <c r="F39" s="76" t="s">
        <v>816</v>
      </c>
      <c r="G39" s="45" t="s">
        <v>80</v>
      </c>
      <c r="H39" s="146" t="n">
        <v>14.25</v>
      </c>
      <c r="I39" s="162" t="n">
        <f aca="false">(20*H39/67)</f>
        <v>4.25373134328358</v>
      </c>
      <c r="J39" s="172" t="n">
        <v>26</v>
      </c>
      <c r="K39" s="172"/>
      <c r="L39" s="171"/>
    </row>
    <row r="40" customFormat="false" ht="89.25" hidden="false" customHeight="true" outlineLevel="0" collapsed="false">
      <c r="A40" s="4"/>
      <c r="B40" s="64" t="n">
        <v>29</v>
      </c>
      <c r="C40" s="30" t="n">
        <v>11</v>
      </c>
      <c r="D40" s="76" t="s">
        <v>817</v>
      </c>
      <c r="E40" s="76" t="s">
        <v>286</v>
      </c>
      <c r="F40" s="76" t="s">
        <v>818</v>
      </c>
      <c r="G40" s="45" t="s">
        <v>161</v>
      </c>
      <c r="H40" s="146" t="n">
        <v>12.25</v>
      </c>
      <c r="I40" s="162" t="n">
        <f aca="false">(20*H40/67)</f>
        <v>3.65671641791045</v>
      </c>
      <c r="J40" s="172" t="n">
        <v>27</v>
      </c>
      <c r="K40" s="172"/>
      <c r="L40" s="171"/>
    </row>
    <row r="41" customFormat="false" ht="89.25" hidden="false" customHeight="true" outlineLevel="0" collapsed="false">
      <c r="A41" s="4"/>
      <c r="B41" s="64" t="n">
        <v>30</v>
      </c>
      <c r="C41" s="30" t="n">
        <v>11</v>
      </c>
      <c r="D41" s="76" t="s">
        <v>819</v>
      </c>
      <c r="E41" s="76" t="s">
        <v>621</v>
      </c>
      <c r="F41" s="76" t="s">
        <v>121</v>
      </c>
      <c r="G41" s="45" t="s">
        <v>228</v>
      </c>
      <c r="H41" s="146" t="n">
        <v>11.75</v>
      </c>
      <c r="I41" s="162" t="n">
        <f aca="false">(20*H41/67)</f>
        <v>3.50746268656716</v>
      </c>
      <c r="J41" s="172" t="n">
        <v>28</v>
      </c>
      <c r="K41" s="172"/>
      <c r="L41" s="171"/>
    </row>
    <row r="42" customFormat="false" ht="63.75" hidden="false" customHeight="true" outlineLevel="0" collapsed="false">
      <c r="A42" s="4"/>
      <c r="B42" s="64" t="n">
        <v>31</v>
      </c>
      <c r="C42" s="30" t="n">
        <v>11</v>
      </c>
      <c r="D42" s="76" t="s">
        <v>820</v>
      </c>
      <c r="E42" s="76" t="s">
        <v>402</v>
      </c>
      <c r="F42" s="76" t="s">
        <v>130</v>
      </c>
      <c r="G42" s="45" t="s">
        <v>156</v>
      </c>
      <c r="H42" s="146" t="n">
        <v>11.25</v>
      </c>
      <c r="I42" s="162" t="n">
        <f aca="false">(20*H42/67)</f>
        <v>3.35820895522388</v>
      </c>
      <c r="J42" s="172" t="n">
        <v>29</v>
      </c>
      <c r="K42" s="172"/>
      <c r="L42" s="171"/>
    </row>
    <row r="43" customFormat="false" ht="89.25" hidden="false" customHeight="false" outlineLevel="0" collapsed="false">
      <c r="A43" s="4"/>
      <c r="B43" s="64" t="n">
        <v>32</v>
      </c>
      <c r="C43" s="30" t="n">
        <v>11</v>
      </c>
      <c r="D43" s="76" t="s">
        <v>821</v>
      </c>
      <c r="E43" s="76" t="s">
        <v>163</v>
      </c>
      <c r="F43" s="76" t="s">
        <v>181</v>
      </c>
      <c r="G43" s="45" t="s">
        <v>65</v>
      </c>
      <c r="H43" s="146" t="n">
        <v>9</v>
      </c>
      <c r="I43" s="162" t="n">
        <f aca="false">(20*H43/67)</f>
        <v>2.6865671641791</v>
      </c>
      <c r="J43" s="172" t="n">
        <v>30</v>
      </c>
      <c r="K43" s="172"/>
      <c r="L43" s="171"/>
    </row>
    <row r="44" customFormat="false" ht="89.25" hidden="false" customHeight="false" outlineLevel="0" collapsed="false">
      <c r="A44" s="4"/>
      <c r="B44" s="64" t="n">
        <v>33</v>
      </c>
      <c r="C44" s="30" t="n">
        <v>11</v>
      </c>
      <c r="D44" s="76" t="s">
        <v>822</v>
      </c>
      <c r="E44" s="76" t="s">
        <v>330</v>
      </c>
      <c r="F44" s="76" t="s">
        <v>133</v>
      </c>
      <c r="G44" s="45" t="s">
        <v>372</v>
      </c>
      <c r="H44" s="146" t="n">
        <v>7.75</v>
      </c>
      <c r="I44" s="162" t="n">
        <f aca="false">(20*H44/67)</f>
        <v>2.3134328358209</v>
      </c>
      <c r="J44" s="172" t="n">
        <v>31</v>
      </c>
      <c r="K44" s="172"/>
      <c r="L44" s="171"/>
    </row>
    <row r="45" customFormat="false" ht="12.75" hidden="false" customHeight="false" outlineLevel="0" collapsed="false">
      <c r="A45" s="1"/>
    </row>
    <row r="46" customFormat="false" ht="12.75" hidden="false" customHeight="false" outlineLevel="0" collapsed="false">
      <c r="A46" s="1"/>
      <c r="B46" s="15"/>
      <c r="C46" s="15" t="s">
        <v>588</v>
      </c>
      <c r="D46" s="15"/>
      <c r="E46" s="15"/>
      <c r="F46" s="15"/>
      <c r="G46" s="15" t="s">
        <v>762</v>
      </c>
    </row>
    <row r="47" customFormat="false" ht="12.75" hidden="false" customHeight="false" outlineLevel="0" collapsed="false">
      <c r="A47" s="1"/>
      <c r="B47" s="15"/>
      <c r="C47" s="15" t="s">
        <v>763</v>
      </c>
      <c r="D47" s="15"/>
      <c r="E47" s="15"/>
      <c r="F47" s="15"/>
      <c r="G47" s="15" t="s">
        <v>764</v>
      </c>
    </row>
    <row r="48" customFormat="false" ht="12.75" hidden="false" customHeight="false" outlineLevel="0" collapsed="false">
      <c r="A48" s="1"/>
      <c r="B48" s="165"/>
      <c r="C48" s="165"/>
      <c r="D48" s="165"/>
      <c r="E48" s="165"/>
      <c r="F48" s="165"/>
      <c r="G48" s="15" t="s">
        <v>765</v>
      </c>
    </row>
    <row r="49" customFormat="false" ht="12.75" hidden="false" customHeight="false" outlineLevel="0" collapsed="false">
      <c r="A49" s="1"/>
      <c r="B49" s="165"/>
      <c r="C49" s="165"/>
      <c r="D49" s="165"/>
      <c r="E49" s="165"/>
      <c r="F49" s="165"/>
      <c r="G49" s="15" t="s">
        <v>766</v>
      </c>
    </row>
    <row r="50" customFormat="false" ht="12.75" hidden="false" customHeight="false" outlineLevel="0" collapsed="false">
      <c r="A50" s="1"/>
      <c r="B50" s="165"/>
      <c r="C50" s="165"/>
      <c r="D50" s="165"/>
      <c r="E50" s="165"/>
      <c r="F50" s="165"/>
      <c r="G50" s="15" t="s">
        <v>767</v>
      </c>
    </row>
    <row r="51" customFormat="false" ht="12.75" hidden="false" customHeight="false" outlineLevel="0" collapsed="false">
      <c r="A51" s="1"/>
      <c r="B51" s="165"/>
      <c r="C51" s="165"/>
      <c r="D51" s="165"/>
      <c r="E51" s="165"/>
      <c r="F51" s="165"/>
      <c r="G51" s="15" t="s">
        <v>768</v>
      </c>
    </row>
    <row r="52" customFormat="false" ht="12.75" hidden="false" customHeight="false" outlineLevel="0" collapsed="false">
      <c r="A52" s="1"/>
      <c r="B52" s="165"/>
      <c r="C52" s="165"/>
      <c r="D52" s="165"/>
      <c r="E52" s="165"/>
      <c r="F52" s="165"/>
      <c r="G52" s="15" t="s">
        <v>769</v>
      </c>
    </row>
    <row r="53" customFormat="false" ht="12.75" hidden="false" customHeight="false" outlineLevel="0" collapsed="false">
      <c r="A53" s="1"/>
      <c r="B53" s="165"/>
      <c r="C53" s="165"/>
      <c r="D53" s="165"/>
      <c r="E53" s="165"/>
      <c r="F53" s="165"/>
      <c r="G53" s="15" t="s">
        <v>770</v>
      </c>
    </row>
    <row r="54" customFormat="false" ht="12.75" hidden="false" customHeight="false" outlineLevel="0" collapsed="false">
      <c r="A54" s="1"/>
      <c r="B54" s="165"/>
      <c r="C54" s="165"/>
      <c r="D54" s="165"/>
      <c r="E54" s="165"/>
      <c r="F54" s="165"/>
      <c r="G54" s="15" t="s">
        <v>771</v>
      </c>
    </row>
    <row r="55" customFormat="false" ht="12.75" hidden="false" customHeight="false" outlineLevel="0" collapsed="false">
      <c r="A55" s="1"/>
      <c r="B55" s="165"/>
      <c r="C55" s="165"/>
      <c r="D55" s="165"/>
      <c r="E55" s="165"/>
      <c r="F55" s="165"/>
      <c r="G55" s="15" t="s">
        <v>772</v>
      </c>
    </row>
    <row r="56" customFormat="false" ht="12.75" hidden="false" customHeight="false" outlineLevel="0" collapsed="false">
      <c r="A56" s="1"/>
      <c r="B56" s="165"/>
      <c r="C56" s="165"/>
      <c r="D56" s="165"/>
      <c r="E56" s="165"/>
      <c r="F56" s="165"/>
      <c r="G56" s="15" t="s">
        <v>773</v>
      </c>
    </row>
    <row r="57" customFormat="false" ht="12.75" hidden="false" customHeight="false" outlineLevel="0" collapsed="false">
      <c r="A57" s="1"/>
      <c r="B57" s="165"/>
      <c r="C57" s="165"/>
      <c r="D57" s="165"/>
      <c r="E57" s="165"/>
      <c r="F57" s="165"/>
      <c r="G57" s="15" t="s">
        <v>774</v>
      </c>
    </row>
    <row r="58" customFormat="false" ht="12.75" hidden="false" customHeight="false" outlineLevel="0" collapsed="false">
      <c r="A58" s="1"/>
      <c r="B58" s="165"/>
      <c r="C58" s="165"/>
      <c r="D58" s="165"/>
      <c r="E58" s="165"/>
      <c r="F58" s="165"/>
      <c r="G58" s="15" t="s">
        <v>775</v>
      </c>
    </row>
    <row r="59" customFormat="false" ht="18.75" hidden="false" customHeight="false" outlineLevel="0" collapsed="false">
      <c r="A59" s="1"/>
      <c r="B59" s="39"/>
    </row>
  </sheetData>
  <mergeCells count="52">
    <mergeCell ref="A1:L1"/>
    <mergeCell ref="A2:L2"/>
    <mergeCell ref="B3:D3"/>
    <mergeCell ref="F3:L3"/>
    <mergeCell ref="B4:E4"/>
    <mergeCell ref="F4:L4"/>
    <mergeCell ref="B5:D5"/>
    <mergeCell ref="F5:L5"/>
    <mergeCell ref="B6:D6"/>
    <mergeCell ref="F6:L6"/>
    <mergeCell ref="F7:L7"/>
    <mergeCell ref="B8:D8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B48:F58"/>
  </mergeCells>
  <dataValidations count="1">
    <dataValidation allowBlank="true" errorStyle="stop" operator="between" showDropDown="false" showErrorMessage="true" showInputMessage="false" sqref="C11:G11 C12:C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1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5.41"/>
    <col collapsed="false" customWidth="true" hidden="false" outlineLevel="0" max="3" min="3" style="0" width="11.84"/>
    <col collapsed="false" customWidth="true" hidden="false" outlineLevel="0" max="4" min="4" style="0" width="10.98"/>
    <col collapsed="false" customWidth="true" hidden="false" outlineLevel="0" max="5" min="5" style="0" width="14.12"/>
    <col collapsed="false" customWidth="true" hidden="false" outlineLevel="0" max="6" min="6" style="0" width="14.27"/>
    <col collapsed="false" customWidth="true" hidden="false" outlineLevel="0" max="7" min="7" style="0" width="20.83"/>
    <col collapsed="false" customWidth="true" hidden="false" outlineLevel="0" max="10" min="10" style="0" width="7.13"/>
    <col collapsed="false" customWidth="true" hidden="true" outlineLevel="0" max="11" min="11" style="0" width="6.98"/>
    <col collapsed="false" customWidth="true" hidden="false" outlineLevel="0" max="12" min="12" style="0" width="10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</row>
    <row r="4" customFormat="false" ht="12.75" hidden="false" customHeight="true" outlineLevel="0" collapsed="false">
      <c r="A4" s="4"/>
      <c r="B4" s="8" t="s">
        <v>117</v>
      </c>
      <c r="C4" s="8"/>
      <c r="D4" s="8"/>
      <c r="E4" s="8"/>
      <c r="F4" s="7"/>
      <c r="G4" s="7"/>
      <c r="H4" s="7"/>
      <c r="I4" s="7"/>
      <c r="J4" s="7"/>
      <c r="K4" s="7"/>
      <c r="L4" s="7"/>
    </row>
    <row r="5" customFormat="false" ht="12.7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</row>
    <row r="6" customFormat="false" ht="12.75" hidden="false" customHeight="false" outlineLevel="0" collapsed="false">
      <c r="A6" s="10"/>
      <c r="B6" s="12" t="s">
        <v>118</v>
      </c>
      <c r="C6" s="12"/>
      <c r="D6" s="40" t="n">
        <v>7</v>
      </c>
      <c r="E6" s="12"/>
      <c r="F6" s="13"/>
      <c r="G6" s="13"/>
      <c r="H6" s="13"/>
      <c r="I6" s="13"/>
      <c r="J6" s="13"/>
      <c r="K6" s="13"/>
      <c r="L6" s="13"/>
    </row>
    <row r="7" customFormat="false" ht="12.75" hidden="false" customHeight="false" outlineLevel="0" collapsed="false">
      <c r="A7" s="4"/>
      <c r="B7" s="41" t="s">
        <v>6</v>
      </c>
      <c r="C7" s="41"/>
      <c r="D7" s="12"/>
      <c r="E7" s="15"/>
      <c r="F7" s="16"/>
      <c r="G7" s="16"/>
      <c r="H7" s="16"/>
      <c r="I7" s="16"/>
      <c r="J7" s="16"/>
      <c r="K7" s="16"/>
      <c r="L7" s="16"/>
    </row>
    <row r="8" customFormat="false" ht="12.75" hidden="false" customHeight="false" outlineLevel="0" collapsed="false">
      <c r="A8" s="4"/>
      <c r="B8" s="17" t="s">
        <v>7</v>
      </c>
      <c r="C8" s="17"/>
      <c r="D8" s="17"/>
      <c r="E8" s="18" t="n">
        <v>58</v>
      </c>
      <c r="F8" s="19"/>
      <c r="G8" s="19"/>
      <c r="H8" s="19"/>
      <c r="I8" s="19"/>
      <c r="J8" s="19"/>
      <c r="K8" s="19"/>
      <c r="L8" s="19"/>
    </row>
    <row r="9" customFormat="false" ht="12.75" hidden="false" customHeight="fals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</row>
    <row r="10" customFormat="false" ht="12.75" hidden="false" customHeight="true" outlineLevel="0" collapsed="false">
      <c r="A10" s="4"/>
      <c r="B10" s="20" t="s">
        <v>8</v>
      </c>
      <c r="C10" s="21"/>
      <c r="D10" s="21"/>
      <c r="E10" s="21"/>
      <c r="F10" s="21"/>
      <c r="G10" s="21"/>
      <c r="H10" s="20" t="s">
        <v>9</v>
      </c>
      <c r="I10" s="20" t="s">
        <v>10</v>
      </c>
      <c r="J10" s="20" t="s">
        <v>11</v>
      </c>
      <c r="K10" s="20"/>
      <c r="L10" s="20"/>
    </row>
    <row r="11" customFormat="false" ht="48" hidden="false" customHeight="true" outlineLevel="0" collapsed="false">
      <c r="A11" s="4"/>
      <c r="B11" s="20"/>
      <c r="C11" s="20" t="s">
        <v>12</v>
      </c>
      <c r="D11" s="20" t="s">
        <v>13</v>
      </c>
      <c r="E11" s="20" t="s">
        <v>14</v>
      </c>
      <c r="F11" s="20" t="s">
        <v>15</v>
      </c>
      <c r="G11" s="20" t="s">
        <v>16</v>
      </c>
      <c r="H11" s="20"/>
      <c r="I11" s="20"/>
      <c r="J11" s="20" t="s">
        <v>17</v>
      </c>
      <c r="K11" s="20"/>
      <c r="L11" s="20" t="s">
        <v>18</v>
      </c>
    </row>
    <row r="12" customFormat="false" ht="54.75" hidden="false" customHeight="true" outlineLevel="0" collapsed="false">
      <c r="A12" s="4"/>
      <c r="B12" s="22" t="n">
        <v>1</v>
      </c>
      <c r="C12" s="23" t="n">
        <v>7</v>
      </c>
      <c r="D12" s="24" t="s">
        <v>119</v>
      </c>
      <c r="E12" s="24" t="s">
        <v>120</v>
      </c>
      <c r="F12" s="24" t="s">
        <v>121</v>
      </c>
      <c r="G12" s="25" t="s">
        <v>31</v>
      </c>
      <c r="H12" s="26" t="n">
        <v>39.25</v>
      </c>
      <c r="I12" s="27" t="n">
        <f aca="false">(20*H12/58)</f>
        <v>13.5344827586207</v>
      </c>
      <c r="J12" s="28" t="n">
        <v>1</v>
      </c>
      <c r="K12" s="28"/>
      <c r="L12" s="20" t="s">
        <v>23</v>
      </c>
    </row>
    <row r="13" customFormat="false" ht="54.75" hidden="false" customHeight="true" outlineLevel="0" collapsed="false">
      <c r="A13" s="4"/>
      <c r="B13" s="22" t="n">
        <v>2</v>
      </c>
      <c r="C13" s="23" t="n">
        <v>7</v>
      </c>
      <c r="D13" s="24" t="s">
        <v>122</v>
      </c>
      <c r="E13" s="24" t="s">
        <v>123</v>
      </c>
      <c r="F13" s="24" t="s">
        <v>124</v>
      </c>
      <c r="G13" s="25" t="s">
        <v>31</v>
      </c>
      <c r="H13" s="26" t="n">
        <v>36</v>
      </c>
      <c r="I13" s="27" t="n">
        <f aca="false">(20*H13/58)</f>
        <v>12.4137931034483</v>
      </c>
      <c r="J13" s="28" t="n">
        <v>2</v>
      </c>
      <c r="K13" s="28"/>
      <c r="L13" s="20" t="s">
        <v>27</v>
      </c>
    </row>
    <row r="14" customFormat="false" ht="57" hidden="false" customHeight="true" outlineLevel="0" collapsed="false">
      <c r="A14" s="4"/>
      <c r="B14" s="22" t="n">
        <v>3</v>
      </c>
      <c r="C14" s="23" t="n">
        <v>7</v>
      </c>
      <c r="D14" s="24" t="s">
        <v>125</v>
      </c>
      <c r="E14" s="24" t="s">
        <v>126</v>
      </c>
      <c r="F14" s="24" t="s">
        <v>127</v>
      </c>
      <c r="G14" s="25" t="s">
        <v>113</v>
      </c>
      <c r="H14" s="26" t="n">
        <v>34.25</v>
      </c>
      <c r="I14" s="27" t="n">
        <f aca="false">(20*H14/58)</f>
        <v>11.8103448275862</v>
      </c>
      <c r="J14" s="28" t="n">
        <v>3</v>
      </c>
      <c r="K14" s="28"/>
      <c r="L14" s="20" t="s">
        <v>27</v>
      </c>
    </row>
    <row r="15" customFormat="false" ht="53.25" hidden="false" customHeight="true" outlineLevel="0" collapsed="false">
      <c r="A15" s="4"/>
      <c r="B15" s="22" t="n">
        <v>4</v>
      </c>
      <c r="C15" s="23" t="n">
        <v>7</v>
      </c>
      <c r="D15" s="24" t="s">
        <v>128</v>
      </c>
      <c r="E15" s="24" t="s">
        <v>129</v>
      </c>
      <c r="F15" s="24" t="s">
        <v>130</v>
      </c>
      <c r="G15" s="25" t="s">
        <v>110</v>
      </c>
      <c r="H15" s="26" t="n">
        <v>29</v>
      </c>
      <c r="I15" s="27" t="n">
        <f aca="false">(20*H15/58)</f>
        <v>10</v>
      </c>
      <c r="J15" s="28" t="n">
        <v>4</v>
      </c>
      <c r="K15" s="28"/>
      <c r="L15" s="20" t="s">
        <v>27</v>
      </c>
    </row>
    <row r="16" customFormat="false" ht="119.25" hidden="false" customHeight="true" outlineLevel="0" collapsed="false">
      <c r="A16" s="4"/>
      <c r="B16" s="22" t="n">
        <v>5</v>
      </c>
      <c r="C16" s="23" t="n">
        <v>7</v>
      </c>
      <c r="D16" s="24" t="s">
        <v>131</v>
      </c>
      <c r="E16" s="24" t="s">
        <v>132</v>
      </c>
      <c r="F16" s="24" t="s">
        <v>133</v>
      </c>
      <c r="G16" s="25" t="s">
        <v>39</v>
      </c>
      <c r="H16" s="26" t="n">
        <v>27</v>
      </c>
      <c r="I16" s="27" t="n">
        <f aca="false">(20*H16/58)</f>
        <v>9.31034482758621</v>
      </c>
      <c r="J16" s="28" t="n">
        <v>5</v>
      </c>
      <c r="K16" s="28"/>
      <c r="L16" s="20" t="s">
        <v>27</v>
      </c>
    </row>
    <row r="17" customFormat="false" ht="77.25" hidden="false" customHeight="true" outlineLevel="0" collapsed="false">
      <c r="A17" s="4"/>
      <c r="B17" s="22" t="n">
        <v>6</v>
      </c>
      <c r="C17" s="23" t="n">
        <v>7</v>
      </c>
      <c r="D17" s="24" t="s">
        <v>134</v>
      </c>
      <c r="E17" s="24" t="s">
        <v>135</v>
      </c>
      <c r="F17" s="24" t="s">
        <v>136</v>
      </c>
      <c r="G17" s="25" t="s">
        <v>87</v>
      </c>
      <c r="H17" s="26" t="n">
        <v>25.5</v>
      </c>
      <c r="I17" s="27" t="n">
        <f aca="false">(20*H17/58)</f>
        <v>8.79310344827586</v>
      </c>
      <c r="J17" s="28" t="n">
        <v>6</v>
      </c>
      <c r="K17" s="28"/>
      <c r="L17" s="20" t="s">
        <v>27</v>
      </c>
    </row>
    <row r="18" customFormat="false" ht="61.5" hidden="false" customHeight="true" outlineLevel="0" collapsed="false">
      <c r="A18" s="4"/>
      <c r="B18" s="22" t="n">
        <v>7</v>
      </c>
      <c r="C18" s="23" t="n">
        <v>7</v>
      </c>
      <c r="D18" s="24" t="s">
        <v>137</v>
      </c>
      <c r="E18" s="24" t="s">
        <v>126</v>
      </c>
      <c r="F18" s="24" t="s">
        <v>121</v>
      </c>
      <c r="G18" s="25" t="s">
        <v>138</v>
      </c>
      <c r="H18" s="26" t="n">
        <v>25.5</v>
      </c>
      <c r="I18" s="27" t="n">
        <f aca="false">(20*H18/58)</f>
        <v>8.79310344827586</v>
      </c>
      <c r="J18" s="28" t="n">
        <v>6</v>
      </c>
      <c r="K18" s="28"/>
      <c r="L18" s="20" t="s">
        <v>27</v>
      </c>
    </row>
    <row r="19" customFormat="false" ht="80.25" hidden="false" customHeight="true" outlineLevel="0" collapsed="false">
      <c r="A19" s="4"/>
      <c r="B19" s="22" t="n">
        <v>8</v>
      </c>
      <c r="C19" s="23" t="n">
        <v>7</v>
      </c>
      <c r="D19" s="24" t="s">
        <v>139</v>
      </c>
      <c r="E19" s="24" t="s">
        <v>123</v>
      </c>
      <c r="F19" s="24" t="s">
        <v>140</v>
      </c>
      <c r="G19" s="25" t="s">
        <v>46</v>
      </c>
      <c r="H19" s="26" t="n">
        <v>25</v>
      </c>
      <c r="I19" s="27" t="n">
        <f aca="false">(20*H19/58)</f>
        <v>8.62068965517241</v>
      </c>
      <c r="J19" s="28" t="n">
        <v>7</v>
      </c>
      <c r="K19" s="28"/>
      <c r="L19" s="20" t="s">
        <v>27</v>
      </c>
    </row>
    <row r="20" customFormat="false" ht="104.25" hidden="false" customHeight="true" outlineLevel="0" collapsed="false">
      <c r="A20" s="4"/>
      <c r="B20" s="22" t="n">
        <v>9</v>
      </c>
      <c r="C20" s="23" t="n">
        <v>7</v>
      </c>
      <c r="D20" s="24" t="s">
        <v>141</v>
      </c>
      <c r="E20" s="24" t="s">
        <v>142</v>
      </c>
      <c r="F20" s="24" t="s">
        <v>143</v>
      </c>
      <c r="G20" s="25" t="s">
        <v>50</v>
      </c>
      <c r="H20" s="26" t="n">
        <v>24.5</v>
      </c>
      <c r="I20" s="27" t="n">
        <f aca="false">(20*H20/58)</f>
        <v>8.44827586206897</v>
      </c>
      <c r="J20" s="42" t="n">
        <v>8</v>
      </c>
      <c r="K20" s="42"/>
      <c r="L20" s="43"/>
    </row>
    <row r="21" customFormat="false" ht="55.5" hidden="false" customHeight="true" outlineLevel="0" collapsed="false">
      <c r="A21" s="4"/>
      <c r="B21" s="29" t="n">
        <v>10</v>
      </c>
      <c r="C21" s="30" t="n">
        <v>7</v>
      </c>
      <c r="D21" s="31" t="s">
        <v>144</v>
      </c>
      <c r="E21" s="31" t="s">
        <v>145</v>
      </c>
      <c r="F21" s="31" t="s">
        <v>146</v>
      </c>
      <c r="G21" s="32" t="s">
        <v>72</v>
      </c>
      <c r="H21" s="33" t="n">
        <v>24.25</v>
      </c>
      <c r="I21" s="34" t="n">
        <f aca="false">(20*H21/58)</f>
        <v>8.36206896551724</v>
      </c>
      <c r="J21" s="44" t="n">
        <v>9</v>
      </c>
      <c r="K21" s="44"/>
      <c r="L21" s="43"/>
    </row>
    <row r="22" customFormat="false" ht="54.75" hidden="false" customHeight="true" outlineLevel="0" collapsed="false">
      <c r="A22" s="4"/>
      <c r="B22" s="29" t="n">
        <v>11</v>
      </c>
      <c r="C22" s="30" t="n">
        <v>7</v>
      </c>
      <c r="D22" s="31" t="s">
        <v>147</v>
      </c>
      <c r="E22" s="31" t="s">
        <v>148</v>
      </c>
      <c r="F22" s="31" t="s">
        <v>149</v>
      </c>
      <c r="G22" s="32" t="s">
        <v>46</v>
      </c>
      <c r="H22" s="33" t="n">
        <v>24.25</v>
      </c>
      <c r="I22" s="34" t="n">
        <f aca="false">(20*H22/58)</f>
        <v>8.36206896551724</v>
      </c>
      <c r="J22" s="44" t="n">
        <v>9</v>
      </c>
      <c r="K22" s="44"/>
      <c r="L22" s="43"/>
    </row>
    <row r="23" customFormat="false" ht="53.25" hidden="false" customHeight="true" outlineLevel="0" collapsed="false">
      <c r="A23" s="4"/>
      <c r="B23" s="29" t="n">
        <v>12</v>
      </c>
      <c r="C23" s="30" t="n">
        <v>7</v>
      </c>
      <c r="D23" s="31" t="s">
        <v>150</v>
      </c>
      <c r="E23" s="31" t="s">
        <v>151</v>
      </c>
      <c r="F23" s="31" t="s">
        <v>143</v>
      </c>
      <c r="G23" s="32" t="s">
        <v>106</v>
      </c>
      <c r="H23" s="33" t="n">
        <v>22.75</v>
      </c>
      <c r="I23" s="34" t="n">
        <f aca="false">(20*H23/58)</f>
        <v>7.8448275862069</v>
      </c>
      <c r="J23" s="44" t="n">
        <v>10</v>
      </c>
      <c r="K23" s="44"/>
      <c r="L23" s="43"/>
    </row>
    <row r="24" customFormat="false" ht="68.25" hidden="false" customHeight="true" outlineLevel="0" collapsed="false">
      <c r="A24" s="4"/>
      <c r="B24" s="29" t="n">
        <v>13</v>
      </c>
      <c r="C24" s="30" t="n">
        <v>7</v>
      </c>
      <c r="D24" s="31" t="s">
        <v>152</v>
      </c>
      <c r="E24" s="31" t="s">
        <v>123</v>
      </c>
      <c r="F24" s="31" t="s">
        <v>153</v>
      </c>
      <c r="G24" s="32" t="s">
        <v>77</v>
      </c>
      <c r="H24" s="33" t="n">
        <v>22</v>
      </c>
      <c r="I24" s="34" t="n">
        <f aca="false">(20*H24/58)</f>
        <v>7.58620689655172</v>
      </c>
      <c r="J24" s="44" t="n">
        <v>11</v>
      </c>
      <c r="K24" s="44"/>
      <c r="L24" s="43"/>
    </row>
    <row r="25" customFormat="false" ht="65.25" hidden="false" customHeight="true" outlineLevel="0" collapsed="false">
      <c r="A25" s="4"/>
      <c r="B25" s="29" t="n">
        <v>14</v>
      </c>
      <c r="C25" s="30" t="n">
        <v>7</v>
      </c>
      <c r="D25" s="31" t="s">
        <v>154</v>
      </c>
      <c r="E25" s="31" t="s">
        <v>145</v>
      </c>
      <c r="F25" s="31" t="s">
        <v>155</v>
      </c>
      <c r="G25" s="32" t="s">
        <v>156</v>
      </c>
      <c r="H25" s="33" t="n">
        <v>21.5</v>
      </c>
      <c r="I25" s="34" t="n">
        <f aca="false">(20*H25/58)</f>
        <v>7.41379310344828</v>
      </c>
      <c r="J25" s="44" t="n">
        <v>12</v>
      </c>
      <c r="K25" s="44"/>
      <c r="L25" s="43"/>
    </row>
    <row r="26" customFormat="false" ht="54" hidden="false" customHeight="true" outlineLevel="0" collapsed="false">
      <c r="A26" s="4"/>
      <c r="B26" s="29" t="n">
        <v>15</v>
      </c>
      <c r="C26" s="30" t="n">
        <v>7</v>
      </c>
      <c r="D26" s="31" t="s">
        <v>157</v>
      </c>
      <c r="E26" s="31" t="s">
        <v>132</v>
      </c>
      <c r="F26" s="31" t="s">
        <v>158</v>
      </c>
      <c r="G26" s="32" t="s">
        <v>87</v>
      </c>
      <c r="H26" s="33" t="n">
        <v>20</v>
      </c>
      <c r="I26" s="34" t="n">
        <f aca="false">(20*H26/58)</f>
        <v>6.89655172413793</v>
      </c>
      <c r="J26" s="44" t="n">
        <v>13</v>
      </c>
      <c r="K26" s="44"/>
      <c r="L26" s="43"/>
    </row>
    <row r="27" customFormat="false" ht="78" hidden="false" customHeight="true" outlineLevel="0" collapsed="false">
      <c r="A27" s="4"/>
      <c r="B27" s="29" t="n">
        <v>16</v>
      </c>
      <c r="C27" s="30" t="n">
        <v>7</v>
      </c>
      <c r="D27" s="31" t="s">
        <v>159</v>
      </c>
      <c r="E27" s="31" t="s">
        <v>160</v>
      </c>
      <c r="F27" s="31" t="s">
        <v>136</v>
      </c>
      <c r="G27" s="32" t="s">
        <v>161</v>
      </c>
      <c r="H27" s="33" t="n">
        <v>16.75</v>
      </c>
      <c r="I27" s="34" t="n">
        <f aca="false">(20*H27/58)</f>
        <v>5.77586206896552</v>
      </c>
      <c r="J27" s="44" t="n">
        <v>14</v>
      </c>
      <c r="K27" s="44"/>
      <c r="L27" s="43"/>
    </row>
    <row r="28" customFormat="false" ht="107.25" hidden="false" customHeight="true" outlineLevel="0" collapsed="false">
      <c r="A28" s="4"/>
      <c r="B28" s="29" t="n">
        <v>17</v>
      </c>
      <c r="C28" s="30" t="n">
        <v>7</v>
      </c>
      <c r="D28" s="31" t="s">
        <v>162</v>
      </c>
      <c r="E28" s="31" t="s">
        <v>163</v>
      </c>
      <c r="F28" s="31" t="s">
        <v>164</v>
      </c>
      <c r="G28" s="32" t="s">
        <v>70</v>
      </c>
      <c r="H28" s="33" t="n">
        <v>15.25</v>
      </c>
      <c r="I28" s="34" t="n">
        <f aca="false">(20*H28/58)</f>
        <v>5.25862068965517</v>
      </c>
      <c r="J28" s="44" t="n">
        <v>15</v>
      </c>
      <c r="K28" s="44"/>
      <c r="L28" s="43"/>
    </row>
    <row r="29" customFormat="false" ht="51" hidden="false" customHeight="true" outlineLevel="0" collapsed="false">
      <c r="A29" s="4"/>
      <c r="B29" s="29" t="n">
        <v>18</v>
      </c>
      <c r="C29" s="30" t="n">
        <v>7</v>
      </c>
      <c r="D29" s="31" t="s">
        <v>165</v>
      </c>
      <c r="E29" s="31" t="s">
        <v>163</v>
      </c>
      <c r="F29" s="31" t="s">
        <v>158</v>
      </c>
      <c r="G29" s="32" t="s">
        <v>106</v>
      </c>
      <c r="H29" s="33" t="n">
        <v>15</v>
      </c>
      <c r="I29" s="34" t="n">
        <f aca="false">(20*H29/58)</f>
        <v>5.17241379310345</v>
      </c>
      <c r="J29" s="44" t="n">
        <v>16</v>
      </c>
      <c r="K29" s="44"/>
      <c r="L29" s="43"/>
    </row>
    <row r="30" customFormat="false" ht="76.5" hidden="false" customHeight="true" outlineLevel="0" collapsed="false">
      <c r="A30" s="4"/>
      <c r="B30" s="29" t="n">
        <v>19</v>
      </c>
      <c r="C30" s="30" t="n">
        <v>7</v>
      </c>
      <c r="D30" s="31" t="s">
        <v>166</v>
      </c>
      <c r="E30" s="31" t="s">
        <v>129</v>
      </c>
      <c r="F30" s="31" t="s">
        <v>167</v>
      </c>
      <c r="G30" s="32" t="s">
        <v>168</v>
      </c>
      <c r="H30" s="33" t="n">
        <v>15</v>
      </c>
      <c r="I30" s="34" t="n">
        <f aca="false">(20*H30/58)</f>
        <v>5.17241379310345</v>
      </c>
      <c r="J30" s="44" t="n">
        <v>16</v>
      </c>
      <c r="K30" s="44"/>
      <c r="L30" s="43"/>
    </row>
    <row r="31" customFormat="false" ht="76.5" hidden="false" customHeight="true" outlineLevel="0" collapsed="false">
      <c r="A31" s="4"/>
      <c r="B31" s="29" t="n">
        <v>20</v>
      </c>
      <c r="C31" s="30" t="n">
        <v>7</v>
      </c>
      <c r="D31" s="31" t="s">
        <v>169</v>
      </c>
      <c r="E31" s="31" t="s">
        <v>170</v>
      </c>
      <c r="F31" s="31" t="s">
        <v>140</v>
      </c>
      <c r="G31" s="32" t="s">
        <v>46</v>
      </c>
      <c r="H31" s="33" t="n">
        <v>14</v>
      </c>
      <c r="I31" s="34" t="n">
        <f aca="false">(20*H31/58)</f>
        <v>4.82758620689655</v>
      </c>
      <c r="J31" s="44" t="n">
        <v>17</v>
      </c>
      <c r="K31" s="44"/>
      <c r="L31" s="43"/>
    </row>
    <row r="32" customFormat="false" ht="76.5" hidden="false" customHeight="true" outlineLevel="0" collapsed="false">
      <c r="A32" s="4"/>
      <c r="B32" s="29" t="n">
        <v>21</v>
      </c>
      <c r="C32" s="30" t="n">
        <v>7</v>
      </c>
      <c r="D32" s="31" t="s">
        <v>171</v>
      </c>
      <c r="E32" s="31" t="s">
        <v>160</v>
      </c>
      <c r="F32" s="31" t="s">
        <v>172</v>
      </c>
      <c r="G32" s="32" t="s">
        <v>173</v>
      </c>
      <c r="H32" s="33" t="n">
        <v>13.5</v>
      </c>
      <c r="I32" s="34" t="n">
        <f aca="false">(20*H32/58)</f>
        <v>4.6551724137931</v>
      </c>
      <c r="J32" s="44" t="n">
        <v>18</v>
      </c>
      <c r="K32" s="44"/>
      <c r="L32" s="43"/>
    </row>
    <row r="33" customFormat="false" ht="114.75" hidden="false" customHeight="true" outlineLevel="0" collapsed="false">
      <c r="A33" s="4"/>
      <c r="B33" s="29" t="n">
        <v>22</v>
      </c>
      <c r="C33" s="30" t="n">
        <v>7</v>
      </c>
      <c r="D33" s="31" t="s">
        <v>174</v>
      </c>
      <c r="E33" s="31" t="s">
        <v>123</v>
      </c>
      <c r="F33" s="31" t="s">
        <v>175</v>
      </c>
      <c r="G33" s="32" t="s">
        <v>176</v>
      </c>
      <c r="H33" s="33" t="n">
        <v>12.5</v>
      </c>
      <c r="I33" s="34" t="n">
        <f aca="false">(20*H33/58)</f>
        <v>4.31034482758621</v>
      </c>
      <c r="J33" s="44" t="n">
        <v>19</v>
      </c>
      <c r="K33" s="44"/>
      <c r="L33" s="43"/>
    </row>
    <row r="34" customFormat="false" ht="76.5" hidden="false" customHeight="true" outlineLevel="0" collapsed="false">
      <c r="A34" s="4"/>
      <c r="B34" s="29" t="n">
        <v>23</v>
      </c>
      <c r="C34" s="30" t="n">
        <v>7</v>
      </c>
      <c r="D34" s="31" t="s">
        <v>177</v>
      </c>
      <c r="E34" s="31" t="s">
        <v>142</v>
      </c>
      <c r="F34" s="31" t="s">
        <v>178</v>
      </c>
      <c r="G34" s="45" t="s">
        <v>84</v>
      </c>
      <c r="H34" s="33" t="n">
        <v>9.25</v>
      </c>
      <c r="I34" s="34" t="n">
        <f aca="false">(20*H34/58)</f>
        <v>3.18965517241379</v>
      </c>
      <c r="J34" s="44" t="n">
        <v>20</v>
      </c>
      <c r="K34" s="44"/>
      <c r="L34" s="43"/>
    </row>
    <row r="35" customFormat="false" ht="76.5" hidden="false" customHeight="true" outlineLevel="0" collapsed="false">
      <c r="A35" s="4"/>
      <c r="B35" s="29" t="n">
        <v>24</v>
      </c>
      <c r="C35" s="30" t="n">
        <v>7</v>
      </c>
      <c r="D35" s="31" t="s">
        <v>179</v>
      </c>
      <c r="E35" s="31" t="s">
        <v>180</v>
      </c>
      <c r="F35" s="31" t="s">
        <v>181</v>
      </c>
      <c r="G35" s="32" t="s">
        <v>80</v>
      </c>
      <c r="H35" s="33" t="n">
        <v>4.5</v>
      </c>
      <c r="I35" s="34" t="n">
        <f aca="false">(20*H35/58)</f>
        <v>1.55172413793103</v>
      </c>
      <c r="J35" s="44" t="n">
        <v>21</v>
      </c>
      <c r="K35" s="44"/>
      <c r="L35" s="43"/>
    </row>
    <row r="37" customFormat="false" ht="12.75" hidden="false" customHeight="true" outlineLevel="0" collapsed="false">
      <c r="B37" s="35" t="s">
        <v>114</v>
      </c>
      <c r="C37" s="35"/>
    </row>
    <row r="38" customFormat="false" ht="12.75" hidden="false" customHeight="false" outlineLevel="0" collapsed="false">
      <c r="B38" s="36"/>
      <c r="C38" s="36"/>
    </row>
    <row r="39" customFormat="false" ht="12.75" hidden="false" customHeight="true" outlineLevel="0" collapsed="false">
      <c r="B39" s="13" t="s">
        <v>115</v>
      </c>
      <c r="C39" s="13"/>
    </row>
    <row r="40" customFormat="false" ht="12.75" hidden="false" customHeight="false" outlineLevel="0" collapsed="false">
      <c r="B40" s="36"/>
      <c r="C40" s="36"/>
    </row>
    <row r="41" customFormat="false" ht="12.75" hidden="false" customHeight="false" outlineLevel="0" collapsed="false">
      <c r="B41" s="36"/>
      <c r="C41" s="36"/>
    </row>
    <row r="42" customFormat="false" ht="12.75" hidden="false" customHeight="false" outlineLevel="0" collapsed="false">
      <c r="B42" s="36"/>
      <c r="C42" s="36"/>
    </row>
    <row r="43" customFormat="false" ht="12.75" hidden="false" customHeight="false" outlineLevel="0" collapsed="false">
      <c r="B43" s="36"/>
      <c r="C43" s="36"/>
    </row>
    <row r="44" customFormat="false" ht="12.75" hidden="false" customHeight="false" outlineLevel="0" collapsed="false">
      <c r="B44" s="36"/>
      <c r="C44" s="36"/>
    </row>
    <row r="45" customFormat="false" ht="12.75" hidden="false" customHeight="false" outlineLevel="0" collapsed="false">
      <c r="B45" s="36"/>
      <c r="C45" s="36"/>
    </row>
    <row r="46" customFormat="false" ht="12.75" hidden="false" customHeight="false" outlineLevel="0" collapsed="false">
      <c r="B46" s="36"/>
      <c r="C46" s="36"/>
    </row>
    <row r="47" customFormat="false" ht="12.75" hidden="false" customHeight="false" outlineLevel="0" collapsed="false">
      <c r="B47" s="36"/>
      <c r="C47" s="36"/>
    </row>
    <row r="48" customFormat="false" ht="12.75" hidden="false" customHeight="false" outlineLevel="0" collapsed="false">
      <c r="B48" s="36"/>
      <c r="C48" s="36"/>
    </row>
    <row r="49" customFormat="false" ht="12.75" hidden="false" customHeight="false" outlineLevel="0" collapsed="false">
      <c r="B49" s="38"/>
      <c r="C49" s="38"/>
    </row>
  </sheetData>
  <mergeCells count="44">
    <mergeCell ref="A1:L1"/>
    <mergeCell ref="A2:L2"/>
    <mergeCell ref="B3:D3"/>
    <mergeCell ref="F3:L3"/>
    <mergeCell ref="B4:E4"/>
    <mergeCell ref="F4:L4"/>
    <mergeCell ref="B5:D5"/>
    <mergeCell ref="F5:L5"/>
    <mergeCell ref="F6:L6"/>
    <mergeCell ref="B7:C7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B37:C37"/>
    <mergeCell ref="B39:C39"/>
  </mergeCells>
  <dataValidations count="1">
    <dataValidation allowBlank="true" errorStyle="stop" operator="between" showDropDown="false" showErrorMessage="true" showInputMessage="false" sqref="C11:G19 C20:C23 F22:G22 C24:C3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C2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8.13"/>
    <col collapsed="false" customWidth="true" hidden="false" outlineLevel="0" max="4" min="4" style="0" width="11.98"/>
    <col collapsed="false" customWidth="true" hidden="false" outlineLevel="0" max="5" min="5" style="0" width="10.27"/>
    <col collapsed="false" customWidth="true" hidden="false" outlineLevel="0" max="6" min="6" style="0" width="14.12"/>
    <col collapsed="false" customWidth="true" hidden="false" outlineLevel="0" max="7" min="7" style="0" width="17.12"/>
    <col collapsed="false" customWidth="true" hidden="false" outlineLevel="0" max="8" min="8" style="0" width="9.27"/>
    <col collapsed="false" customWidth="true" hidden="false" outlineLevel="0" max="9" min="9" style="0" width="6.98"/>
    <col collapsed="false" customWidth="true" hidden="false" outlineLevel="0" max="10" min="10" style="0" width="6.27"/>
    <col collapsed="false" customWidth="true" hidden="true" outlineLevel="0" max="11" min="11" style="0" width="2.41"/>
    <col collapsed="false" customWidth="true" hidden="false" outlineLevel="0" max="12" min="12" style="0" width="13.27"/>
  </cols>
  <sheetData>
    <row r="1" customFormat="false" ht="12.75" hidden="false" customHeight="false" outlineLevel="0" collapsed="false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16.5" hidden="false" customHeight="true" outlineLevel="0" collapsed="false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1"/>
    </row>
    <row r="3" customFormat="false" ht="17.25" hidden="false" customHeight="true" outlineLevel="0" collapsed="false">
      <c r="A3" s="48"/>
      <c r="B3" s="49" t="s">
        <v>2</v>
      </c>
      <c r="C3" s="49"/>
      <c r="D3" s="49"/>
      <c r="E3" s="50"/>
      <c r="F3" s="51"/>
      <c r="G3" s="51"/>
      <c r="H3" s="51"/>
      <c r="I3" s="51"/>
      <c r="J3" s="51"/>
      <c r="K3" s="51"/>
      <c r="L3" s="51"/>
      <c r="M3" s="1"/>
    </row>
    <row r="4" customFormat="false" ht="25.5" hidden="false" customHeight="true" outlineLevel="0" collapsed="false">
      <c r="A4" s="48"/>
      <c r="B4" s="52" t="s">
        <v>117</v>
      </c>
      <c r="C4" s="52"/>
      <c r="D4" s="52"/>
      <c r="E4" s="52"/>
      <c r="F4" s="51"/>
      <c r="G4" s="51"/>
      <c r="H4" s="51"/>
      <c r="I4" s="51"/>
      <c r="J4" s="51"/>
      <c r="K4" s="51"/>
      <c r="L4" s="51"/>
      <c r="M4" s="1"/>
    </row>
    <row r="5" customFormat="false" ht="25.5" hidden="false" customHeight="true" outlineLevel="0" collapsed="false">
      <c r="A5" s="50"/>
      <c r="B5" s="49" t="s">
        <v>4</v>
      </c>
      <c r="C5" s="49"/>
      <c r="D5" s="49"/>
      <c r="E5" s="50"/>
      <c r="F5" s="51"/>
      <c r="G5" s="51"/>
      <c r="H5" s="51"/>
      <c r="I5" s="51"/>
      <c r="J5" s="51"/>
      <c r="K5" s="51"/>
      <c r="L5" s="51"/>
      <c r="M5" s="1"/>
    </row>
    <row r="6" customFormat="false" ht="14.25" hidden="false" customHeight="true" outlineLevel="0" collapsed="false">
      <c r="A6" s="53"/>
      <c r="B6" s="54" t="s">
        <v>182</v>
      </c>
      <c r="C6" s="54"/>
      <c r="D6" s="54"/>
      <c r="E6" s="54"/>
      <c r="F6" s="55"/>
      <c r="G6" s="55"/>
      <c r="H6" s="55"/>
      <c r="I6" s="55"/>
      <c r="J6" s="55"/>
      <c r="K6" s="55"/>
      <c r="L6" s="55"/>
      <c r="M6" s="1"/>
    </row>
    <row r="7" customFormat="false" ht="14.25" hidden="false" customHeight="true" outlineLevel="0" collapsed="false">
      <c r="A7" s="48"/>
      <c r="B7" s="56" t="s">
        <v>6</v>
      </c>
      <c r="C7" s="56"/>
      <c r="D7" s="57"/>
      <c r="E7" s="58"/>
      <c r="F7" s="59"/>
      <c r="G7" s="59"/>
      <c r="H7" s="59"/>
      <c r="I7" s="59"/>
      <c r="J7" s="59"/>
      <c r="K7" s="59"/>
      <c r="L7" s="59"/>
      <c r="M7" s="1"/>
    </row>
    <row r="8" customFormat="false" ht="12.75" hidden="false" customHeight="true" outlineLevel="0" collapsed="false">
      <c r="A8" s="48"/>
      <c r="B8" s="54" t="s">
        <v>183</v>
      </c>
      <c r="C8" s="54"/>
      <c r="D8" s="54"/>
      <c r="E8" s="54"/>
      <c r="F8" s="60"/>
      <c r="G8" s="60"/>
      <c r="H8" s="60"/>
      <c r="I8" s="60"/>
      <c r="J8" s="60"/>
      <c r="K8" s="60"/>
      <c r="L8" s="60"/>
      <c r="M8" s="1"/>
    </row>
    <row r="9" customFormat="false" ht="17.25" hidden="false" customHeight="true" outlineLevel="0" collapsed="false">
      <c r="A9" s="48"/>
      <c r="B9" s="61"/>
      <c r="C9" s="61"/>
      <c r="D9" s="61"/>
      <c r="E9" s="58"/>
      <c r="F9" s="55"/>
      <c r="G9" s="55"/>
      <c r="H9" s="55"/>
      <c r="I9" s="55"/>
      <c r="J9" s="55"/>
      <c r="K9" s="55"/>
      <c r="L9" s="55"/>
      <c r="M9" s="1"/>
    </row>
    <row r="10" customFormat="false" ht="12.75" hidden="false" customHeight="true" outlineLevel="0" collapsed="false">
      <c r="A10" s="48"/>
      <c r="B10" s="62" t="s">
        <v>8</v>
      </c>
      <c r="C10" s="63"/>
      <c r="D10" s="63"/>
      <c r="E10" s="63"/>
      <c r="F10" s="63"/>
      <c r="G10" s="63"/>
      <c r="H10" s="62" t="s">
        <v>184</v>
      </c>
      <c r="I10" s="62" t="s">
        <v>10</v>
      </c>
      <c r="J10" s="62" t="s">
        <v>11</v>
      </c>
      <c r="K10" s="62"/>
      <c r="L10" s="62"/>
      <c r="M10" s="1"/>
    </row>
    <row r="11" customFormat="false" ht="38.25" hidden="false" customHeight="true" outlineLevel="0" collapsed="false">
      <c r="A11" s="48"/>
      <c r="B11" s="62"/>
      <c r="C11" s="62" t="s">
        <v>12</v>
      </c>
      <c r="D11" s="62" t="s">
        <v>13</v>
      </c>
      <c r="E11" s="62" t="s">
        <v>14</v>
      </c>
      <c r="F11" s="62" t="s">
        <v>15</v>
      </c>
      <c r="G11" s="62" t="s">
        <v>16</v>
      </c>
      <c r="H11" s="62"/>
      <c r="I11" s="62"/>
      <c r="J11" s="62" t="s">
        <v>17</v>
      </c>
      <c r="K11" s="62"/>
      <c r="L11" s="62" t="s">
        <v>18</v>
      </c>
      <c r="M11" s="1"/>
    </row>
    <row r="12" customFormat="false" ht="102.75" hidden="false" customHeight="true" outlineLevel="0" collapsed="false">
      <c r="A12" s="48"/>
      <c r="B12" s="64" t="n">
        <v>1</v>
      </c>
      <c r="C12" s="23" t="n">
        <v>8</v>
      </c>
      <c r="D12" s="24" t="s">
        <v>185</v>
      </c>
      <c r="E12" s="24" t="s">
        <v>186</v>
      </c>
      <c r="F12" s="24" t="s">
        <v>187</v>
      </c>
      <c r="G12" s="65" t="s">
        <v>39</v>
      </c>
      <c r="H12" s="66" t="n">
        <v>49.5</v>
      </c>
      <c r="I12" s="66" t="n">
        <f aca="false">(20*H12/58)</f>
        <v>17.0689655172414</v>
      </c>
      <c r="J12" s="62" t="n">
        <v>1</v>
      </c>
      <c r="K12" s="62"/>
      <c r="L12" s="62" t="s">
        <v>23</v>
      </c>
      <c r="M12" s="1"/>
    </row>
    <row r="13" customFormat="false" ht="63.75" hidden="false" customHeight="true" outlineLevel="0" collapsed="false">
      <c r="A13" s="48"/>
      <c r="B13" s="64" t="n">
        <v>2</v>
      </c>
      <c r="C13" s="23" t="n">
        <v>8</v>
      </c>
      <c r="D13" s="24" t="s">
        <v>188</v>
      </c>
      <c r="E13" s="24" t="s">
        <v>189</v>
      </c>
      <c r="F13" s="24" t="s">
        <v>42</v>
      </c>
      <c r="G13" s="65" t="s">
        <v>22</v>
      </c>
      <c r="H13" s="66" t="n">
        <v>43.75</v>
      </c>
      <c r="I13" s="66" t="n">
        <f aca="false">(20*H13/58)</f>
        <v>15.0862068965517</v>
      </c>
      <c r="J13" s="62" t="n">
        <v>2</v>
      </c>
      <c r="K13" s="62"/>
      <c r="L13" s="62" t="s">
        <v>27</v>
      </c>
      <c r="M13" s="1"/>
    </row>
    <row r="14" customFormat="false" ht="63.75" hidden="false" customHeight="true" outlineLevel="0" collapsed="false">
      <c r="A14" s="48"/>
      <c r="B14" s="64" t="n">
        <v>3</v>
      </c>
      <c r="C14" s="23" t="n">
        <v>8</v>
      </c>
      <c r="D14" s="24" t="s">
        <v>190</v>
      </c>
      <c r="E14" s="24" t="s">
        <v>191</v>
      </c>
      <c r="F14" s="24" t="s">
        <v>192</v>
      </c>
      <c r="G14" s="65" t="s">
        <v>22</v>
      </c>
      <c r="H14" s="66" t="n">
        <v>40.75</v>
      </c>
      <c r="I14" s="66" t="n">
        <f aca="false">(20*H14/58)</f>
        <v>14.051724137931</v>
      </c>
      <c r="J14" s="62" t="n">
        <v>3</v>
      </c>
      <c r="K14" s="62"/>
      <c r="L14" s="62" t="s">
        <v>27</v>
      </c>
      <c r="M14" s="1"/>
    </row>
    <row r="15" customFormat="false" ht="63.75" hidden="false" customHeight="true" outlineLevel="0" collapsed="false">
      <c r="A15" s="48"/>
      <c r="B15" s="64" t="n">
        <v>4</v>
      </c>
      <c r="C15" s="23" t="n">
        <v>8</v>
      </c>
      <c r="D15" s="24" t="s">
        <v>193</v>
      </c>
      <c r="E15" s="24" t="s">
        <v>194</v>
      </c>
      <c r="F15" s="24" t="s">
        <v>79</v>
      </c>
      <c r="G15" s="65" t="s">
        <v>195</v>
      </c>
      <c r="H15" s="66" t="n">
        <v>38.25</v>
      </c>
      <c r="I15" s="66" t="n">
        <f aca="false">(20*H15/58)</f>
        <v>13.1896551724138</v>
      </c>
      <c r="J15" s="62" t="n">
        <v>4</v>
      </c>
      <c r="K15" s="62"/>
      <c r="L15" s="62" t="s">
        <v>27</v>
      </c>
      <c r="M15" s="1"/>
    </row>
    <row r="16" customFormat="false" ht="89.25" hidden="false" customHeight="true" outlineLevel="0" collapsed="false">
      <c r="A16" s="48"/>
      <c r="B16" s="64" t="n">
        <v>5</v>
      </c>
      <c r="C16" s="23" t="n">
        <v>8</v>
      </c>
      <c r="D16" s="24" t="s">
        <v>196</v>
      </c>
      <c r="E16" s="24" t="s">
        <v>197</v>
      </c>
      <c r="F16" s="24" t="s">
        <v>198</v>
      </c>
      <c r="G16" s="65" t="s">
        <v>199</v>
      </c>
      <c r="H16" s="66" t="n">
        <v>37</v>
      </c>
      <c r="I16" s="66" t="n">
        <f aca="false">(20*H16/58)</f>
        <v>12.7586206896552</v>
      </c>
      <c r="J16" s="62" t="n">
        <v>5</v>
      </c>
      <c r="K16" s="62"/>
      <c r="L16" s="62" t="s">
        <v>27</v>
      </c>
      <c r="M16" s="1"/>
    </row>
    <row r="17" customFormat="false" ht="89.25" hidden="false" customHeight="true" outlineLevel="0" collapsed="false">
      <c r="A17" s="48"/>
      <c r="B17" s="64" t="n">
        <v>6</v>
      </c>
      <c r="C17" s="23" t="n">
        <v>8</v>
      </c>
      <c r="D17" s="24" t="s">
        <v>200</v>
      </c>
      <c r="E17" s="24" t="s">
        <v>201</v>
      </c>
      <c r="F17" s="24" t="s">
        <v>45</v>
      </c>
      <c r="G17" s="65" t="s">
        <v>70</v>
      </c>
      <c r="H17" s="66" t="n">
        <v>34</v>
      </c>
      <c r="I17" s="66" t="n">
        <f aca="false">(20*H17/58)</f>
        <v>11.7241379310345</v>
      </c>
      <c r="J17" s="62" t="n">
        <v>6</v>
      </c>
      <c r="K17" s="62"/>
      <c r="L17" s="62" t="s">
        <v>27</v>
      </c>
      <c r="M17" s="1"/>
    </row>
    <row r="18" customFormat="false" ht="63.75" hidden="false" customHeight="true" outlineLevel="0" collapsed="false">
      <c r="A18" s="48"/>
      <c r="B18" s="64" t="n">
        <v>7</v>
      </c>
      <c r="C18" s="23" t="n">
        <v>8</v>
      </c>
      <c r="D18" s="24" t="s">
        <v>202</v>
      </c>
      <c r="E18" s="24" t="s">
        <v>194</v>
      </c>
      <c r="F18" s="24" t="s">
        <v>203</v>
      </c>
      <c r="G18" s="65" t="s">
        <v>77</v>
      </c>
      <c r="H18" s="66" t="n">
        <v>32.5</v>
      </c>
      <c r="I18" s="66" t="n">
        <f aca="false">(20*H18/58)</f>
        <v>11.2068965517241</v>
      </c>
      <c r="J18" s="62" t="n">
        <v>7</v>
      </c>
      <c r="K18" s="62"/>
      <c r="L18" s="62" t="s">
        <v>27</v>
      </c>
      <c r="M18" s="1"/>
    </row>
    <row r="19" customFormat="false" ht="89.25" hidden="false" customHeight="true" outlineLevel="0" collapsed="false">
      <c r="A19" s="48"/>
      <c r="B19" s="64" t="n">
        <v>8</v>
      </c>
      <c r="C19" s="23" t="n">
        <v>8</v>
      </c>
      <c r="D19" s="24" t="s">
        <v>204</v>
      </c>
      <c r="E19" s="24" t="s">
        <v>205</v>
      </c>
      <c r="F19" s="24" t="s">
        <v>206</v>
      </c>
      <c r="G19" s="65" t="s">
        <v>173</v>
      </c>
      <c r="H19" s="66" t="n">
        <v>31.5</v>
      </c>
      <c r="I19" s="66" t="n">
        <f aca="false">(20*H19/58)</f>
        <v>10.8620689655172</v>
      </c>
      <c r="J19" s="62" t="n">
        <v>8</v>
      </c>
      <c r="K19" s="62"/>
      <c r="L19" s="62" t="s">
        <v>27</v>
      </c>
      <c r="M19" s="1"/>
    </row>
    <row r="20" customFormat="false" ht="63.75" hidden="false" customHeight="true" outlineLevel="0" collapsed="false">
      <c r="A20" s="48"/>
      <c r="B20" s="64" t="n">
        <v>9</v>
      </c>
      <c r="C20" s="23" t="n">
        <v>8</v>
      </c>
      <c r="D20" s="24" t="s">
        <v>207</v>
      </c>
      <c r="E20" s="24" t="s">
        <v>208</v>
      </c>
      <c r="F20" s="24" t="s">
        <v>101</v>
      </c>
      <c r="G20" s="65" t="s">
        <v>22</v>
      </c>
      <c r="H20" s="66" t="n">
        <v>31.5</v>
      </c>
      <c r="I20" s="66" t="n">
        <f aca="false">(20*H20/58)</f>
        <v>10.8620689655172</v>
      </c>
      <c r="J20" s="62" t="n">
        <v>8</v>
      </c>
      <c r="K20" s="62"/>
      <c r="L20" s="62" t="s">
        <v>27</v>
      </c>
      <c r="M20" s="1"/>
    </row>
    <row r="21" customFormat="false" ht="89.25" hidden="false" customHeight="true" outlineLevel="0" collapsed="false">
      <c r="A21" s="48"/>
      <c r="B21" s="64" t="n">
        <v>10</v>
      </c>
      <c r="C21" s="23" t="n">
        <v>8</v>
      </c>
      <c r="D21" s="24" t="s">
        <v>209</v>
      </c>
      <c r="E21" s="24" t="s">
        <v>59</v>
      </c>
      <c r="F21" s="24" t="s">
        <v>34</v>
      </c>
      <c r="G21" s="65" t="s">
        <v>84</v>
      </c>
      <c r="H21" s="66" t="n">
        <v>31.5</v>
      </c>
      <c r="I21" s="66" t="n">
        <f aca="false">(20*H21/58)</f>
        <v>10.8620689655172</v>
      </c>
      <c r="J21" s="62" t="n">
        <v>8</v>
      </c>
      <c r="K21" s="62"/>
      <c r="L21" s="62" t="s">
        <v>27</v>
      </c>
      <c r="M21" s="1"/>
    </row>
    <row r="22" customFormat="false" ht="63.75" hidden="false" customHeight="true" outlineLevel="0" collapsed="false">
      <c r="A22" s="48"/>
      <c r="B22" s="64" t="n">
        <v>11</v>
      </c>
      <c r="C22" s="23" t="n">
        <v>8</v>
      </c>
      <c r="D22" s="24" t="s">
        <v>210</v>
      </c>
      <c r="E22" s="24" t="s">
        <v>211</v>
      </c>
      <c r="F22" s="24" t="s">
        <v>60</v>
      </c>
      <c r="G22" s="65" t="s">
        <v>77</v>
      </c>
      <c r="H22" s="66" t="n">
        <v>31.25</v>
      </c>
      <c r="I22" s="66" t="n">
        <f aca="false">(20*H22/58)</f>
        <v>10.7758620689655</v>
      </c>
      <c r="J22" s="62" t="n">
        <v>9</v>
      </c>
      <c r="K22" s="62"/>
      <c r="L22" s="62" t="s">
        <v>27</v>
      </c>
      <c r="M22" s="1"/>
    </row>
    <row r="23" customFormat="false" ht="89.25" hidden="false" customHeight="true" outlineLevel="0" collapsed="false">
      <c r="A23" s="48"/>
      <c r="B23" s="64" t="n">
        <v>12</v>
      </c>
      <c r="C23" s="23" t="n">
        <v>8</v>
      </c>
      <c r="D23" s="24" t="s">
        <v>212</v>
      </c>
      <c r="E23" s="24" t="s">
        <v>213</v>
      </c>
      <c r="F23" s="24" t="s">
        <v>214</v>
      </c>
      <c r="G23" s="65" t="s">
        <v>80</v>
      </c>
      <c r="H23" s="66" t="n">
        <v>30</v>
      </c>
      <c r="I23" s="66" t="n">
        <f aca="false">(20*H23/58)</f>
        <v>10.3448275862069</v>
      </c>
      <c r="J23" s="62" t="n">
        <v>10</v>
      </c>
      <c r="K23" s="62"/>
      <c r="L23" s="62" t="s">
        <v>27</v>
      </c>
      <c r="M23" s="1"/>
    </row>
    <row r="24" customFormat="false" ht="63.75" hidden="false" customHeight="true" outlineLevel="0" collapsed="false">
      <c r="A24" s="48"/>
      <c r="B24" s="64" t="n">
        <v>13</v>
      </c>
      <c r="C24" s="23" t="n">
        <v>8</v>
      </c>
      <c r="D24" s="24" t="s">
        <v>215</v>
      </c>
      <c r="E24" s="24" t="s">
        <v>20</v>
      </c>
      <c r="F24" s="24" t="s">
        <v>45</v>
      </c>
      <c r="G24" s="65" t="s">
        <v>156</v>
      </c>
      <c r="H24" s="66" t="n">
        <v>29.25</v>
      </c>
      <c r="I24" s="66" t="n">
        <f aca="false">(20*H24/58)</f>
        <v>10.0862068965517</v>
      </c>
      <c r="J24" s="62" t="n">
        <v>11</v>
      </c>
      <c r="K24" s="62"/>
      <c r="L24" s="62" t="s">
        <v>27</v>
      </c>
      <c r="M24" s="1"/>
    </row>
    <row r="25" customFormat="false" ht="89.25" hidden="false" customHeight="true" outlineLevel="0" collapsed="false">
      <c r="A25" s="48"/>
      <c r="B25" s="64" t="n">
        <v>14</v>
      </c>
      <c r="C25" s="23" t="n">
        <v>8</v>
      </c>
      <c r="D25" s="24" t="s">
        <v>216</v>
      </c>
      <c r="E25" s="24" t="s">
        <v>186</v>
      </c>
      <c r="F25" s="24" t="s">
        <v>30</v>
      </c>
      <c r="G25" s="65" t="s">
        <v>110</v>
      </c>
      <c r="H25" s="66" t="n">
        <v>28.5</v>
      </c>
      <c r="I25" s="66" t="n">
        <f aca="false">(20*H25/58)</f>
        <v>9.82758620689655</v>
      </c>
      <c r="J25" s="62" t="n">
        <v>12</v>
      </c>
      <c r="K25" s="62"/>
      <c r="L25" s="62" t="s">
        <v>27</v>
      </c>
      <c r="M25" s="1"/>
    </row>
    <row r="26" customFormat="false" ht="89.25" hidden="false" customHeight="true" outlineLevel="0" collapsed="false">
      <c r="A26" s="48"/>
      <c r="B26" s="64" t="n">
        <v>15</v>
      </c>
      <c r="C26" s="23" t="n">
        <v>8</v>
      </c>
      <c r="D26" s="24" t="s">
        <v>217</v>
      </c>
      <c r="E26" s="24" t="s">
        <v>52</v>
      </c>
      <c r="F26" s="24" t="s">
        <v>218</v>
      </c>
      <c r="G26" s="65" t="s">
        <v>110</v>
      </c>
      <c r="H26" s="66" t="n">
        <v>28</v>
      </c>
      <c r="I26" s="66" t="n">
        <f aca="false">(20*H26/58)</f>
        <v>9.6551724137931</v>
      </c>
      <c r="J26" s="62" t="n">
        <v>13</v>
      </c>
      <c r="K26" s="62"/>
      <c r="L26" s="62" t="s">
        <v>27</v>
      </c>
      <c r="M26" s="1"/>
    </row>
    <row r="27" customFormat="false" ht="89.25" hidden="false" customHeight="true" outlineLevel="0" collapsed="false">
      <c r="A27" s="48"/>
      <c r="B27" s="64" t="n">
        <v>16</v>
      </c>
      <c r="C27" s="23" t="n">
        <v>8</v>
      </c>
      <c r="D27" s="24" t="s">
        <v>219</v>
      </c>
      <c r="E27" s="24" t="s">
        <v>220</v>
      </c>
      <c r="F27" s="24" t="s">
        <v>79</v>
      </c>
      <c r="G27" s="65" t="s">
        <v>65</v>
      </c>
      <c r="H27" s="66" t="n">
        <v>27</v>
      </c>
      <c r="I27" s="66" t="n">
        <f aca="false">(20*H27/58)</f>
        <v>9.31034482758621</v>
      </c>
      <c r="J27" s="62" t="n">
        <v>14</v>
      </c>
      <c r="K27" s="62"/>
      <c r="L27" s="62" t="s">
        <v>27</v>
      </c>
      <c r="M27" s="1"/>
    </row>
    <row r="28" customFormat="false" ht="89.25" hidden="false" customHeight="true" outlineLevel="0" collapsed="false">
      <c r="A28" s="48"/>
      <c r="B28" s="64" t="n">
        <v>17</v>
      </c>
      <c r="C28" s="23" t="n">
        <v>8</v>
      </c>
      <c r="D28" s="24" t="s">
        <v>221</v>
      </c>
      <c r="E28" s="24" t="s">
        <v>59</v>
      </c>
      <c r="F28" s="24" t="s">
        <v>42</v>
      </c>
      <c r="G28" s="65" t="s">
        <v>222</v>
      </c>
      <c r="H28" s="66" t="n">
        <v>26</v>
      </c>
      <c r="I28" s="66" t="n">
        <f aca="false">(20*H28/58)</f>
        <v>8.96551724137931</v>
      </c>
      <c r="J28" s="62" t="n">
        <v>15</v>
      </c>
      <c r="K28" s="62"/>
      <c r="L28" s="62" t="s">
        <v>27</v>
      </c>
      <c r="M28" s="1"/>
    </row>
    <row r="29" customFormat="false" ht="63.75" hidden="false" customHeight="true" outlineLevel="0" collapsed="false">
      <c r="A29" s="48"/>
      <c r="B29" s="64" t="n">
        <v>18</v>
      </c>
      <c r="C29" s="23" t="n">
        <v>8</v>
      </c>
      <c r="D29" s="24" t="s">
        <v>223</v>
      </c>
      <c r="E29" s="24" t="s">
        <v>99</v>
      </c>
      <c r="F29" s="24" t="s">
        <v>79</v>
      </c>
      <c r="G29" s="65" t="s">
        <v>156</v>
      </c>
      <c r="H29" s="66" t="n">
        <v>25.75</v>
      </c>
      <c r="I29" s="66" t="n">
        <f aca="false">(20*H29/58)</f>
        <v>8.87931034482759</v>
      </c>
      <c r="J29" s="62" t="n">
        <v>16</v>
      </c>
      <c r="K29" s="62"/>
      <c r="L29" s="62"/>
      <c r="M29" s="1"/>
    </row>
    <row r="30" customFormat="false" ht="63.75" hidden="false" customHeight="true" outlineLevel="0" collapsed="false">
      <c r="A30" s="48"/>
      <c r="B30" s="64" t="n">
        <v>19</v>
      </c>
      <c r="C30" s="23" t="n">
        <v>8</v>
      </c>
      <c r="D30" s="24" t="s">
        <v>224</v>
      </c>
      <c r="E30" s="24" t="s">
        <v>86</v>
      </c>
      <c r="F30" s="24" t="s">
        <v>53</v>
      </c>
      <c r="G30" s="65" t="s">
        <v>225</v>
      </c>
      <c r="H30" s="66" t="n">
        <v>25.25</v>
      </c>
      <c r="I30" s="66" t="n">
        <f aca="false">(20*H30/58)</f>
        <v>8.70689655172414</v>
      </c>
      <c r="J30" s="62" t="n">
        <v>17</v>
      </c>
      <c r="K30" s="62"/>
      <c r="L30" s="62"/>
      <c r="M30" s="1"/>
    </row>
    <row r="31" customFormat="false" ht="89.25" hidden="false" customHeight="true" outlineLevel="0" collapsed="false">
      <c r="A31" s="48"/>
      <c r="B31" s="64" t="n">
        <v>20</v>
      </c>
      <c r="C31" s="23" t="n">
        <v>8</v>
      </c>
      <c r="D31" s="24" t="s">
        <v>226</v>
      </c>
      <c r="E31" s="24" t="s">
        <v>201</v>
      </c>
      <c r="F31" s="24" t="s">
        <v>187</v>
      </c>
      <c r="G31" s="65" t="s">
        <v>70</v>
      </c>
      <c r="H31" s="66" t="n">
        <v>25.25</v>
      </c>
      <c r="I31" s="66" t="n">
        <f aca="false">(20*H31/58)</f>
        <v>8.70689655172414</v>
      </c>
      <c r="J31" s="62" t="n">
        <v>17</v>
      </c>
      <c r="K31" s="62"/>
      <c r="L31" s="62"/>
      <c r="M31" s="1"/>
    </row>
    <row r="32" customFormat="false" ht="89.25" hidden="false" customHeight="true" outlineLevel="0" collapsed="false">
      <c r="A32" s="48"/>
      <c r="B32" s="64" t="n">
        <v>21</v>
      </c>
      <c r="C32" s="23" t="n">
        <v>8</v>
      </c>
      <c r="D32" s="24" t="s">
        <v>227</v>
      </c>
      <c r="E32" s="24" t="s">
        <v>186</v>
      </c>
      <c r="F32" s="24" t="s">
        <v>42</v>
      </c>
      <c r="G32" s="65" t="s">
        <v>228</v>
      </c>
      <c r="H32" s="66" t="n">
        <v>24</v>
      </c>
      <c r="I32" s="66" t="n">
        <f aca="false">(20*H32/58)</f>
        <v>8.27586206896552</v>
      </c>
      <c r="J32" s="62" t="n">
        <v>18</v>
      </c>
      <c r="K32" s="62"/>
      <c r="L32" s="62"/>
      <c r="M32" s="1"/>
    </row>
    <row r="33" customFormat="false" ht="114.75" hidden="false" customHeight="true" outlineLevel="0" collapsed="false">
      <c r="A33" s="48"/>
      <c r="B33" s="64" t="n">
        <v>22</v>
      </c>
      <c r="C33" s="23" t="n">
        <v>8</v>
      </c>
      <c r="D33" s="24" t="s">
        <v>229</v>
      </c>
      <c r="E33" s="24" t="s">
        <v>59</v>
      </c>
      <c r="F33" s="24" t="s">
        <v>230</v>
      </c>
      <c r="G33" s="65" t="s">
        <v>231</v>
      </c>
      <c r="H33" s="66" t="n">
        <v>23.75</v>
      </c>
      <c r="I33" s="66" t="n">
        <f aca="false">(20*H33/58)</f>
        <v>8.18965517241379</v>
      </c>
      <c r="J33" s="62" t="n">
        <v>19</v>
      </c>
      <c r="K33" s="62"/>
      <c r="L33" s="62"/>
      <c r="M33" s="1"/>
    </row>
    <row r="34" customFormat="false" ht="89.25" hidden="false" customHeight="true" outlineLevel="0" collapsed="false">
      <c r="A34" s="48"/>
      <c r="B34" s="64" t="n">
        <v>23</v>
      </c>
      <c r="C34" s="23" t="n">
        <v>8</v>
      </c>
      <c r="D34" s="24" t="s">
        <v>232</v>
      </c>
      <c r="E34" s="24" t="s">
        <v>41</v>
      </c>
      <c r="F34" s="24" t="s">
        <v>38</v>
      </c>
      <c r="G34" s="65" t="s">
        <v>222</v>
      </c>
      <c r="H34" s="66" t="n">
        <v>23.25</v>
      </c>
      <c r="I34" s="66" t="n">
        <f aca="false">(20*H34/58)</f>
        <v>8.01724137931035</v>
      </c>
      <c r="J34" s="62" t="n">
        <v>20</v>
      </c>
      <c r="K34" s="62"/>
      <c r="L34" s="62"/>
      <c r="M34" s="1"/>
    </row>
    <row r="35" customFormat="false" ht="89.25" hidden="false" customHeight="true" outlineLevel="0" collapsed="false">
      <c r="A35" s="48"/>
      <c r="B35" s="64" t="n">
        <v>24</v>
      </c>
      <c r="C35" s="23" t="n">
        <v>8</v>
      </c>
      <c r="D35" s="24" t="s">
        <v>233</v>
      </c>
      <c r="E35" s="24" t="s">
        <v>186</v>
      </c>
      <c r="F35" s="24" t="s">
        <v>105</v>
      </c>
      <c r="G35" s="65" t="s">
        <v>234</v>
      </c>
      <c r="H35" s="66" t="n">
        <v>23.25</v>
      </c>
      <c r="I35" s="66" t="n">
        <f aca="false">(20*H35/58)</f>
        <v>8.01724137931035</v>
      </c>
      <c r="J35" s="62" t="n">
        <v>20</v>
      </c>
      <c r="K35" s="62"/>
      <c r="L35" s="62"/>
      <c r="M35" s="1"/>
    </row>
    <row r="36" customFormat="false" ht="89.25" hidden="false" customHeight="true" outlineLevel="0" collapsed="false">
      <c r="A36" s="48"/>
      <c r="B36" s="64" t="n">
        <v>25</v>
      </c>
      <c r="C36" s="23" t="n">
        <v>8</v>
      </c>
      <c r="D36" s="24" t="s">
        <v>235</v>
      </c>
      <c r="E36" s="24" t="s">
        <v>41</v>
      </c>
      <c r="F36" s="24" t="s">
        <v>34</v>
      </c>
      <c r="G36" s="65" t="s">
        <v>236</v>
      </c>
      <c r="H36" s="66" t="n">
        <v>23.25</v>
      </c>
      <c r="I36" s="66" t="n">
        <f aca="false">(20*H36/58)</f>
        <v>8.01724137931035</v>
      </c>
      <c r="J36" s="62" t="n">
        <v>20</v>
      </c>
      <c r="K36" s="62"/>
      <c r="L36" s="62"/>
      <c r="M36" s="1"/>
    </row>
    <row r="37" customFormat="false" ht="63.75" hidden="false" customHeight="true" outlineLevel="0" collapsed="false">
      <c r="A37" s="48"/>
      <c r="B37" s="64" t="n">
        <v>26</v>
      </c>
      <c r="C37" s="23" t="n">
        <v>8</v>
      </c>
      <c r="D37" s="24" t="s">
        <v>237</v>
      </c>
      <c r="E37" s="24" t="s">
        <v>211</v>
      </c>
      <c r="F37" s="24" t="s">
        <v>105</v>
      </c>
      <c r="G37" s="65" t="s">
        <v>238</v>
      </c>
      <c r="H37" s="66" t="n">
        <v>22.25</v>
      </c>
      <c r="I37" s="66" t="n">
        <f aca="false">(20*H37/58)</f>
        <v>7.67241379310345</v>
      </c>
      <c r="J37" s="62" t="n">
        <v>21</v>
      </c>
      <c r="K37" s="62"/>
      <c r="L37" s="67"/>
      <c r="M37" s="1"/>
    </row>
    <row r="38" customFormat="false" ht="89.25" hidden="false" customHeight="true" outlineLevel="0" collapsed="false">
      <c r="A38" s="48"/>
      <c r="B38" s="64" t="n">
        <v>27</v>
      </c>
      <c r="C38" s="23" t="n">
        <v>8</v>
      </c>
      <c r="D38" s="24" t="s">
        <v>239</v>
      </c>
      <c r="E38" s="24" t="s">
        <v>99</v>
      </c>
      <c r="F38" s="24" t="s">
        <v>60</v>
      </c>
      <c r="G38" s="65" t="s">
        <v>70</v>
      </c>
      <c r="H38" s="66" t="n">
        <v>21.25</v>
      </c>
      <c r="I38" s="66" t="n">
        <f aca="false">(20*H38/58)</f>
        <v>7.32758620689655</v>
      </c>
      <c r="J38" s="62" t="n">
        <v>22</v>
      </c>
      <c r="K38" s="62"/>
      <c r="L38" s="67"/>
      <c r="M38" s="1"/>
    </row>
    <row r="39" customFormat="false" ht="140.25" hidden="false" customHeight="true" outlineLevel="0" collapsed="false">
      <c r="A39" s="48"/>
      <c r="B39" s="64" t="n">
        <v>28</v>
      </c>
      <c r="C39" s="23" t="n">
        <v>8</v>
      </c>
      <c r="D39" s="24" t="s">
        <v>240</v>
      </c>
      <c r="E39" s="24" t="s">
        <v>56</v>
      </c>
      <c r="F39" s="24" t="s">
        <v>241</v>
      </c>
      <c r="G39" s="65" t="s">
        <v>50</v>
      </c>
      <c r="H39" s="66" t="n">
        <v>20.5</v>
      </c>
      <c r="I39" s="66" t="n">
        <f aca="false">(20*H39/58)</f>
        <v>7.06896551724138</v>
      </c>
      <c r="J39" s="62" t="n">
        <v>23</v>
      </c>
      <c r="K39" s="62"/>
      <c r="L39" s="67"/>
      <c r="M39" s="1"/>
    </row>
    <row r="40" customFormat="false" ht="89.25" hidden="false" customHeight="true" outlineLevel="0" collapsed="false">
      <c r="A40" s="48"/>
      <c r="B40" s="64" t="n">
        <v>29</v>
      </c>
      <c r="C40" s="23" t="n">
        <v>8</v>
      </c>
      <c r="D40" s="24" t="s">
        <v>242</v>
      </c>
      <c r="E40" s="24" t="s">
        <v>59</v>
      </c>
      <c r="F40" s="24" t="s">
        <v>214</v>
      </c>
      <c r="G40" s="65" t="s">
        <v>110</v>
      </c>
      <c r="H40" s="66" t="n">
        <v>19</v>
      </c>
      <c r="I40" s="66" t="n">
        <f aca="false">(20*H40/58)</f>
        <v>6.55172413793104</v>
      </c>
      <c r="J40" s="62" t="n">
        <v>24</v>
      </c>
      <c r="K40" s="62"/>
      <c r="L40" s="67"/>
      <c r="M40" s="1"/>
    </row>
    <row r="41" customFormat="false" ht="89.25" hidden="false" customHeight="true" outlineLevel="0" collapsed="false">
      <c r="A41" s="48"/>
      <c r="B41" s="64" t="n">
        <v>30</v>
      </c>
      <c r="C41" s="23" t="n">
        <v>8</v>
      </c>
      <c r="D41" s="24" t="s">
        <v>243</v>
      </c>
      <c r="E41" s="24" t="s">
        <v>33</v>
      </c>
      <c r="F41" s="24" t="s">
        <v>244</v>
      </c>
      <c r="G41" s="65" t="s">
        <v>228</v>
      </c>
      <c r="H41" s="66" t="n">
        <v>18.75</v>
      </c>
      <c r="I41" s="66" t="n">
        <f aca="false">(20*H41/58)</f>
        <v>6.46551724137931</v>
      </c>
      <c r="J41" s="62" t="n">
        <v>25</v>
      </c>
      <c r="K41" s="62"/>
      <c r="L41" s="67"/>
      <c r="M41" s="1"/>
    </row>
    <row r="42" customFormat="false" ht="89.25" hidden="false" customHeight="true" outlineLevel="0" collapsed="false">
      <c r="A42" s="48"/>
      <c r="B42" s="64" t="n">
        <v>31</v>
      </c>
      <c r="C42" s="23" t="n">
        <v>8</v>
      </c>
      <c r="D42" s="24" t="s">
        <v>245</v>
      </c>
      <c r="E42" s="24" t="s">
        <v>246</v>
      </c>
      <c r="F42" s="24" t="s">
        <v>247</v>
      </c>
      <c r="G42" s="65" t="s">
        <v>161</v>
      </c>
      <c r="H42" s="66" t="n">
        <v>17.25</v>
      </c>
      <c r="I42" s="66" t="n">
        <f aca="false">(20*H42/58)</f>
        <v>5.94827586206897</v>
      </c>
      <c r="J42" s="62" t="n">
        <v>26</v>
      </c>
      <c r="K42" s="62"/>
      <c r="L42" s="67"/>
      <c r="M42" s="1"/>
    </row>
    <row r="43" customFormat="false" ht="140.25" hidden="false" customHeight="false" outlineLevel="0" collapsed="false">
      <c r="A43" s="48"/>
      <c r="B43" s="64" t="n">
        <v>32</v>
      </c>
      <c r="C43" s="23" t="n">
        <v>8</v>
      </c>
      <c r="D43" s="24" t="s">
        <v>248</v>
      </c>
      <c r="E43" s="24" t="s">
        <v>249</v>
      </c>
      <c r="F43" s="24" t="s">
        <v>30</v>
      </c>
      <c r="G43" s="65" t="s">
        <v>176</v>
      </c>
      <c r="H43" s="66" t="n">
        <v>16.75</v>
      </c>
      <c r="I43" s="66" t="n">
        <f aca="false">(20*H43/58)</f>
        <v>5.77586206896552</v>
      </c>
      <c r="J43" s="62" t="n">
        <v>27</v>
      </c>
      <c r="K43" s="62"/>
      <c r="L43" s="67"/>
      <c r="M43" s="1"/>
    </row>
    <row r="44" customFormat="false" ht="89.25" hidden="false" customHeight="false" outlineLevel="0" collapsed="false">
      <c r="A44" s="48"/>
      <c r="B44" s="64" t="n">
        <v>33</v>
      </c>
      <c r="C44" s="23" t="n">
        <v>8</v>
      </c>
      <c r="D44" s="24" t="s">
        <v>250</v>
      </c>
      <c r="E44" s="24" t="s">
        <v>208</v>
      </c>
      <c r="F44" s="24" t="s">
        <v>251</v>
      </c>
      <c r="G44" s="65" t="s">
        <v>70</v>
      </c>
      <c r="H44" s="66" t="n">
        <v>16.25</v>
      </c>
      <c r="I44" s="66" t="n">
        <f aca="false">(20*H44/58)</f>
        <v>5.60344827586207</v>
      </c>
      <c r="J44" s="62" t="n">
        <v>28</v>
      </c>
      <c r="K44" s="62"/>
      <c r="L44" s="68"/>
      <c r="M44" s="1"/>
    </row>
    <row r="45" customFormat="false" ht="140.25" hidden="false" customHeight="false" outlineLevel="0" collapsed="false">
      <c r="A45" s="48"/>
      <c r="B45" s="64" t="n">
        <v>34</v>
      </c>
      <c r="C45" s="23" t="n">
        <v>8</v>
      </c>
      <c r="D45" s="24" t="s">
        <v>252</v>
      </c>
      <c r="E45" s="24" t="s">
        <v>253</v>
      </c>
      <c r="F45" s="24" t="s">
        <v>45</v>
      </c>
      <c r="G45" s="65" t="s">
        <v>50</v>
      </c>
      <c r="H45" s="66" t="n">
        <v>16</v>
      </c>
      <c r="I45" s="66" t="n">
        <f aca="false">(20*H45/58)</f>
        <v>5.51724137931035</v>
      </c>
      <c r="J45" s="62" t="n">
        <v>29</v>
      </c>
      <c r="K45" s="62"/>
      <c r="L45" s="68"/>
      <c r="M45" s="1"/>
    </row>
    <row r="46" customFormat="false" ht="89.25" hidden="false" customHeight="false" outlineLevel="0" collapsed="false">
      <c r="A46" s="48"/>
      <c r="B46" s="64" t="n">
        <v>35</v>
      </c>
      <c r="C46" s="23" t="n">
        <v>8</v>
      </c>
      <c r="D46" s="24" t="s">
        <v>254</v>
      </c>
      <c r="E46" s="24" t="s">
        <v>255</v>
      </c>
      <c r="F46" s="24" t="s">
        <v>21</v>
      </c>
      <c r="G46" s="65" t="s">
        <v>80</v>
      </c>
      <c r="H46" s="66" t="n">
        <v>15.75</v>
      </c>
      <c r="I46" s="66" t="n">
        <f aca="false">(20*H46/58)</f>
        <v>5.43103448275862</v>
      </c>
      <c r="J46" s="62" t="n">
        <v>30</v>
      </c>
      <c r="K46" s="62"/>
      <c r="L46" s="68"/>
      <c r="M46" s="1"/>
    </row>
    <row r="47" customFormat="false" ht="89.25" hidden="false" customHeight="false" outlineLevel="0" collapsed="false">
      <c r="A47" s="48"/>
      <c r="B47" s="64" t="n">
        <v>36</v>
      </c>
      <c r="C47" s="23" t="n">
        <v>8</v>
      </c>
      <c r="D47" s="24" t="s">
        <v>256</v>
      </c>
      <c r="E47" s="24" t="s">
        <v>257</v>
      </c>
      <c r="F47" s="24" t="s">
        <v>38</v>
      </c>
      <c r="G47" s="65" t="s">
        <v>236</v>
      </c>
      <c r="H47" s="66" t="n">
        <v>14.25</v>
      </c>
      <c r="I47" s="66" t="n">
        <f aca="false">(20*H47/58)</f>
        <v>4.91379310344828</v>
      </c>
      <c r="J47" s="62" t="n">
        <v>31</v>
      </c>
      <c r="K47" s="62"/>
      <c r="L47" s="68"/>
      <c r="M47" s="1"/>
    </row>
    <row r="48" customFormat="false" ht="89.25" hidden="false" customHeight="false" outlineLevel="0" collapsed="false">
      <c r="A48" s="48"/>
      <c r="B48" s="64" t="n">
        <v>37</v>
      </c>
      <c r="C48" s="23" t="n">
        <v>8</v>
      </c>
      <c r="D48" s="24" t="s">
        <v>258</v>
      </c>
      <c r="E48" s="24" t="s">
        <v>259</v>
      </c>
      <c r="F48" s="24" t="s">
        <v>260</v>
      </c>
      <c r="G48" s="65" t="s">
        <v>70</v>
      </c>
      <c r="H48" s="66" t="n">
        <v>14.25</v>
      </c>
      <c r="I48" s="66" t="n">
        <f aca="false">(20*H48/58)</f>
        <v>4.91379310344828</v>
      </c>
      <c r="J48" s="62" t="n">
        <v>31</v>
      </c>
      <c r="K48" s="62"/>
      <c r="L48" s="68"/>
      <c r="M48" s="1"/>
    </row>
    <row r="49" customFormat="false" ht="89.25" hidden="false" customHeight="false" outlineLevel="0" collapsed="false">
      <c r="A49" s="48"/>
      <c r="B49" s="64" t="n">
        <v>38</v>
      </c>
      <c r="C49" s="23" t="n">
        <v>8</v>
      </c>
      <c r="D49" s="24" t="s">
        <v>261</v>
      </c>
      <c r="E49" s="24" t="s">
        <v>262</v>
      </c>
      <c r="F49" s="24" t="s">
        <v>21</v>
      </c>
      <c r="G49" s="65" t="s">
        <v>263</v>
      </c>
      <c r="H49" s="66" t="n">
        <v>13</v>
      </c>
      <c r="I49" s="66" t="n">
        <f aca="false">(20*H49/58)</f>
        <v>4.48275862068966</v>
      </c>
      <c r="J49" s="62" t="n">
        <v>32</v>
      </c>
      <c r="K49" s="62"/>
      <c r="L49" s="68"/>
      <c r="M49" s="1"/>
    </row>
    <row r="50" customFormat="false" ht="89.25" hidden="false" customHeight="false" outlineLevel="0" collapsed="false">
      <c r="A50" s="48"/>
      <c r="B50" s="64" t="n">
        <v>39</v>
      </c>
      <c r="C50" s="23" t="n">
        <v>8</v>
      </c>
      <c r="D50" s="24" t="s">
        <v>264</v>
      </c>
      <c r="E50" s="24" t="s">
        <v>191</v>
      </c>
      <c r="F50" s="24" t="s">
        <v>265</v>
      </c>
      <c r="G50" s="65" t="s">
        <v>228</v>
      </c>
      <c r="H50" s="66" t="n">
        <v>12.25</v>
      </c>
      <c r="I50" s="66" t="n">
        <f aca="false">(20*H50/58)</f>
        <v>4.22413793103448</v>
      </c>
      <c r="J50" s="62" t="n">
        <v>33</v>
      </c>
      <c r="K50" s="62"/>
      <c r="L50" s="68"/>
      <c r="M50" s="1"/>
    </row>
    <row r="51" customFormat="false" ht="89.25" hidden="false" customHeight="false" outlineLevel="0" collapsed="false">
      <c r="A51" s="48"/>
      <c r="B51" s="64" t="n">
        <v>40</v>
      </c>
      <c r="C51" s="23" t="n">
        <v>8</v>
      </c>
      <c r="D51" s="24" t="s">
        <v>266</v>
      </c>
      <c r="E51" s="24" t="s">
        <v>267</v>
      </c>
      <c r="F51" s="24" t="s">
        <v>34</v>
      </c>
      <c r="G51" s="65" t="s">
        <v>161</v>
      </c>
      <c r="H51" s="66" t="n">
        <v>11.5</v>
      </c>
      <c r="I51" s="66" t="n">
        <f aca="false">(20*H51/58)</f>
        <v>3.96551724137931</v>
      </c>
      <c r="J51" s="62" t="n">
        <v>34</v>
      </c>
      <c r="K51" s="62"/>
      <c r="L51" s="68"/>
      <c r="M51" s="1"/>
    </row>
    <row r="52" customFormat="false" ht="89.25" hidden="false" customHeight="false" outlineLevel="0" collapsed="false">
      <c r="A52" s="48"/>
      <c r="B52" s="64" t="n">
        <v>41</v>
      </c>
      <c r="C52" s="23" t="n">
        <v>8</v>
      </c>
      <c r="D52" s="24" t="s">
        <v>268</v>
      </c>
      <c r="E52" s="24" t="s">
        <v>269</v>
      </c>
      <c r="F52" s="24" t="s">
        <v>30</v>
      </c>
      <c r="G52" s="65" t="s">
        <v>236</v>
      </c>
      <c r="H52" s="66" t="n">
        <v>11</v>
      </c>
      <c r="I52" s="66" t="n">
        <f aca="false">(20*H52/58)</f>
        <v>3.79310344827586</v>
      </c>
      <c r="J52" s="62" t="n">
        <v>35</v>
      </c>
      <c r="K52" s="62"/>
      <c r="L52" s="68"/>
      <c r="M52" s="1"/>
    </row>
    <row r="53" customFormat="false" ht="89.25" hidden="false" customHeight="false" outlineLevel="0" collapsed="false">
      <c r="A53" s="48"/>
      <c r="B53" s="64" t="n">
        <v>42</v>
      </c>
      <c r="C53" s="23" t="n">
        <v>8</v>
      </c>
      <c r="D53" s="24" t="s">
        <v>270</v>
      </c>
      <c r="E53" s="24" t="s">
        <v>267</v>
      </c>
      <c r="F53" s="24" t="s">
        <v>34</v>
      </c>
      <c r="G53" s="65" t="s">
        <v>228</v>
      </c>
      <c r="H53" s="66" t="n">
        <v>8.75</v>
      </c>
      <c r="I53" s="66" t="n">
        <f aca="false">(20*H53/58)</f>
        <v>3.01724137931034</v>
      </c>
      <c r="J53" s="62" t="n">
        <v>36</v>
      </c>
      <c r="K53" s="62"/>
      <c r="L53" s="68"/>
      <c r="M53" s="1"/>
    </row>
    <row r="54" customFormat="false" ht="89.25" hidden="false" customHeight="false" outlineLevel="0" collapsed="false">
      <c r="A54" s="48"/>
      <c r="B54" s="23" t="n">
        <v>43</v>
      </c>
      <c r="C54" s="23" t="n">
        <v>8</v>
      </c>
      <c r="D54" s="24" t="s">
        <v>271</v>
      </c>
      <c r="E54" s="24" t="s">
        <v>67</v>
      </c>
      <c r="F54" s="24" t="s">
        <v>272</v>
      </c>
      <c r="G54" s="65" t="s">
        <v>161</v>
      </c>
      <c r="H54" s="66" t="n">
        <v>4.5</v>
      </c>
      <c r="I54" s="66" t="n">
        <f aca="false">(20*H54/58)</f>
        <v>1.55172413793103</v>
      </c>
      <c r="J54" s="62" t="n">
        <v>37</v>
      </c>
      <c r="K54" s="62"/>
      <c r="L54" s="68"/>
      <c r="M54" s="1"/>
    </row>
    <row r="55" customFormat="false" ht="12.75" hidden="false" customHeight="false" outlineLevel="0" collapsed="false">
      <c r="A55" s="48"/>
      <c r="B55" s="69"/>
      <c r="M55" s="1"/>
    </row>
    <row r="56" customFormat="false" ht="12.75" hidden="false" customHeight="false" outlineLevel="0" collapsed="false">
      <c r="A56" s="55"/>
      <c r="B56" s="69"/>
      <c r="M56" s="70"/>
    </row>
    <row r="57" customFormat="false" ht="12.75" hidden="false" customHeight="false" outlineLevel="0" collapsed="false">
      <c r="A57" s="55"/>
      <c r="B57" s="69"/>
      <c r="C57" s="35"/>
      <c r="D57" s="35"/>
      <c r="M57" s="1"/>
    </row>
    <row r="58" customFormat="false" ht="12.75" hidden="false" customHeight="false" outlineLevel="0" collapsed="false">
      <c r="A58" s="55"/>
      <c r="B58" s="69"/>
      <c r="C58" s="36" t="s">
        <v>273</v>
      </c>
      <c r="D58" s="36"/>
      <c r="E58" s="37"/>
      <c r="F58" s="37"/>
      <c r="M58" s="1"/>
    </row>
    <row r="59" customFormat="false" ht="12.75" hidden="false" customHeight="false" outlineLevel="0" collapsed="false">
      <c r="A59" s="55"/>
      <c r="B59" s="69"/>
      <c r="C59" s="13"/>
      <c r="D59" s="13"/>
      <c r="E59" s="37"/>
      <c r="F59" s="37"/>
      <c r="M59" s="1"/>
    </row>
    <row r="60" customFormat="false" ht="12.75" hidden="false" customHeight="false" outlineLevel="0" collapsed="false">
      <c r="A60" s="55"/>
      <c r="B60" s="69"/>
      <c r="C60" s="36" t="s">
        <v>274</v>
      </c>
      <c r="D60" s="36"/>
      <c r="E60" s="37"/>
      <c r="F60" s="37"/>
      <c r="M60" s="1"/>
    </row>
    <row r="61" customFormat="false" ht="12.75" hidden="false" customHeight="false" outlineLevel="0" collapsed="false">
      <c r="A61" s="55"/>
      <c r="B61" s="69"/>
      <c r="C61" s="36" t="s">
        <v>275</v>
      </c>
      <c r="D61" s="36"/>
      <c r="E61" s="37"/>
      <c r="F61" s="37"/>
      <c r="M61" s="1"/>
    </row>
    <row r="62" customFormat="false" ht="12.75" hidden="false" customHeight="false" outlineLevel="0" collapsed="false">
      <c r="A62" s="55"/>
      <c r="B62" s="69"/>
      <c r="C62" s="36" t="s">
        <v>276</v>
      </c>
      <c r="D62" s="36"/>
      <c r="E62" s="37"/>
      <c r="F62" s="37"/>
      <c r="M62" s="1"/>
    </row>
    <row r="63" customFormat="false" ht="12.75" hidden="false" customHeight="false" outlineLevel="0" collapsed="false">
      <c r="A63" s="55"/>
      <c r="B63" s="69"/>
      <c r="C63" s="36" t="s">
        <v>277</v>
      </c>
      <c r="D63" s="36"/>
      <c r="E63" s="37"/>
      <c r="F63" s="37"/>
      <c r="M63" s="1"/>
    </row>
    <row r="64" customFormat="false" ht="12.75" hidden="false" customHeight="false" outlineLevel="0" collapsed="false">
      <c r="A64" s="55"/>
      <c r="B64" s="69"/>
      <c r="C64" s="36" t="s">
        <v>278</v>
      </c>
      <c r="D64" s="36"/>
      <c r="E64" s="37"/>
      <c r="F64" s="37"/>
      <c r="M64" s="1"/>
    </row>
    <row r="65" customFormat="false" ht="12.75" hidden="false" customHeight="false" outlineLevel="0" collapsed="false">
      <c r="A65" s="55"/>
      <c r="B65" s="69"/>
      <c r="C65" s="36" t="s">
        <v>279</v>
      </c>
      <c r="D65" s="36"/>
      <c r="E65" s="37"/>
      <c r="F65" s="37"/>
      <c r="M65" s="1"/>
    </row>
    <row r="66" customFormat="false" ht="12.75" hidden="false" customHeight="false" outlineLevel="0" collapsed="false">
      <c r="A66" s="55"/>
      <c r="B66" s="69"/>
      <c r="C66" s="36" t="s">
        <v>280</v>
      </c>
      <c r="D66" s="36"/>
      <c r="E66" s="37"/>
      <c r="F66" s="37"/>
      <c r="M66" s="1"/>
    </row>
    <row r="67" customFormat="false" ht="12.75" hidden="false" customHeight="false" outlineLevel="0" collapsed="false">
      <c r="A67" s="55"/>
      <c r="B67" s="69"/>
      <c r="C67" s="36" t="s">
        <v>281</v>
      </c>
      <c r="D67" s="36"/>
      <c r="E67" s="37"/>
      <c r="F67" s="37"/>
      <c r="M67" s="1"/>
    </row>
    <row r="68" customFormat="false" ht="12.75" hidden="false" customHeight="false" outlineLevel="0" collapsed="false">
      <c r="A68" s="55"/>
      <c r="B68" s="69"/>
      <c r="C68" s="36" t="s">
        <v>282</v>
      </c>
      <c r="D68" s="36"/>
      <c r="E68" s="37"/>
      <c r="F68" s="37"/>
      <c r="M68" s="1"/>
    </row>
    <row r="69" customFormat="false" ht="12.75" hidden="false" customHeight="false" outlineLevel="0" collapsed="false">
      <c r="A69" s="55"/>
      <c r="B69" s="69"/>
      <c r="C69" s="36" t="s">
        <v>283</v>
      </c>
      <c r="D69" s="38"/>
      <c r="M69" s="1"/>
    </row>
    <row r="70" customFormat="false" ht="12.75" hidden="false" customHeight="false" outlineLevel="0" collapsed="false">
      <c r="A70" s="55"/>
      <c r="B70" s="69"/>
      <c r="C70" s="71"/>
      <c r="D70" s="71"/>
      <c r="M70" s="1"/>
    </row>
    <row r="71" customFormat="false" ht="12.75" hidden="false" customHeight="false" outlineLevel="0" collapsed="false">
      <c r="A71" s="55"/>
      <c r="B71" s="69"/>
      <c r="M71" s="1"/>
    </row>
    <row r="72" customFormat="false" ht="12.75" hidden="false" customHeight="false" outlineLevel="0" collapsed="false">
      <c r="A72" s="55"/>
      <c r="B72" s="69"/>
      <c r="M72" s="1"/>
    </row>
    <row r="73" customFormat="false" ht="12.75" hidden="false" customHeight="false" outlineLevel="0" collapsed="false">
      <c r="A73" s="55"/>
      <c r="B73" s="69"/>
      <c r="M73" s="1"/>
    </row>
    <row r="74" customFormat="false" ht="12.75" hidden="false" customHeight="false" outlineLevel="0" collapsed="false">
      <c r="A74" s="55"/>
      <c r="B74" s="69"/>
      <c r="M74" s="1"/>
    </row>
    <row r="75" customFormat="false" ht="12.75" hidden="false" customHeight="false" outlineLevel="0" collapsed="false">
      <c r="A75" s="55"/>
      <c r="B75" s="69"/>
      <c r="M75" s="1"/>
    </row>
    <row r="76" customFormat="false" ht="12.75" hidden="false" customHeight="false" outlineLevel="0" collapsed="false">
      <c r="A76" s="48"/>
      <c r="B76" s="69"/>
    </row>
    <row r="77" customFormat="false" ht="12.75" hidden="false" customHeight="false" outlineLevel="0" collapsed="false">
      <c r="A77" s="72"/>
      <c r="B77" s="69"/>
    </row>
    <row r="78" customFormat="false" ht="12.75" hidden="false" customHeight="false" outlineLevel="0" collapsed="false">
      <c r="A78" s="72"/>
      <c r="B78" s="69"/>
    </row>
    <row r="79" customFormat="false" ht="12.75" hidden="false" customHeight="false" outlineLevel="0" collapsed="false">
      <c r="A79" s="48"/>
      <c r="B79" s="69"/>
    </row>
    <row r="80" customFormat="false" ht="12.75" hidden="false" customHeight="false" outlineLevel="0" collapsed="false">
      <c r="A80" s="48"/>
      <c r="B80" s="69"/>
    </row>
    <row r="81" customFormat="false" ht="12.75" hidden="false" customHeight="false" outlineLevel="0" collapsed="false">
      <c r="A81" s="48"/>
      <c r="B81" s="69"/>
    </row>
    <row r="82" customFormat="false" ht="12.75" hidden="false" customHeight="false" outlineLevel="0" collapsed="false">
      <c r="A82" s="48"/>
      <c r="B82" s="69"/>
    </row>
    <row r="83" customFormat="false" ht="12.75" hidden="false" customHeight="false" outlineLevel="0" collapsed="false">
      <c r="A83" s="48"/>
      <c r="B83" s="69"/>
    </row>
    <row r="84" customFormat="false" ht="12.75" hidden="false" customHeight="false" outlineLevel="0" collapsed="false">
      <c r="A84" s="48"/>
      <c r="B84" s="69"/>
    </row>
    <row r="85" customFormat="false" ht="12.75" hidden="false" customHeight="false" outlineLevel="0" collapsed="false">
      <c r="A85" s="48"/>
      <c r="B85" s="69"/>
    </row>
    <row r="86" customFormat="false" ht="12.75" hidden="false" customHeight="false" outlineLevel="0" collapsed="false">
      <c r="A86" s="48"/>
      <c r="B86" s="69"/>
    </row>
    <row r="87" customFormat="false" ht="12.75" hidden="false" customHeight="false" outlineLevel="0" collapsed="false">
      <c r="A87" s="48"/>
      <c r="B87" s="69"/>
    </row>
    <row r="88" customFormat="false" ht="12.75" hidden="false" customHeight="false" outlineLevel="0" collapsed="false">
      <c r="A88" s="48"/>
      <c r="B88" s="69"/>
    </row>
    <row r="89" customFormat="false" ht="12.75" hidden="false" customHeight="false" outlineLevel="0" collapsed="false">
      <c r="A89" s="48"/>
      <c r="B89" s="69"/>
    </row>
    <row r="90" customFormat="false" ht="12.75" hidden="false" customHeight="false" outlineLevel="0" collapsed="false">
      <c r="A90" s="48"/>
      <c r="B90" s="69"/>
    </row>
    <row r="91" customFormat="false" ht="12.75" hidden="false" customHeight="false" outlineLevel="0" collapsed="false">
      <c r="A91" s="48"/>
      <c r="B91" s="69"/>
    </row>
    <row r="92" customFormat="false" ht="12.75" hidden="false" customHeight="false" outlineLevel="0" collapsed="false">
      <c r="A92" s="48"/>
      <c r="B92" s="69"/>
    </row>
    <row r="95" customFormat="false" ht="18.75" hidden="false" customHeight="true" outlineLevel="0" collapsed="false"/>
    <row r="96" customFormat="false" ht="12.75" hidden="false" customHeight="false" outlineLevel="0" collapsed="false">
      <c r="B96" s="73"/>
    </row>
    <row r="97" customFormat="false" ht="12.75" hidden="false" customHeight="false" outlineLevel="0" collapsed="false">
      <c r="A97" s="0"/>
      <c r="B97" s="37"/>
    </row>
    <row r="98" customFormat="false" ht="12.75" hidden="false" customHeight="false" outlineLevel="0" collapsed="false">
      <c r="A98" s="0"/>
      <c r="B98" s="37"/>
    </row>
    <row r="99" customFormat="false" ht="18.75" hidden="false" customHeight="true" outlineLevel="0" collapsed="false">
      <c r="A99" s="0"/>
      <c r="B99" s="37"/>
    </row>
    <row r="100" customFormat="false" ht="18.75" hidden="false" customHeight="true" outlineLevel="0" collapsed="false">
      <c r="A100" s="0"/>
      <c r="B100" s="37"/>
    </row>
    <row r="101" customFormat="false" ht="18.75" hidden="false" customHeight="true" outlineLevel="0" collapsed="false">
      <c r="A101" s="0"/>
      <c r="B101" s="37"/>
    </row>
    <row r="102" customFormat="false" ht="18.75" hidden="false" customHeight="true" outlineLevel="0" collapsed="false">
      <c r="A102" s="0"/>
      <c r="B102" s="37"/>
    </row>
    <row r="103" customFormat="false" ht="18.75" hidden="false" customHeight="true" outlineLevel="0" collapsed="false">
      <c r="A103" s="0"/>
      <c r="B103" s="37"/>
    </row>
    <row r="104" customFormat="false" ht="18.75" hidden="false" customHeight="true" outlineLevel="0" collapsed="false">
      <c r="A104" s="0"/>
      <c r="B104" s="37"/>
    </row>
    <row r="105" customFormat="false" ht="18.75" hidden="false" customHeight="true" outlineLevel="0" collapsed="false">
      <c r="A105" s="0"/>
      <c r="B105" s="37"/>
    </row>
    <row r="106" customFormat="false" ht="18.75" hidden="false" customHeight="true" outlineLevel="0" collapsed="false">
      <c r="A106" s="0"/>
      <c r="B106" s="37"/>
    </row>
    <row r="107" customFormat="false" ht="18.75" hidden="false" customHeight="false" outlineLevel="0" collapsed="false">
      <c r="A107" s="0"/>
      <c r="B107" s="39"/>
    </row>
    <row r="108" customFormat="false" ht="18.75" hidden="false" customHeight="false" outlineLevel="0" collapsed="false">
      <c r="A108" s="0"/>
      <c r="B108" s="39"/>
    </row>
  </sheetData>
  <mergeCells count="64">
    <mergeCell ref="A1:L1"/>
    <mergeCell ref="A2:L2"/>
    <mergeCell ref="B3:D3"/>
    <mergeCell ref="F3:L3"/>
    <mergeCell ref="B4:E4"/>
    <mergeCell ref="F4:L4"/>
    <mergeCell ref="B5:D5"/>
    <mergeCell ref="F5:L5"/>
    <mergeCell ref="B6:E6"/>
    <mergeCell ref="F6:L6"/>
    <mergeCell ref="F7:L7"/>
    <mergeCell ref="B8:E8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C57:D57"/>
    <mergeCell ref="C59:D59"/>
  </mergeCells>
  <dataValidations count="1">
    <dataValidation allowBlank="true" errorStyle="stop" operator="between" showDropDown="false" showErrorMessage="true" showInputMessage="false" sqref="C11:G36 C37:C38 F37:G37 C39:C5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L11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25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41"/>
    <col collapsed="false" customWidth="true" hidden="false" outlineLevel="0" max="2" min="2" style="0" width="5.55"/>
    <col collapsed="false" customWidth="true" hidden="false" outlineLevel="0" max="5" min="5" style="0" width="9.4"/>
    <col collapsed="false" customWidth="true" hidden="false" outlineLevel="0" max="6" min="6" style="0" width="14.54"/>
    <col collapsed="false" customWidth="true" hidden="false" outlineLevel="0" max="7" min="7" style="0" width="21.82"/>
    <col collapsed="false" customWidth="true" hidden="false" outlineLevel="0" max="10" min="10" style="0" width="6.69"/>
    <col collapsed="false" customWidth="true" hidden="true" outlineLevel="0" max="11" min="11" style="0" width="0.56"/>
    <col collapsed="false" customWidth="true" hidden="false" outlineLevel="0" max="12" min="12" style="0" width="11.27"/>
  </cols>
  <sheetData>
    <row r="7" customFormat="false" ht="12.75" hidden="false" customHeight="false" outlineLevel="0" collapsed="false">
      <c r="A7" s="46" t="s">
        <v>0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customFormat="false" ht="12.75" hidden="false" customHeight="true" outlineLevel="0" collapsed="false">
      <c r="A8" s="47" t="s">
        <v>1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</row>
    <row r="9" customFormat="false" ht="12.75" hidden="false" customHeight="true" outlineLevel="0" collapsed="false">
      <c r="A9" s="48"/>
      <c r="B9" s="49" t="s">
        <v>2</v>
      </c>
      <c r="C9" s="49"/>
      <c r="D9" s="49"/>
      <c r="E9" s="50"/>
      <c r="F9" s="51"/>
      <c r="G9" s="51"/>
      <c r="H9" s="51"/>
      <c r="I9" s="51"/>
      <c r="J9" s="51"/>
      <c r="K9" s="51"/>
      <c r="L9" s="51"/>
    </row>
    <row r="10" customFormat="false" ht="12.75" hidden="false" customHeight="true" outlineLevel="0" collapsed="false">
      <c r="A10" s="48"/>
      <c r="B10" s="52" t="s">
        <v>284</v>
      </c>
      <c r="C10" s="52"/>
      <c r="D10" s="52"/>
      <c r="E10" s="52"/>
      <c r="F10" s="51"/>
      <c r="G10" s="51"/>
      <c r="H10" s="51"/>
      <c r="I10" s="51"/>
      <c r="J10" s="51"/>
      <c r="K10" s="51"/>
      <c r="L10" s="51"/>
    </row>
    <row r="11" customFormat="false" ht="12.75" hidden="false" customHeight="true" outlineLevel="0" collapsed="false">
      <c r="A11" s="50"/>
      <c r="B11" s="49" t="s">
        <v>4</v>
      </c>
      <c r="C11" s="49"/>
      <c r="D11" s="49"/>
      <c r="E11" s="50"/>
      <c r="F11" s="51"/>
      <c r="G11" s="51"/>
      <c r="H11" s="51"/>
      <c r="I11" s="51"/>
      <c r="J11" s="51"/>
      <c r="K11" s="51"/>
      <c r="L11" s="51"/>
    </row>
    <row r="12" customFormat="false" ht="12.75" hidden="false" customHeight="true" outlineLevel="0" collapsed="false">
      <c r="A12" s="53"/>
      <c r="B12" s="54" t="s">
        <v>182</v>
      </c>
      <c r="C12" s="54"/>
      <c r="D12" s="54"/>
      <c r="E12" s="54"/>
      <c r="F12" s="55"/>
      <c r="G12" s="55"/>
      <c r="H12" s="55"/>
      <c r="I12" s="55"/>
      <c r="J12" s="55"/>
      <c r="K12" s="55"/>
      <c r="L12" s="55"/>
    </row>
    <row r="13" customFormat="false" ht="12.75" hidden="false" customHeight="false" outlineLevel="0" collapsed="false">
      <c r="A13" s="48"/>
      <c r="B13" s="56" t="s">
        <v>6</v>
      </c>
      <c r="C13" s="56"/>
      <c r="D13" s="57"/>
      <c r="E13" s="58"/>
      <c r="F13" s="59"/>
      <c r="G13" s="59"/>
      <c r="H13" s="59"/>
      <c r="I13" s="59"/>
      <c r="J13" s="59"/>
      <c r="K13" s="59"/>
      <c r="L13" s="59"/>
    </row>
    <row r="14" customFormat="false" ht="12.75" hidden="false" customHeight="true" outlineLevel="0" collapsed="false">
      <c r="A14" s="48"/>
      <c r="B14" s="54" t="s">
        <v>183</v>
      </c>
      <c r="C14" s="54"/>
      <c r="D14" s="54"/>
      <c r="E14" s="54"/>
      <c r="F14" s="60"/>
      <c r="G14" s="60"/>
      <c r="H14" s="60"/>
      <c r="I14" s="60"/>
      <c r="J14" s="60"/>
      <c r="K14" s="60"/>
      <c r="L14" s="60"/>
    </row>
    <row r="15" customFormat="false" ht="12.75" hidden="false" customHeight="false" outlineLevel="0" collapsed="false">
      <c r="A15" s="48"/>
      <c r="B15" s="61"/>
      <c r="C15" s="61"/>
      <c r="D15" s="61"/>
      <c r="E15" s="58"/>
      <c r="F15" s="55"/>
      <c r="G15" s="55"/>
      <c r="H15" s="55"/>
      <c r="I15" s="55"/>
      <c r="J15" s="55"/>
      <c r="K15" s="55"/>
      <c r="L15" s="55"/>
    </row>
    <row r="16" customFormat="false" ht="12.75" hidden="false" customHeight="true" outlineLevel="0" collapsed="false">
      <c r="A16" s="48"/>
      <c r="B16" s="62" t="s">
        <v>8</v>
      </c>
      <c r="C16" s="63"/>
      <c r="D16" s="63"/>
      <c r="E16" s="63"/>
      <c r="F16" s="63"/>
      <c r="G16" s="63"/>
      <c r="H16" s="62" t="s">
        <v>184</v>
      </c>
      <c r="I16" s="62" t="s">
        <v>10</v>
      </c>
      <c r="J16" s="62" t="s">
        <v>11</v>
      </c>
      <c r="K16" s="62"/>
      <c r="L16" s="62"/>
    </row>
    <row r="17" customFormat="false" ht="51" hidden="false" customHeight="true" outlineLevel="0" collapsed="false">
      <c r="A17" s="48"/>
      <c r="B17" s="62"/>
      <c r="C17" s="62" t="s">
        <v>12</v>
      </c>
      <c r="D17" s="62" t="s">
        <v>13</v>
      </c>
      <c r="E17" s="62" t="s">
        <v>14</v>
      </c>
      <c r="F17" s="62" t="s">
        <v>15</v>
      </c>
      <c r="G17" s="62" t="s">
        <v>16</v>
      </c>
      <c r="H17" s="62"/>
      <c r="I17" s="62"/>
      <c r="J17" s="62" t="s">
        <v>17</v>
      </c>
      <c r="K17" s="62"/>
      <c r="L17" s="62" t="s">
        <v>18</v>
      </c>
    </row>
    <row r="18" customFormat="false" ht="51" hidden="false" customHeight="true" outlineLevel="0" collapsed="false">
      <c r="A18" s="48"/>
      <c r="B18" s="64" t="n">
        <v>1</v>
      </c>
      <c r="C18" s="23" t="n">
        <v>8</v>
      </c>
      <c r="D18" s="24" t="s">
        <v>285</v>
      </c>
      <c r="E18" s="24" t="s">
        <v>286</v>
      </c>
      <c r="F18" s="24" t="s">
        <v>287</v>
      </c>
      <c r="G18" s="65" t="s">
        <v>22</v>
      </c>
      <c r="H18" s="66" t="n">
        <v>43.25</v>
      </c>
      <c r="I18" s="66" t="n">
        <f aca="false">(20*H18/58)</f>
        <v>14.9137931034483</v>
      </c>
      <c r="J18" s="62" t="n">
        <v>1</v>
      </c>
      <c r="K18" s="62"/>
      <c r="L18" s="62" t="s">
        <v>23</v>
      </c>
    </row>
    <row r="19" customFormat="false" ht="51" hidden="false" customHeight="true" outlineLevel="0" collapsed="false">
      <c r="A19" s="48"/>
      <c r="B19" s="64" t="n">
        <v>2</v>
      </c>
      <c r="C19" s="23" t="n">
        <v>8</v>
      </c>
      <c r="D19" s="24" t="s">
        <v>288</v>
      </c>
      <c r="E19" s="24" t="s">
        <v>123</v>
      </c>
      <c r="F19" s="24" t="s">
        <v>289</v>
      </c>
      <c r="G19" s="65" t="s">
        <v>22</v>
      </c>
      <c r="H19" s="66" t="n">
        <v>41.5</v>
      </c>
      <c r="I19" s="66" t="n">
        <f aca="false">(20*H19/58)</f>
        <v>14.3103448275862</v>
      </c>
      <c r="J19" s="62" t="n">
        <v>2</v>
      </c>
      <c r="K19" s="62"/>
      <c r="L19" s="62" t="s">
        <v>27</v>
      </c>
    </row>
    <row r="20" customFormat="false" ht="76.5" hidden="false" customHeight="true" outlineLevel="0" collapsed="false">
      <c r="A20" s="48"/>
      <c r="B20" s="64" t="n">
        <v>3</v>
      </c>
      <c r="C20" s="23" t="n">
        <v>8</v>
      </c>
      <c r="D20" s="24" t="s">
        <v>290</v>
      </c>
      <c r="E20" s="24" t="s">
        <v>291</v>
      </c>
      <c r="F20" s="24" t="s">
        <v>149</v>
      </c>
      <c r="G20" s="65" t="s">
        <v>65</v>
      </c>
      <c r="H20" s="66" t="n">
        <v>35.5</v>
      </c>
      <c r="I20" s="66" t="n">
        <f aca="false">(20*H20/58)</f>
        <v>12.2413793103448</v>
      </c>
      <c r="J20" s="62" t="n">
        <v>3</v>
      </c>
      <c r="K20" s="62"/>
      <c r="L20" s="62" t="s">
        <v>27</v>
      </c>
    </row>
    <row r="21" customFormat="false" ht="63.75" hidden="false" customHeight="true" outlineLevel="0" collapsed="false">
      <c r="A21" s="48"/>
      <c r="B21" s="64" t="n">
        <v>4</v>
      </c>
      <c r="C21" s="23" t="n">
        <v>8</v>
      </c>
      <c r="D21" s="24" t="s">
        <v>292</v>
      </c>
      <c r="E21" s="24" t="s">
        <v>293</v>
      </c>
      <c r="F21" s="24" t="s">
        <v>133</v>
      </c>
      <c r="G21" s="65" t="s">
        <v>35</v>
      </c>
      <c r="H21" s="66" t="n">
        <v>32.5</v>
      </c>
      <c r="I21" s="66" t="n">
        <f aca="false">(20*H21/58)</f>
        <v>11.2068965517241</v>
      </c>
      <c r="J21" s="62" t="n">
        <v>4</v>
      </c>
      <c r="K21" s="62"/>
      <c r="L21" s="62" t="s">
        <v>27</v>
      </c>
    </row>
    <row r="22" customFormat="false" ht="76.5" hidden="false" customHeight="true" outlineLevel="0" collapsed="false">
      <c r="A22" s="48"/>
      <c r="B22" s="64" t="n">
        <v>5</v>
      </c>
      <c r="C22" s="23" t="n">
        <v>8</v>
      </c>
      <c r="D22" s="24" t="s">
        <v>294</v>
      </c>
      <c r="E22" s="24" t="s">
        <v>295</v>
      </c>
      <c r="F22" s="24" t="s">
        <v>296</v>
      </c>
      <c r="G22" s="65" t="s">
        <v>222</v>
      </c>
      <c r="H22" s="66" t="n">
        <v>30</v>
      </c>
      <c r="I22" s="66" t="n">
        <f aca="false">(20*H22/58)</f>
        <v>10.3448275862069</v>
      </c>
      <c r="J22" s="62" t="n">
        <v>5</v>
      </c>
      <c r="K22" s="62"/>
      <c r="L22" s="62" t="s">
        <v>27</v>
      </c>
    </row>
    <row r="23" customFormat="false" ht="76.5" hidden="false" customHeight="true" outlineLevel="0" collapsed="false">
      <c r="A23" s="48"/>
      <c r="B23" s="64" t="n">
        <v>6</v>
      </c>
      <c r="C23" s="23" t="n">
        <v>8</v>
      </c>
      <c r="D23" s="24" t="s">
        <v>297</v>
      </c>
      <c r="E23" s="24" t="s">
        <v>298</v>
      </c>
      <c r="F23" s="24" t="s">
        <v>164</v>
      </c>
      <c r="G23" s="65" t="s">
        <v>228</v>
      </c>
      <c r="H23" s="66" t="n">
        <v>29.75</v>
      </c>
      <c r="I23" s="66" t="n">
        <f aca="false">(20*H23/58)</f>
        <v>10.2586206896552</v>
      </c>
      <c r="J23" s="62" t="n">
        <v>6</v>
      </c>
      <c r="K23" s="62"/>
      <c r="L23" s="62" t="s">
        <v>27</v>
      </c>
    </row>
    <row r="24" customFormat="false" ht="76.5" hidden="false" customHeight="true" outlineLevel="0" collapsed="false">
      <c r="A24" s="48"/>
      <c r="B24" s="64" t="n">
        <v>7</v>
      </c>
      <c r="C24" s="23" t="n">
        <v>8</v>
      </c>
      <c r="D24" s="24" t="s">
        <v>299</v>
      </c>
      <c r="E24" s="24" t="s">
        <v>126</v>
      </c>
      <c r="F24" s="24" t="s">
        <v>296</v>
      </c>
      <c r="G24" s="65" t="s">
        <v>70</v>
      </c>
      <c r="H24" s="66" t="n">
        <v>29.75</v>
      </c>
      <c r="I24" s="66" t="n">
        <f aca="false">(20*H24/58)</f>
        <v>10.2586206896552</v>
      </c>
      <c r="J24" s="62" t="n">
        <v>6</v>
      </c>
      <c r="K24" s="62"/>
      <c r="L24" s="62" t="s">
        <v>27</v>
      </c>
    </row>
    <row r="25" customFormat="false" ht="114.75" hidden="false" customHeight="true" outlineLevel="0" collapsed="false">
      <c r="A25" s="48"/>
      <c r="B25" s="64" t="n">
        <v>8</v>
      </c>
      <c r="C25" s="23" t="n">
        <v>8</v>
      </c>
      <c r="D25" s="24" t="s">
        <v>300</v>
      </c>
      <c r="E25" s="24" t="s">
        <v>301</v>
      </c>
      <c r="F25" s="24" t="s">
        <v>130</v>
      </c>
      <c r="G25" s="65" t="s">
        <v>39</v>
      </c>
      <c r="H25" s="66" t="n">
        <v>29.75</v>
      </c>
      <c r="I25" s="66" t="n">
        <f aca="false">(20*H25/58)</f>
        <v>10.2586206896552</v>
      </c>
      <c r="J25" s="62" t="n">
        <v>6</v>
      </c>
      <c r="K25" s="62"/>
      <c r="L25" s="62" t="s">
        <v>27</v>
      </c>
    </row>
    <row r="26" customFormat="false" ht="51" hidden="false" customHeight="true" outlineLevel="0" collapsed="false">
      <c r="A26" s="48"/>
      <c r="B26" s="64" t="n">
        <v>9</v>
      </c>
      <c r="C26" s="23" t="n">
        <v>8</v>
      </c>
      <c r="D26" s="24" t="s">
        <v>215</v>
      </c>
      <c r="E26" s="24" t="s">
        <v>20</v>
      </c>
      <c r="F26" s="24" t="s">
        <v>45</v>
      </c>
      <c r="G26" s="65" t="s">
        <v>156</v>
      </c>
      <c r="H26" s="66" t="n">
        <v>29.25</v>
      </c>
      <c r="I26" s="66" t="n">
        <f aca="false">(20*H26/58)</f>
        <v>10.0862068965517</v>
      </c>
      <c r="J26" s="62" t="n">
        <v>7</v>
      </c>
      <c r="K26" s="62"/>
      <c r="L26" s="62" t="s">
        <v>27</v>
      </c>
    </row>
    <row r="27" customFormat="false" ht="38.25" hidden="false" customHeight="true" outlineLevel="0" collapsed="false">
      <c r="A27" s="48"/>
      <c r="B27" s="64" t="n">
        <v>10</v>
      </c>
      <c r="C27" s="23" t="n">
        <v>8</v>
      </c>
      <c r="D27" s="24" t="s">
        <v>302</v>
      </c>
      <c r="E27" s="24" t="s">
        <v>303</v>
      </c>
      <c r="F27" s="24" t="s">
        <v>304</v>
      </c>
      <c r="G27" s="65" t="s">
        <v>305</v>
      </c>
      <c r="H27" s="66" t="n">
        <v>28.5</v>
      </c>
      <c r="I27" s="66" t="n">
        <f aca="false">(20*H27/58)</f>
        <v>9.82758620689655</v>
      </c>
      <c r="J27" s="62" t="n">
        <v>8</v>
      </c>
      <c r="K27" s="62"/>
      <c r="L27" s="62" t="s">
        <v>27</v>
      </c>
    </row>
    <row r="28" customFormat="false" ht="76.5" hidden="false" customHeight="true" outlineLevel="0" collapsed="false">
      <c r="A28" s="48"/>
      <c r="B28" s="64" t="n">
        <v>11</v>
      </c>
      <c r="C28" s="23" t="n">
        <v>8</v>
      </c>
      <c r="D28" s="24" t="s">
        <v>306</v>
      </c>
      <c r="E28" s="24" t="s">
        <v>170</v>
      </c>
      <c r="F28" s="24" t="s">
        <v>178</v>
      </c>
      <c r="G28" s="65" t="s">
        <v>263</v>
      </c>
      <c r="H28" s="66" t="n">
        <v>27.25</v>
      </c>
      <c r="I28" s="66" t="n">
        <f aca="false">(20*H28/58)</f>
        <v>9.39655172413793</v>
      </c>
      <c r="J28" s="62" t="n">
        <v>9</v>
      </c>
      <c r="K28" s="62"/>
      <c r="L28" s="62" t="s">
        <v>27</v>
      </c>
    </row>
    <row r="29" customFormat="false" ht="102" hidden="false" customHeight="true" outlineLevel="0" collapsed="false">
      <c r="A29" s="48"/>
      <c r="B29" s="64" t="n">
        <v>12</v>
      </c>
      <c r="C29" s="23" t="n">
        <v>8</v>
      </c>
      <c r="D29" s="24" t="s">
        <v>307</v>
      </c>
      <c r="E29" s="24" t="s">
        <v>151</v>
      </c>
      <c r="F29" s="24" t="s">
        <v>181</v>
      </c>
      <c r="G29" s="65" t="s">
        <v>308</v>
      </c>
      <c r="H29" s="66" t="n">
        <v>26.25</v>
      </c>
      <c r="I29" s="66" t="n">
        <f aca="false">(20*H29/58)</f>
        <v>9.05172413793103</v>
      </c>
      <c r="J29" s="62" t="n">
        <v>10</v>
      </c>
      <c r="K29" s="62"/>
      <c r="L29" s="62" t="s">
        <v>27</v>
      </c>
    </row>
    <row r="30" customFormat="false" ht="51" hidden="false" customHeight="true" outlineLevel="0" collapsed="false">
      <c r="A30" s="48"/>
      <c r="B30" s="64" t="n">
        <v>13</v>
      </c>
      <c r="C30" s="23" t="n">
        <v>8</v>
      </c>
      <c r="D30" s="24" t="s">
        <v>309</v>
      </c>
      <c r="E30" s="24" t="s">
        <v>310</v>
      </c>
      <c r="F30" s="24" t="s">
        <v>164</v>
      </c>
      <c r="G30" s="65" t="s">
        <v>77</v>
      </c>
      <c r="H30" s="66" t="n">
        <v>25.25</v>
      </c>
      <c r="I30" s="66" t="n">
        <f aca="false">(20*H30/58)</f>
        <v>8.70689655172414</v>
      </c>
      <c r="J30" s="62" t="n">
        <v>11</v>
      </c>
      <c r="K30" s="62"/>
      <c r="L30" s="62" t="s">
        <v>27</v>
      </c>
    </row>
    <row r="31" customFormat="false" ht="76.5" hidden="false" customHeight="true" outlineLevel="0" collapsed="false">
      <c r="A31" s="48"/>
      <c r="B31" s="64" t="n">
        <v>14</v>
      </c>
      <c r="C31" s="23" t="n">
        <v>8</v>
      </c>
      <c r="D31" s="24" t="s">
        <v>311</v>
      </c>
      <c r="E31" s="24" t="s">
        <v>312</v>
      </c>
      <c r="F31" s="24" t="s">
        <v>313</v>
      </c>
      <c r="G31" s="65" t="s">
        <v>228</v>
      </c>
      <c r="H31" s="66" t="n">
        <v>24.75</v>
      </c>
      <c r="I31" s="66" t="n">
        <f aca="false">(20*H31/58)</f>
        <v>8.53448275862069</v>
      </c>
      <c r="J31" s="62" t="n">
        <v>12</v>
      </c>
      <c r="K31" s="62"/>
      <c r="L31" s="62"/>
    </row>
    <row r="32" customFormat="false" ht="63.75" hidden="false" customHeight="true" outlineLevel="0" collapsed="false">
      <c r="A32" s="48"/>
      <c r="B32" s="64" t="n">
        <v>15</v>
      </c>
      <c r="C32" s="23" t="n">
        <v>8</v>
      </c>
      <c r="D32" s="24" t="s">
        <v>314</v>
      </c>
      <c r="E32" s="24" t="s">
        <v>160</v>
      </c>
      <c r="F32" s="24" t="s">
        <v>315</v>
      </c>
      <c r="G32" s="65" t="s">
        <v>35</v>
      </c>
      <c r="H32" s="66" t="n">
        <v>24.25</v>
      </c>
      <c r="I32" s="66" t="n">
        <f aca="false">(20*H32/58)</f>
        <v>8.36206896551724</v>
      </c>
      <c r="J32" s="62" t="n">
        <v>13</v>
      </c>
      <c r="K32" s="62"/>
      <c r="L32" s="62"/>
    </row>
    <row r="33" customFormat="false" ht="76.5" hidden="false" customHeight="true" outlineLevel="0" collapsed="false">
      <c r="A33" s="48"/>
      <c r="B33" s="64" t="n">
        <v>16</v>
      </c>
      <c r="C33" s="23" t="n">
        <v>8</v>
      </c>
      <c r="D33" s="24" t="s">
        <v>316</v>
      </c>
      <c r="E33" s="24" t="s">
        <v>317</v>
      </c>
      <c r="F33" s="24" t="s">
        <v>133</v>
      </c>
      <c r="G33" s="65" t="s">
        <v>110</v>
      </c>
      <c r="H33" s="66" t="n">
        <v>24</v>
      </c>
      <c r="I33" s="66" t="n">
        <f aca="false">(20*H33/58)</f>
        <v>8.27586206896552</v>
      </c>
      <c r="J33" s="62" t="n">
        <v>14</v>
      </c>
      <c r="K33" s="62"/>
      <c r="L33" s="62"/>
    </row>
    <row r="34" customFormat="false" ht="76.5" hidden="false" customHeight="true" outlineLevel="0" collapsed="false">
      <c r="A34" s="48"/>
      <c r="B34" s="64" t="n">
        <v>17</v>
      </c>
      <c r="C34" s="23" t="n">
        <v>8</v>
      </c>
      <c r="D34" s="24" t="s">
        <v>318</v>
      </c>
      <c r="E34" s="24" t="s">
        <v>319</v>
      </c>
      <c r="F34" s="24" t="s">
        <v>133</v>
      </c>
      <c r="G34" s="65" t="s">
        <v>80</v>
      </c>
      <c r="H34" s="66" t="n">
        <v>23.75</v>
      </c>
      <c r="I34" s="66" t="n">
        <f aca="false">(20*H34/58)</f>
        <v>8.18965517241379</v>
      </c>
      <c r="J34" s="62" t="n">
        <v>15</v>
      </c>
      <c r="K34" s="62"/>
      <c r="L34" s="62"/>
    </row>
    <row r="35" customFormat="false" ht="51" hidden="false" customHeight="true" outlineLevel="0" collapsed="false">
      <c r="A35" s="48"/>
      <c r="B35" s="64" t="n">
        <v>18</v>
      </c>
      <c r="C35" s="23" t="n">
        <v>8</v>
      </c>
      <c r="D35" s="24" t="s">
        <v>320</v>
      </c>
      <c r="E35" s="24" t="s">
        <v>321</v>
      </c>
      <c r="F35" s="24" t="s">
        <v>181</v>
      </c>
      <c r="G35" s="65" t="s">
        <v>195</v>
      </c>
      <c r="H35" s="66" t="n">
        <v>23.75</v>
      </c>
      <c r="I35" s="66" t="n">
        <f aca="false">(20*H35/58)</f>
        <v>8.18965517241379</v>
      </c>
      <c r="J35" s="62" t="n">
        <v>15</v>
      </c>
      <c r="K35" s="62"/>
      <c r="L35" s="62"/>
    </row>
    <row r="36" customFormat="false" ht="51" hidden="false" customHeight="true" outlineLevel="0" collapsed="false">
      <c r="A36" s="48"/>
      <c r="B36" s="64" t="n">
        <v>19</v>
      </c>
      <c r="C36" s="23" t="n">
        <v>8</v>
      </c>
      <c r="D36" s="24" t="s">
        <v>322</v>
      </c>
      <c r="E36" s="24" t="s">
        <v>126</v>
      </c>
      <c r="F36" s="24" t="s">
        <v>130</v>
      </c>
      <c r="G36" s="65" t="s">
        <v>323</v>
      </c>
      <c r="H36" s="66" t="n">
        <v>23.25</v>
      </c>
      <c r="I36" s="66" t="n">
        <f aca="false">(20*H36/58)</f>
        <v>8.01724137931035</v>
      </c>
      <c r="J36" s="62" t="n">
        <v>16</v>
      </c>
      <c r="K36" s="62"/>
      <c r="L36" s="62"/>
    </row>
    <row r="37" customFormat="false" ht="51" hidden="false" customHeight="true" outlineLevel="0" collapsed="false">
      <c r="A37" s="48"/>
      <c r="B37" s="64" t="n">
        <v>20</v>
      </c>
      <c r="C37" s="23" t="n">
        <v>8</v>
      </c>
      <c r="D37" s="24" t="s">
        <v>324</v>
      </c>
      <c r="E37" s="24" t="s">
        <v>286</v>
      </c>
      <c r="F37" s="24" t="s">
        <v>149</v>
      </c>
      <c r="G37" s="65" t="s">
        <v>43</v>
      </c>
      <c r="H37" s="66" t="n">
        <v>22.75</v>
      </c>
      <c r="I37" s="66" t="n">
        <f aca="false">(20*H37/58)</f>
        <v>7.8448275862069</v>
      </c>
      <c r="J37" s="62" t="n">
        <v>17</v>
      </c>
      <c r="K37" s="62"/>
      <c r="L37" s="62"/>
    </row>
    <row r="38" customFormat="false" ht="51" hidden="false" customHeight="true" outlineLevel="0" collapsed="false">
      <c r="A38" s="48"/>
      <c r="B38" s="64" t="n">
        <v>21</v>
      </c>
      <c r="C38" s="23" t="n">
        <v>8</v>
      </c>
      <c r="D38" s="24" t="s">
        <v>325</v>
      </c>
      <c r="E38" s="24" t="s">
        <v>129</v>
      </c>
      <c r="F38" s="24" t="s">
        <v>178</v>
      </c>
      <c r="G38" s="65" t="s">
        <v>195</v>
      </c>
      <c r="H38" s="66" t="n">
        <v>22.5</v>
      </c>
      <c r="I38" s="66" t="n">
        <f aca="false">(20*H38/58)</f>
        <v>7.75862068965517</v>
      </c>
      <c r="J38" s="62" t="n">
        <v>18</v>
      </c>
      <c r="K38" s="62"/>
      <c r="L38" s="67"/>
    </row>
    <row r="39" customFormat="false" ht="102" hidden="false" customHeight="true" outlineLevel="0" collapsed="false">
      <c r="A39" s="48"/>
      <c r="B39" s="64" t="n">
        <v>22</v>
      </c>
      <c r="C39" s="23" t="n">
        <v>8</v>
      </c>
      <c r="D39" s="24" t="s">
        <v>137</v>
      </c>
      <c r="E39" s="24" t="s">
        <v>326</v>
      </c>
      <c r="F39" s="24" t="s">
        <v>296</v>
      </c>
      <c r="G39" s="74" t="s">
        <v>50</v>
      </c>
      <c r="H39" s="75" t="n">
        <v>22.5</v>
      </c>
      <c r="I39" s="66" t="n">
        <f aca="false">(20*H39/58)</f>
        <v>7.75862068965517</v>
      </c>
      <c r="J39" s="62" t="n">
        <v>18</v>
      </c>
      <c r="K39" s="62"/>
      <c r="L39" s="67"/>
    </row>
    <row r="40" customFormat="false" ht="76.5" hidden="false" customHeight="true" outlineLevel="0" collapsed="false">
      <c r="A40" s="48"/>
      <c r="B40" s="64" t="n">
        <v>23</v>
      </c>
      <c r="C40" s="23" t="n">
        <v>8</v>
      </c>
      <c r="D40" s="24" t="s">
        <v>165</v>
      </c>
      <c r="E40" s="24" t="s">
        <v>317</v>
      </c>
      <c r="F40" s="24" t="s">
        <v>327</v>
      </c>
      <c r="G40" s="65" t="s">
        <v>70</v>
      </c>
      <c r="H40" s="66" t="n">
        <v>22</v>
      </c>
      <c r="I40" s="66" t="n">
        <f aca="false">(20*H40/58)</f>
        <v>7.58620689655172</v>
      </c>
      <c r="J40" s="62" t="n">
        <v>20</v>
      </c>
      <c r="K40" s="62"/>
      <c r="L40" s="67"/>
    </row>
    <row r="41" customFormat="false" ht="76.5" hidden="false" customHeight="true" outlineLevel="0" collapsed="false">
      <c r="A41" s="48"/>
      <c r="B41" s="64" t="n">
        <v>24</v>
      </c>
      <c r="C41" s="23" t="n">
        <v>8</v>
      </c>
      <c r="D41" s="24" t="s">
        <v>328</v>
      </c>
      <c r="E41" s="24" t="s">
        <v>170</v>
      </c>
      <c r="F41" s="24" t="s">
        <v>133</v>
      </c>
      <c r="G41" s="65" t="s">
        <v>110</v>
      </c>
      <c r="H41" s="66" t="n">
        <v>21.75</v>
      </c>
      <c r="I41" s="66" t="n">
        <f aca="false">(20*H41/58)</f>
        <v>7.5</v>
      </c>
      <c r="J41" s="62" t="n">
        <v>21</v>
      </c>
      <c r="K41" s="62"/>
      <c r="L41" s="67"/>
    </row>
    <row r="42" customFormat="false" ht="51" hidden="false" customHeight="true" outlineLevel="0" collapsed="false">
      <c r="A42" s="48"/>
      <c r="B42" s="64" t="n">
        <v>25</v>
      </c>
      <c r="C42" s="23" t="n">
        <v>8</v>
      </c>
      <c r="D42" s="24" t="s">
        <v>329</v>
      </c>
      <c r="E42" s="24" t="s">
        <v>330</v>
      </c>
      <c r="F42" s="24" t="s">
        <v>315</v>
      </c>
      <c r="G42" s="65" t="s">
        <v>331</v>
      </c>
      <c r="H42" s="66" t="n">
        <v>21.5</v>
      </c>
      <c r="I42" s="66" t="n">
        <f aca="false">(20*H42/58)</f>
        <v>7.41379310344828</v>
      </c>
      <c r="J42" s="62" t="n">
        <v>22</v>
      </c>
      <c r="K42" s="62"/>
      <c r="L42" s="67"/>
    </row>
    <row r="43" customFormat="false" ht="102" hidden="false" customHeight="false" outlineLevel="0" collapsed="false">
      <c r="A43" s="48"/>
      <c r="B43" s="64" t="n">
        <v>26</v>
      </c>
      <c r="C43" s="31" t="n">
        <v>8</v>
      </c>
      <c r="D43" s="31" t="s">
        <v>332</v>
      </c>
      <c r="E43" s="31" t="s">
        <v>333</v>
      </c>
      <c r="F43" s="31" t="s">
        <v>133</v>
      </c>
      <c r="G43" s="32" t="s">
        <v>50</v>
      </c>
      <c r="H43" s="75" t="n">
        <v>21.25</v>
      </c>
      <c r="I43" s="66" t="n">
        <f aca="false">(20*H43/58)</f>
        <v>7.32758620689655</v>
      </c>
      <c r="J43" s="62" t="n">
        <v>23</v>
      </c>
      <c r="K43" s="62"/>
      <c r="L43" s="67"/>
    </row>
    <row r="44" customFormat="false" ht="102" hidden="false" customHeight="false" outlineLevel="0" collapsed="false">
      <c r="A44" s="48"/>
      <c r="B44" s="64" t="n">
        <v>27</v>
      </c>
      <c r="C44" s="23" t="n">
        <v>8</v>
      </c>
      <c r="D44" s="24" t="s">
        <v>334</v>
      </c>
      <c r="E44" s="24" t="s">
        <v>335</v>
      </c>
      <c r="F44" s="24" t="s">
        <v>121</v>
      </c>
      <c r="G44" s="65" t="s">
        <v>176</v>
      </c>
      <c r="H44" s="66" t="n">
        <v>19.75</v>
      </c>
      <c r="I44" s="66" t="n">
        <f aca="false">(20*H44/58)</f>
        <v>6.81034482758621</v>
      </c>
      <c r="J44" s="62" t="n">
        <v>24</v>
      </c>
      <c r="K44" s="62"/>
      <c r="L44" s="67"/>
    </row>
    <row r="45" customFormat="false" ht="76.5" hidden="false" customHeight="false" outlineLevel="0" collapsed="false">
      <c r="A45" s="48"/>
      <c r="B45" s="64" t="n">
        <v>28</v>
      </c>
      <c r="C45" s="23" t="n">
        <v>8</v>
      </c>
      <c r="D45" s="24" t="s">
        <v>336</v>
      </c>
      <c r="E45" s="24" t="s">
        <v>126</v>
      </c>
      <c r="F45" s="24" t="s">
        <v>133</v>
      </c>
      <c r="G45" s="65" t="s">
        <v>173</v>
      </c>
      <c r="H45" s="66" t="n">
        <v>19.75</v>
      </c>
      <c r="I45" s="66" t="n">
        <f aca="false">(20*H45/58)</f>
        <v>6.81034482758621</v>
      </c>
      <c r="J45" s="62" t="n">
        <v>24</v>
      </c>
      <c r="K45" s="62"/>
      <c r="L45" s="67"/>
    </row>
    <row r="46" customFormat="false" ht="51" hidden="false" customHeight="false" outlineLevel="0" collapsed="false">
      <c r="A46" s="48"/>
      <c r="B46" s="64" t="n">
        <v>29</v>
      </c>
      <c r="C46" s="23" t="n">
        <v>8</v>
      </c>
      <c r="D46" s="24" t="s">
        <v>325</v>
      </c>
      <c r="E46" s="24" t="s">
        <v>151</v>
      </c>
      <c r="F46" s="24" t="s">
        <v>178</v>
      </c>
      <c r="G46" s="65" t="s">
        <v>195</v>
      </c>
      <c r="H46" s="66" t="n">
        <v>18.75</v>
      </c>
      <c r="I46" s="66" t="n">
        <f aca="false">(20*H46/58)</f>
        <v>6.46551724137931</v>
      </c>
      <c r="J46" s="62" t="n">
        <v>25</v>
      </c>
      <c r="K46" s="62"/>
      <c r="L46" s="67"/>
    </row>
    <row r="47" customFormat="false" ht="76.5" hidden="false" customHeight="false" outlineLevel="0" collapsed="false">
      <c r="A47" s="48"/>
      <c r="B47" s="64" t="n">
        <v>30</v>
      </c>
      <c r="C47" s="23" t="n">
        <v>8</v>
      </c>
      <c r="D47" s="24" t="s">
        <v>337</v>
      </c>
      <c r="E47" s="24" t="s">
        <v>120</v>
      </c>
      <c r="F47" s="24" t="s">
        <v>143</v>
      </c>
      <c r="G47" s="65" t="s">
        <v>70</v>
      </c>
      <c r="H47" s="66" t="n">
        <v>17.5</v>
      </c>
      <c r="I47" s="66" t="n">
        <f aca="false">(20*H47/58)</f>
        <v>6.03448275862069</v>
      </c>
      <c r="J47" s="62" t="n">
        <v>26</v>
      </c>
      <c r="K47" s="62"/>
      <c r="L47" s="67"/>
    </row>
    <row r="48" customFormat="false" ht="102" hidden="false" customHeight="false" outlineLevel="0" collapsed="false">
      <c r="A48" s="48"/>
      <c r="B48" s="64" t="n">
        <v>31</v>
      </c>
      <c r="C48" s="23" t="n">
        <v>8</v>
      </c>
      <c r="D48" s="76" t="s">
        <v>338</v>
      </c>
      <c r="E48" s="31" t="s">
        <v>339</v>
      </c>
      <c r="F48" s="31" t="s">
        <v>315</v>
      </c>
      <c r="G48" s="32" t="s">
        <v>50</v>
      </c>
      <c r="H48" s="75" t="n">
        <v>17.5</v>
      </c>
      <c r="I48" s="66" t="n">
        <f aca="false">(20*H48/58)</f>
        <v>6.03448275862069</v>
      </c>
      <c r="J48" s="62" t="n">
        <v>26</v>
      </c>
      <c r="K48" s="62"/>
      <c r="L48" s="67"/>
    </row>
    <row r="49" customFormat="false" ht="63.75" hidden="false" customHeight="false" outlineLevel="0" collapsed="false">
      <c r="A49" s="48"/>
      <c r="B49" s="64" t="n">
        <v>32</v>
      </c>
      <c r="C49" s="23" t="n">
        <v>8</v>
      </c>
      <c r="D49" s="24" t="s">
        <v>340</v>
      </c>
      <c r="E49" s="24" t="s">
        <v>341</v>
      </c>
      <c r="F49" s="24" t="s">
        <v>315</v>
      </c>
      <c r="G49" s="65" t="s">
        <v>35</v>
      </c>
      <c r="H49" s="66" t="n">
        <v>17.25</v>
      </c>
      <c r="I49" s="66" t="n">
        <f aca="false">(20*H49/58)</f>
        <v>5.94827586206897</v>
      </c>
      <c r="J49" s="62" t="n">
        <v>27</v>
      </c>
      <c r="K49" s="62"/>
      <c r="L49" s="67"/>
    </row>
    <row r="50" customFormat="false" ht="76.5" hidden="false" customHeight="false" outlineLevel="0" collapsed="false">
      <c r="A50" s="48"/>
      <c r="B50" s="64" t="n">
        <v>33</v>
      </c>
      <c r="C50" s="23" t="n">
        <v>8</v>
      </c>
      <c r="D50" s="24" t="s">
        <v>342</v>
      </c>
      <c r="E50" s="24" t="s">
        <v>343</v>
      </c>
      <c r="F50" s="24" t="s">
        <v>344</v>
      </c>
      <c r="G50" s="65" t="s">
        <v>70</v>
      </c>
      <c r="H50" s="66" t="n">
        <v>17</v>
      </c>
      <c r="I50" s="66" t="n">
        <f aca="false">(20*H50/58)</f>
        <v>5.86206896551724</v>
      </c>
      <c r="J50" s="62" t="n">
        <v>28</v>
      </c>
      <c r="K50" s="62"/>
      <c r="L50" s="67"/>
    </row>
    <row r="51" customFormat="false" ht="51" hidden="false" customHeight="false" outlineLevel="0" collapsed="false">
      <c r="A51" s="48"/>
      <c r="B51" s="64" t="n">
        <v>34</v>
      </c>
      <c r="C51" s="23" t="n">
        <v>8</v>
      </c>
      <c r="D51" s="24" t="s">
        <v>345</v>
      </c>
      <c r="E51" s="24" t="s">
        <v>286</v>
      </c>
      <c r="F51" s="24" t="s">
        <v>296</v>
      </c>
      <c r="G51" s="65" t="s">
        <v>77</v>
      </c>
      <c r="H51" s="66" t="n">
        <v>15.5</v>
      </c>
      <c r="I51" s="66" t="n">
        <f aca="false">(20*H51/58)</f>
        <v>5.3448275862069</v>
      </c>
      <c r="J51" s="62" t="n">
        <v>29</v>
      </c>
      <c r="K51" s="62"/>
      <c r="L51" s="68"/>
    </row>
    <row r="52" customFormat="false" ht="76.5" hidden="false" customHeight="false" outlineLevel="0" collapsed="false">
      <c r="A52" s="48"/>
      <c r="B52" s="64" t="n">
        <v>35</v>
      </c>
      <c r="C52" s="23" t="n">
        <v>8</v>
      </c>
      <c r="D52" s="24" t="s">
        <v>346</v>
      </c>
      <c r="E52" s="24" t="s">
        <v>347</v>
      </c>
      <c r="F52" s="24" t="s">
        <v>348</v>
      </c>
      <c r="G52" s="65" t="s">
        <v>349</v>
      </c>
      <c r="H52" s="66" t="n">
        <v>13.25</v>
      </c>
      <c r="I52" s="66" t="n">
        <f aca="false">(20*H52/58)</f>
        <v>4.56896551724138</v>
      </c>
      <c r="J52" s="62" t="n">
        <v>30</v>
      </c>
      <c r="K52" s="62"/>
      <c r="L52" s="68"/>
    </row>
    <row r="53" customFormat="false" ht="51" hidden="false" customHeight="false" outlineLevel="0" collapsed="false">
      <c r="A53" s="48"/>
      <c r="B53" s="64" t="n">
        <v>36</v>
      </c>
      <c r="C53" s="23" t="n">
        <v>8</v>
      </c>
      <c r="D53" s="24" t="s">
        <v>350</v>
      </c>
      <c r="E53" s="24" t="s">
        <v>351</v>
      </c>
      <c r="F53" s="24" t="s">
        <v>164</v>
      </c>
      <c r="G53" s="65" t="s">
        <v>331</v>
      </c>
      <c r="H53" s="66" t="n">
        <v>12.5</v>
      </c>
      <c r="I53" s="66" t="n">
        <f aca="false">(20*H53/58)</f>
        <v>4.31034482758621</v>
      </c>
      <c r="J53" s="62" t="n">
        <v>31</v>
      </c>
      <c r="K53" s="62"/>
      <c r="L53" s="68"/>
    </row>
    <row r="54" customFormat="false" ht="76.5" hidden="false" customHeight="false" outlineLevel="0" collapsed="false">
      <c r="A54" s="48"/>
      <c r="B54" s="64" t="n">
        <v>37</v>
      </c>
      <c r="C54" s="23" t="n">
        <v>8</v>
      </c>
      <c r="D54" s="24" t="s">
        <v>352</v>
      </c>
      <c r="E54" s="24" t="s">
        <v>317</v>
      </c>
      <c r="F54" s="24" t="s">
        <v>178</v>
      </c>
      <c r="G54" s="65" t="s">
        <v>236</v>
      </c>
      <c r="H54" s="66" t="n">
        <v>12</v>
      </c>
      <c r="I54" s="66" t="n">
        <f aca="false">(20*H54/58)</f>
        <v>4.13793103448276</v>
      </c>
      <c r="J54" s="62" t="n">
        <v>32</v>
      </c>
      <c r="K54" s="62"/>
      <c r="L54" s="68"/>
    </row>
    <row r="55" customFormat="false" ht="76.5" hidden="false" customHeight="false" outlineLevel="0" collapsed="false">
      <c r="A55" s="48"/>
      <c r="B55" s="64" t="n">
        <v>38</v>
      </c>
      <c r="C55" s="23" t="n">
        <v>8</v>
      </c>
      <c r="D55" s="24" t="s">
        <v>353</v>
      </c>
      <c r="E55" s="24" t="s">
        <v>170</v>
      </c>
      <c r="F55" s="24" t="s">
        <v>164</v>
      </c>
      <c r="G55" s="65" t="s">
        <v>228</v>
      </c>
      <c r="H55" s="66" t="n">
        <v>11</v>
      </c>
      <c r="I55" s="66" t="n">
        <f aca="false">(20*H55/58)</f>
        <v>3.79310344827586</v>
      </c>
      <c r="J55" s="62" t="n">
        <v>33</v>
      </c>
      <c r="K55" s="62"/>
      <c r="L55" s="68"/>
    </row>
    <row r="56" customFormat="false" ht="76.5" hidden="false" customHeight="false" outlineLevel="0" collapsed="false">
      <c r="A56" s="48"/>
      <c r="B56" s="23" t="n">
        <v>39</v>
      </c>
      <c r="C56" s="23" t="n">
        <v>8</v>
      </c>
      <c r="D56" s="24" t="s">
        <v>354</v>
      </c>
      <c r="E56" s="24" t="s">
        <v>151</v>
      </c>
      <c r="F56" s="24" t="s">
        <v>133</v>
      </c>
      <c r="G56" s="65" t="s">
        <v>228</v>
      </c>
      <c r="H56" s="66" t="n">
        <v>10.75</v>
      </c>
      <c r="I56" s="66" t="n">
        <f aca="false">(20*H56/58)</f>
        <v>3.70689655172414</v>
      </c>
      <c r="J56" s="62" t="n">
        <v>34</v>
      </c>
      <c r="K56" s="62"/>
      <c r="L56" s="68"/>
    </row>
    <row r="57" customFormat="false" ht="12.75" hidden="false" customHeight="false" outlineLevel="0" collapsed="false">
      <c r="A57" s="48"/>
      <c r="B57" s="69"/>
    </row>
    <row r="58" customFormat="false" ht="12.75" hidden="false" customHeight="false" outlineLevel="0" collapsed="false">
      <c r="A58" s="48"/>
      <c r="B58" s="69"/>
    </row>
    <row r="59" customFormat="false" ht="12.75" hidden="false" customHeight="false" outlineLevel="0" collapsed="false">
      <c r="A59" s="48"/>
      <c r="B59" s="69"/>
      <c r="C59" s="35"/>
      <c r="D59" s="35"/>
    </row>
    <row r="60" customFormat="false" ht="12.75" hidden="false" customHeight="false" outlineLevel="0" collapsed="false">
      <c r="A60" s="48"/>
      <c r="B60" s="69"/>
      <c r="C60" s="36" t="s">
        <v>273</v>
      </c>
      <c r="D60" s="36"/>
      <c r="E60" s="37"/>
      <c r="F60" s="37"/>
    </row>
    <row r="61" customFormat="false" ht="12.75" hidden="false" customHeight="false" outlineLevel="0" collapsed="false">
      <c r="A61" s="48"/>
      <c r="B61" s="69"/>
      <c r="C61" s="13"/>
      <c r="D61" s="13"/>
      <c r="E61" s="37"/>
      <c r="F61" s="37"/>
    </row>
    <row r="62" customFormat="false" ht="12.75" hidden="false" customHeight="false" outlineLevel="0" collapsed="false">
      <c r="A62" s="55"/>
      <c r="B62" s="69"/>
      <c r="C62" s="36" t="s">
        <v>274</v>
      </c>
      <c r="D62" s="36"/>
      <c r="E62" s="37"/>
      <c r="F62" s="37"/>
    </row>
    <row r="63" customFormat="false" ht="12.75" hidden="false" customHeight="false" outlineLevel="0" collapsed="false">
      <c r="A63" s="55"/>
      <c r="B63" s="69"/>
      <c r="C63" s="36" t="s">
        <v>275</v>
      </c>
      <c r="D63" s="36"/>
      <c r="E63" s="37"/>
      <c r="F63" s="37"/>
    </row>
    <row r="64" customFormat="false" ht="12.75" hidden="false" customHeight="false" outlineLevel="0" collapsed="false">
      <c r="A64" s="55"/>
      <c r="B64" s="69"/>
      <c r="C64" s="36" t="s">
        <v>276</v>
      </c>
      <c r="D64" s="36"/>
      <c r="E64" s="37"/>
      <c r="F64" s="37"/>
    </row>
    <row r="65" customFormat="false" ht="12.75" hidden="false" customHeight="false" outlineLevel="0" collapsed="false">
      <c r="A65" s="55"/>
      <c r="B65" s="69"/>
      <c r="C65" s="36" t="s">
        <v>277</v>
      </c>
      <c r="D65" s="36"/>
      <c r="E65" s="37"/>
      <c r="F65" s="37"/>
    </row>
    <row r="66" customFormat="false" ht="12.75" hidden="false" customHeight="false" outlineLevel="0" collapsed="false">
      <c r="A66" s="55"/>
      <c r="B66" s="69"/>
      <c r="C66" s="36" t="s">
        <v>278</v>
      </c>
      <c r="D66" s="36"/>
      <c r="E66" s="37"/>
      <c r="F66" s="37"/>
    </row>
    <row r="67" customFormat="false" ht="12.75" hidden="false" customHeight="false" outlineLevel="0" collapsed="false">
      <c r="A67" s="55"/>
      <c r="B67" s="69"/>
      <c r="C67" s="36" t="s">
        <v>279</v>
      </c>
      <c r="D67" s="36"/>
      <c r="E67" s="37"/>
      <c r="F67" s="37"/>
    </row>
    <row r="68" customFormat="false" ht="12.75" hidden="false" customHeight="false" outlineLevel="0" collapsed="false">
      <c r="A68" s="55"/>
      <c r="B68" s="69"/>
      <c r="C68" s="36" t="s">
        <v>280</v>
      </c>
      <c r="D68" s="36"/>
      <c r="E68" s="37"/>
      <c r="F68" s="37"/>
    </row>
    <row r="69" customFormat="false" ht="12.75" hidden="false" customHeight="false" outlineLevel="0" collapsed="false">
      <c r="A69" s="55"/>
      <c r="B69" s="69"/>
      <c r="C69" s="36" t="s">
        <v>281</v>
      </c>
      <c r="D69" s="36"/>
      <c r="E69" s="37"/>
      <c r="F69" s="37"/>
    </row>
    <row r="70" customFormat="false" ht="12.75" hidden="false" customHeight="false" outlineLevel="0" collapsed="false">
      <c r="A70" s="55"/>
      <c r="B70" s="69"/>
      <c r="C70" s="36" t="s">
        <v>282</v>
      </c>
      <c r="D70" s="36"/>
      <c r="E70" s="37"/>
      <c r="F70" s="37"/>
    </row>
    <row r="71" customFormat="false" ht="12.75" hidden="false" customHeight="false" outlineLevel="0" collapsed="false">
      <c r="A71" s="55"/>
      <c r="B71" s="69"/>
      <c r="C71" s="36" t="s">
        <v>283</v>
      </c>
      <c r="D71" s="38"/>
    </row>
    <row r="72" customFormat="false" ht="12.75" hidden="false" customHeight="false" outlineLevel="0" collapsed="false">
      <c r="A72" s="55"/>
      <c r="B72" s="69"/>
      <c r="C72" s="38"/>
      <c r="D72" s="38"/>
    </row>
    <row r="73" customFormat="false" ht="12.75" hidden="false" customHeight="false" outlineLevel="0" collapsed="false">
      <c r="A73" s="55"/>
      <c r="B73" s="69"/>
    </row>
    <row r="74" customFormat="false" ht="12.75" hidden="false" customHeight="false" outlineLevel="0" collapsed="false">
      <c r="A74" s="55"/>
      <c r="B74" s="69"/>
    </row>
    <row r="75" customFormat="false" ht="12.75" hidden="false" customHeight="false" outlineLevel="0" collapsed="false">
      <c r="A75" s="55"/>
      <c r="B75" s="69"/>
    </row>
    <row r="76" customFormat="false" ht="12.75" hidden="false" customHeight="false" outlineLevel="0" collapsed="false">
      <c r="A76" s="55"/>
      <c r="B76" s="69"/>
    </row>
    <row r="77" customFormat="false" ht="12.75" hidden="false" customHeight="false" outlineLevel="0" collapsed="false">
      <c r="A77" s="55"/>
      <c r="B77" s="69"/>
    </row>
    <row r="78" customFormat="false" ht="12.75" hidden="false" customHeight="false" outlineLevel="0" collapsed="false">
      <c r="A78" s="55"/>
      <c r="B78" s="69"/>
    </row>
    <row r="79" customFormat="false" ht="12.75" hidden="false" customHeight="false" outlineLevel="0" collapsed="false">
      <c r="A79" s="55"/>
      <c r="B79" s="69"/>
    </row>
    <row r="80" customFormat="false" ht="12.75" hidden="false" customHeight="false" outlineLevel="0" collapsed="false">
      <c r="A80" s="55"/>
      <c r="B80" s="69"/>
    </row>
    <row r="81" customFormat="false" ht="12.75" hidden="false" customHeight="false" outlineLevel="0" collapsed="false">
      <c r="A81" s="55"/>
      <c r="B81" s="69"/>
    </row>
    <row r="82" customFormat="false" ht="12.75" hidden="false" customHeight="false" outlineLevel="0" collapsed="false">
      <c r="A82" s="48"/>
      <c r="B82" s="69"/>
    </row>
    <row r="83" customFormat="false" ht="12.75" hidden="false" customHeight="false" outlineLevel="0" collapsed="false">
      <c r="A83" s="72"/>
      <c r="B83" s="69"/>
    </row>
    <row r="84" customFormat="false" ht="12.75" hidden="false" customHeight="false" outlineLevel="0" collapsed="false">
      <c r="A84" s="72"/>
      <c r="B84" s="69"/>
    </row>
    <row r="85" customFormat="false" ht="12.75" hidden="false" customHeight="false" outlineLevel="0" collapsed="false">
      <c r="A85" s="48"/>
      <c r="B85" s="69"/>
    </row>
    <row r="86" customFormat="false" ht="12.75" hidden="false" customHeight="false" outlineLevel="0" collapsed="false">
      <c r="A86" s="48"/>
      <c r="B86" s="69"/>
    </row>
    <row r="87" customFormat="false" ht="12.75" hidden="false" customHeight="false" outlineLevel="0" collapsed="false">
      <c r="A87" s="48"/>
      <c r="B87" s="69"/>
    </row>
    <row r="88" customFormat="false" ht="12.75" hidden="false" customHeight="false" outlineLevel="0" collapsed="false">
      <c r="A88" s="48"/>
      <c r="B88" s="69"/>
    </row>
    <row r="89" customFormat="false" ht="12.75" hidden="false" customHeight="false" outlineLevel="0" collapsed="false">
      <c r="A89" s="48"/>
      <c r="B89" s="69"/>
    </row>
    <row r="90" customFormat="false" ht="12.75" hidden="false" customHeight="false" outlineLevel="0" collapsed="false">
      <c r="A90" s="48"/>
      <c r="B90" s="69"/>
    </row>
    <row r="91" customFormat="false" ht="12.75" hidden="false" customHeight="false" outlineLevel="0" collapsed="false">
      <c r="A91" s="48"/>
      <c r="B91" s="69"/>
    </row>
    <row r="92" customFormat="false" ht="12.75" hidden="false" customHeight="false" outlineLevel="0" collapsed="false">
      <c r="A92" s="48"/>
      <c r="B92" s="69"/>
    </row>
    <row r="93" customFormat="false" ht="12.75" hidden="false" customHeight="false" outlineLevel="0" collapsed="false">
      <c r="A93" s="48"/>
      <c r="B93" s="69"/>
    </row>
    <row r="94" customFormat="false" ht="12.75" hidden="false" customHeight="false" outlineLevel="0" collapsed="false">
      <c r="A94" s="48"/>
      <c r="B94" s="69"/>
    </row>
    <row r="95" customFormat="false" ht="12.75" hidden="false" customHeight="false" outlineLevel="0" collapsed="false">
      <c r="A95" s="48"/>
      <c r="B95" s="69"/>
    </row>
    <row r="96" customFormat="false" ht="12.75" hidden="false" customHeight="false" outlineLevel="0" collapsed="false">
      <c r="A96" s="48"/>
      <c r="B96" s="69"/>
    </row>
    <row r="97" customFormat="false" ht="12.75" hidden="false" customHeight="false" outlineLevel="0" collapsed="false">
      <c r="A97" s="48"/>
      <c r="B97" s="69"/>
    </row>
    <row r="98" customFormat="false" ht="12.75" hidden="false" customHeight="false" outlineLevel="0" collapsed="false">
      <c r="A98" s="48"/>
      <c r="B98" s="69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  <c r="B102" s="73"/>
    </row>
    <row r="103" customFormat="false" ht="12.75" hidden="false" customHeight="false" outlineLevel="0" collapsed="false">
      <c r="A103" s="1"/>
      <c r="B103" s="37"/>
    </row>
    <row r="104" customFormat="false" ht="12.75" hidden="false" customHeight="false" outlineLevel="0" collapsed="false">
      <c r="A104" s="1"/>
      <c r="B104" s="37"/>
    </row>
    <row r="105" customFormat="false" ht="12.75" hidden="false" customHeight="false" outlineLevel="0" collapsed="false">
      <c r="A105" s="1"/>
      <c r="B105" s="37"/>
    </row>
    <row r="106" customFormat="false" ht="12.75" hidden="false" customHeight="false" outlineLevel="0" collapsed="false">
      <c r="A106" s="1"/>
      <c r="B106" s="37"/>
    </row>
    <row r="107" customFormat="false" ht="12.75" hidden="false" customHeight="false" outlineLevel="0" collapsed="false">
      <c r="A107" s="1"/>
      <c r="B107" s="37"/>
    </row>
    <row r="108" customFormat="false" ht="12.75" hidden="false" customHeight="false" outlineLevel="0" collapsed="false">
      <c r="A108" s="1"/>
      <c r="B108" s="37"/>
    </row>
    <row r="109" customFormat="false" ht="12.75" hidden="false" customHeight="false" outlineLevel="0" collapsed="false">
      <c r="A109" s="1"/>
      <c r="B109" s="37"/>
    </row>
    <row r="110" customFormat="false" ht="12.75" hidden="false" customHeight="false" outlineLevel="0" collapsed="false">
      <c r="A110" s="1"/>
      <c r="B110" s="37"/>
    </row>
    <row r="111" customFormat="false" ht="12.75" hidden="false" customHeight="false" outlineLevel="0" collapsed="false">
      <c r="A111" s="1"/>
      <c r="B111" s="37"/>
    </row>
    <row r="112" customFormat="false" ht="12.75" hidden="false" customHeight="false" outlineLevel="0" collapsed="false">
      <c r="A112" s="1"/>
      <c r="B112" s="37"/>
    </row>
    <row r="113" customFormat="false" ht="18.75" hidden="false" customHeight="false" outlineLevel="0" collapsed="false">
      <c r="A113" s="1"/>
      <c r="B113" s="39"/>
    </row>
  </sheetData>
  <mergeCells count="60">
    <mergeCell ref="A7:L7"/>
    <mergeCell ref="A8:L8"/>
    <mergeCell ref="B9:D9"/>
    <mergeCell ref="F9:L9"/>
    <mergeCell ref="B10:E10"/>
    <mergeCell ref="F10:L10"/>
    <mergeCell ref="B11:D11"/>
    <mergeCell ref="F11:L11"/>
    <mergeCell ref="B12:E12"/>
    <mergeCell ref="F12:L12"/>
    <mergeCell ref="F13:L13"/>
    <mergeCell ref="B14:E14"/>
    <mergeCell ref="F15:L15"/>
    <mergeCell ref="B16:B17"/>
    <mergeCell ref="C16:G16"/>
    <mergeCell ref="H16:H17"/>
    <mergeCell ref="I16:I17"/>
    <mergeCell ref="J16:L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C59:D59"/>
    <mergeCell ref="C61:D61"/>
  </mergeCells>
  <dataValidations count="1">
    <dataValidation allowBlank="true" errorStyle="stop" operator="between" showDropDown="false" showErrorMessage="true" showInputMessage="false" sqref="C17:G37 C38:C5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1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15.68"/>
    <col collapsed="false" customWidth="true" hidden="false" outlineLevel="0" max="4" min="4" style="0" width="11.27"/>
    <col collapsed="false" customWidth="true" hidden="false" outlineLevel="0" max="5" min="5" style="0" width="10.55"/>
    <col collapsed="false" customWidth="true" hidden="false" outlineLevel="0" max="6" min="6" style="0" width="13.69"/>
    <col collapsed="false" customWidth="true" hidden="false" outlineLevel="0" max="7" min="7" style="0" width="27.53"/>
    <col collapsed="false" customWidth="true" hidden="false" outlineLevel="0" max="8" min="8" style="77" width="16.4"/>
    <col collapsed="false" customWidth="true" hidden="false" outlineLevel="0" max="9" min="9" style="77" width="12.4"/>
    <col collapsed="false" customWidth="true" hidden="false" outlineLevel="0" max="10" min="10" style="77" width="7.55"/>
    <col collapsed="false" customWidth="true" hidden="true" outlineLevel="0" max="11" min="11" style="0" width="4.56"/>
    <col collapsed="false" customWidth="true" hidden="false" outlineLevel="0" max="12" min="12" style="0" width="11.27"/>
  </cols>
  <sheetData>
    <row r="1" customFormat="false" ht="12.75" hidden="false" customHeight="fals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customFormat="false" ht="16.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"/>
    </row>
    <row r="3" customFormat="false" ht="17.25" hidden="false" customHeight="true" outlineLevel="0" collapsed="false">
      <c r="A3" s="79"/>
      <c r="B3" s="8" t="s">
        <v>2</v>
      </c>
      <c r="C3" s="8"/>
      <c r="D3" s="8"/>
      <c r="E3" s="8"/>
      <c r="F3" s="80"/>
      <c r="G3" s="80"/>
      <c r="H3" s="80"/>
      <c r="I3" s="80"/>
      <c r="J3" s="80"/>
      <c r="K3" s="80"/>
      <c r="L3" s="80"/>
      <c r="M3" s="1"/>
    </row>
    <row r="4" customFormat="false" ht="14.25" hidden="false" customHeight="true" outlineLevel="0" collapsed="false">
      <c r="A4" s="79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  <c r="M4" s="1"/>
    </row>
    <row r="5" customFormat="false" ht="17.25" hidden="false" customHeight="true" outlineLevel="0" collapsed="false">
      <c r="A5" s="81"/>
      <c r="B5" s="8" t="s">
        <v>4</v>
      </c>
      <c r="C5" s="8"/>
      <c r="D5" s="8"/>
      <c r="E5" s="8"/>
      <c r="F5" s="80"/>
      <c r="G5" s="80"/>
      <c r="H5" s="80"/>
      <c r="I5" s="80"/>
      <c r="J5" s="80"/>
      <c r="K5" s="80"/>
      <c r="L5" s="80"/>
      <c r="M5" s="1"/>
    </row>
    <row r="6" customFormat="false" ht="14.25" hidden="false" customHeight="true" outlineLevel="0" collapsed="false">
      <c r="A6" s="82"/>
      <c r="B6" s="83" t="s">
        <v>118</v>
      </c>
      <c r="C6" s="83"/>
      <c r="D6" s="83" t="n">
        <v>9</v>
      </c>
      <c r="E6" s="83"/>
      <c r="F6" s="84"/>
      <c r="G6" s="84"/>
      <c r="H6" s="84"/>
      <c r="I6" s="84"/>
      <c r="J6" s="84"/>
      <c r="K6" s="84"/>
      <c r="L6" s="84"/>
      <c r="M6" s="1"/>
    </row>
    <row r="7" customFormat="false" ht="14.25" hidden="false" customHeight="true" outlineLevel="0" collapsed="false">
      <c r="A7" s="79"/>
      <c r="B7" s="85" t="s">
        <v>6</v>
      </c>
      <c r="C7" s="85"/>
      <c r="D7" s="83"/>
      <c r="E7" s="86"/>
      <c r="F7" s="87"/>
      <c r="G7" s="87"/>
      <c r="H7" s="87"/>
      <c r="I7" s="87"/>
      <c r="J7" s="87"/>
      <c r="K7" s="87"/>
      <c r="L7" s="87"/>
      <c r="M7" s="1"/>
    </row>
    <row r="8" customFormat="false" ht="12.75" hidden="false" customHeight="true" outlineLevel="0" collapsed="false">
      <c r="A8" s="79"/>
      <c r="B8" s="88" t="s">
        <v>7</v>
      </c>
      <c r="C8" s="88"/>
      <c r="D8" s="88" t="n">
        <v>67</v>
      </c>
      <c r="E8" s="86"/>
      <c r="F8" s="89"/>
      <c r="G8" s="89"/>
      <c r="H8" s="90"/>
      <c r="I8" s="90"/>
      <c r="J8" s="90"/>
      <c r="K8" s="89"/>
      <c r="L8" s="89"/>
      <c r="M8" s="1"/>
    </row>
    <row r="9" customFormat="false" ht="17.25" hidden="false" customHeight="true" outlineLevel="0" collapsed="false">
      <c r="A9" s="79"/>
      <c r="B9" s="83"/>
      <c r="C9" s="83"/>
      <c r="D9" s="83"/>
      <c r="E9" s="86"/>
      <c r="F9" s="84"/>
      <c r="G9" s="84"/>
      <c r="H9" s="84"/>
      <c r="I9" s="84"/>
      <c r="J9" s="84"/>
      <c r="K9" s="84"/>
      <c r="L9" s="84"/>
      <c r="M9" s="1"/>
    </row>
    <row r="10" customFormat="false" ht="12.75" hidden="false" customHeight="true" outlineLevel="0" collapsed="false">
      <c r="A10" s="79"/>
      <c r="B10" s="91" t="s">
        <v>8</v>
      </c>
      <c r="C10" s="92"/>
      <c r="D10" s="92"/>
      <c r="E10" s="92"/>
      <c r="F10" s="92"/>
      <c r="G10" s="92"/>
      <c r="H10" s="20" t="s">
        <v>355</v>
      </c>
      <c r="I10" s="20" t="s">
        <v>10</v>
      </c>
      <c r="J10" s="20" t="s">
        <v>11</v>
      </c>
      <c r="K10" s="20"/>
      <c r="L10" s="20"/>
      <c r="M10" s="1"/>
    </row>
    <row r="11" customFormat="false" ht="38.25" hidden="false" customHeight="true" outlineLevel="0" collapsed="false">
      <c r="A11" s="79"/>
      <c r="B11" s="91"/>
      <c r="C11" s="91" t="s">
        <v>12</v>
      </c>
      <c r="D11" s="91" t="s">
        <v>13</v>
      </c>
      <c r="E11" s="91" t="s">
        <v>14</v>
      </c>
      <c r="F11" s="91" t="s">
        <v>15</v>
      </c>
      <c r="G11" s="91" t="s">
        <v>16</v>
      </c>
      <c r="H11" s="20"/>
      <c r="I11" s="20"/>
      <c r="J11" s="91" t="s">
        <v>17</v>
      </c>
      <c r="K11" s="91"/>
      <c r="L11" s="91" t="s">
        <v>18</v>
      </c>
      <c r="M11" s="1"/>
    </row>
    <row r="12" customFormat="false" ht="51" hidden="false" customHeight="true" outlineLevel="0" collapsed="false">
      <c r="A12" s="79"/>
      <c r="B12" s="93" t="n">
        <v>1</v>
      </c>
      <c r="C12" s="94" t="n">
        <v>9</v>
      </c>
      <c r="D12" s="25" t="s">
        <v>356</v>
      </c>
      <c r="E12" s="25" t="s">
        <v>295</v>
      </c>
      <c r="F12" s="25" t="s">
        <v>155</v>
      </c>
      <c r="G12" s="25" t="s">
        <v>156</v>
      </c>
      <c r="H12" s="95" t="n">
        <v>46.75</v>
      </c>
      <c r="I12" s="26" t="n">
        <f aca="false">(20*H12/67)</f>
        <v>13.955223880597</v>
      </c>
      <c r="J12" s="96" t="n">
        <v>1</v>
      </c>
      <c r="K12" s="96"/>
      <c r="L12" s="97" t="s">
        <v>23</v>
      </c>
      <c r="M12" s="1"/>
    </row>
    <row r="13" customFormat="false" ht="63.75" hidden="false" customHeight="true" outlineLevel="0" collapsed="false">
      <c r="A13" s="79"/>
      <c r="B13" s="93" t="n">
        <v>2</v>
      </c>
      <c r="C13" s="94" t="n">
        <v>9</v>
      </c>
      <c r="D13" s="25" t="s">
        <v>357</v>
      </c>
      <c r="E13" s="25" t="s">
        <v>358</v>
      </c>
      <c r="F13" s="25" t="s">
        <v>178</v>
      </c>
      <c r="G13" s="25" t="s">
        <v>35</v>
      </c>
      <c r="H13" s="95" t="n">
        <v>41</v>
      </c>
      <c r="I13" s="26" t="n">
        <f aca="false">(20*H13/67)</f>
        <v>12.2388059701493</v>
      </c>
      <c r="J13" s="96" t="n">
        <v>2</v>
      </c>
      <c r="K13" s="96"/>
      <c r="L13" s="44" t="s">
        <v>27</v>
      </c>
      <c r="M13" s="1"/>
    </row>
    <row r="14" customFormat="false" ht="51" hidden="false" customHeight="true" outlineLevel="0" collapsed="false">
      <c r="A14" s="79"/>
      <c r="B14" s="93" t="n">
        <v>3</v>
      </c>
      <c r="C14" s="94" t="n">
        <v>9</v>
      </c>
      <c r="D14" s="25" t="s">
        <v>359</v>
      </c>
      <c r="E14" s="25" t="s">
        <v>123</v>
      </c>
      <c r="F14" s="25" t="s">
        <v>178</v>
      </c>
      <c r="G14" s="25" t="s">
        <v>360</v>
      </c>
      <c r="H14" s="95" t="n">
        <v>33</v>
      </c>
      <c r="I14" s="26" t="n">
        <f aca="false">(20*H14/67)</f>
        <v>9.85074626865672</v>
      </c>
      <c r="J14" s="96" t="n">
        <v>3</v>
      </c>
      <c r="K14" s="96"/>
      <c r="L14" s="44" t="s">
        <v>27</v>
      </c>
      <c r="M14" s="1"/>
    </row>
    <row r="15" customFormat="false" ht="51" hidden="false" customHeight="true" outlineLevel="0" collapsed="false">
      <c r="A15" s="79"/>
      <c r="B15" s="93" t="n">
        <v>4</v>
      </c>
      <c r="C15" s="94" t="n">
        <v>9</v>
      </c>
      <c r="D15" s="25" t="s">
        <v>361</v>
      </c>
      <c r="E15" s="25" t="s">
        <v>120</v>
      </c>
      <c r="F15" s="25" t="s">
        <v>133</v>
      </c>
      <c r="G15" s="25" t="s">
        <v>87</v>
      </c>
      <c r="H15" s="95" t="n">
        <v>26.25</v>
      </c>
      <c r="I15" s="26" t="n">
        <f aca="false">(20*H15/67)</f>
        <v>7.83582089552239</v>
      </c>
      <c r="J15" s="96" t="n">
        <v>4</v>
      </c>
      <c r="K15" s="96"/>
      <c r="L15" s="44" t="s">
        <v>27</v>
      </c>
      <c r="M15" s="1"/>
    </row>
    <row r="16" customFormat="false" ht="63.75" hidden="false" customHeight="false" outlineLevel="0" collapsed="false">
      <c r="A16" s="79"/>
      <c r="B16" s="93" t="n">
        <v>5</v>
      </c>
      <c r="C16" s="94" t="n">
        <v>9</v>
      </c>
      <c r="D16" s="25" t="s">
        <v>362</v>
      </c>
      <c r="E16" s="25" t="s">
        <v>363</v>
      </c>
      <c r="F16" s="25" t="s">
        <v>155</v>
      </c>
      <c r="G16" s="25" t="s">
        <v>364</v>
      </c>
      <c r="H16" s="95" t="n">
        <v>26.25</v>
      </c>
      <c r="I16" s="26" t="n">
        <f aca="false">(20*H16/67)</f>
        <v>7.83582089552239</v>
      </c>
      <c r="J16" s="98" t="n">
        <v>5</v>
      </c>
      <c r="K16" s="99"/>
      <c r="L16" s="44" t="s">
        <v>27</v>
      </c>
      <c r="M16" s="1"/>
    </row>
    <row r="17" customFormat="false" ht="63.75" hidden="false" customHeight="true" outlineLevel="0" collapsed="false">
      <c r="A17" s="79"/>
      <c r="B17" s="93" t="n">
        <v>6</v>
      </c>
      <c r="C17" s="94" t="n">
        <v>9</v>
      </c>
      <c r="D17" s="25" t="s">
        <v>365</v>
      </c>
      <c r="E17" s="25" t="s">
        <v>366</v>
      </c>
      <c r="F17" s="25" t="s">
        <v>136</v>
      </c>
      <c r="G17" s="25" t="s">
        <v>367</v>
      </c>
      <c r="H17" s="95" t="n">
        <v>25.25</v>
      </c>
      <c r="I17" s="26" t="n">
        <f aca="false">(20*H17/67)</f>
        <v>7.53731343283582</v>
      </c>
      <c r="J17" s="96" t="n">
        <v>6</v>
      </c>
      <c r="K17" s="96"/>
      <c r="L17" s="100"/>
      <c r="M17" s="1"/>
    </row>
    <row r="18" customFormat="false" ht="63.75" hidden="false" customHeight="true" outlineLevel="0" collapsed="false">
      <c r="A18" s="79"/>
      <c r="B18" s="93" t="n">
        <v>7</v>
      </c>
      <c r="C18" s="94" t="n">
        <v>9</v>
      </c>
      <c r="D18" s="25" t="s">
        <v>368</v>
      </c>
      <c r="E18" s="25" t="s">
        <v>369</v>
      </c>
      <c r="F18" s="25" t="s">
        <v>370</v>
      </c>
      <c r="G18" s="25" t="s">
        <v>228</v>
      </c>
      <c r="H18" s="95" t="n">
        <v>22.75</v>
      </c>
      <c r="I18" s="26" t="n">
        <f aca="false">(20*H18/67)</f>
        <v>6.7910447761194</v>
      </c>
      <c r="J18" s="96" t="n">
        <v>7</v>
      </c>
      <c r="K18" s="96"/>
      <c r="L18" s="100"/>
      <c r="M18" s="1"/>
    </row>
    <row r="19" customFormat="false" ht="63.75" hidden="false" customHeight="true" outlineLevel="0" collapsed="false">
      <c r="A19" s="79"/>
      <c r="B19" s="93" t="n">
        <v>8</v>
      </c>
      <c r="C19" s="94" t="n">
        <v>9</v>
      </c>
      <c r="D19" s="25" t="s">
        <v>371</v>
      </c>
      <c r="E19" s="25" t="s">
        <v>126</v>
      </c>
      <c r="F19" s="25" t="s">
        <v>149</v>
      </c>
      <c r="G19" s="25" t="s">
        <v>372</v>
      </c>
      <c r="H19" s="95" t="n">
        <v>22</v>
      </c>
      <c r="I19" s="26" t="n">
        <f aca="false">(20*H19/67)</f>
        <v>6.56716417910448</v>
      </c>
      <c r="J19" s="101" t="n">
        <v>8</v>
      </c>
      <c r="K19" s="101"/>
      <c r="L19" s="76"/>
    </row>
    <row r="20" customFormat="false" ht="63.75" hidden="false" customHeight="true" outlineLevel="0" collapsed="false">
      <c r="A20" s="86"/>
      <c r="B20" s="93" t="n">
        <v>9</v>
      </c>
      <c r="C20" s="94" t="n">
        <v>9</v>
      </c>
      <c r="D20" s="25" t="s">
        <v>373</v>
      </c>
      <c r="E20" s="25" t="s">
        <v>374</v>
      </c>
      <c r="F20" s="25" t="s">
        <v>181</v>
      </c>
      <c r="G20" s="25" t="s">
        <v>199</v>
      </c>
      <c r="H20" s="95" t="n">
        <v>21.5</v>
      </c>
      <c r="I20" s="26" t="n">
        <f aca="false">(20*H20/67)</f>
        <v>6.41791044776119</v>
      </c>
      <c r="J20" s="101" t="n">
        <v>9</v>
      </c>
      <c r="K20" s="101"/>
      <c r="L20" s="76"/>
    </row>
    <row r="21" customFormat="false" ht="51" hidden="false" customHeight="true" outlineLevel="0" collapsed="false">
      <c r="A21" s="86"/>
      <c r="B21" s="93" t="n">
        <v>10</v>
      </c>
      <c r="C21" s="94" t="n">
        <v>9</v>
      </c>
      <c r="D21" s="25" t="s">
        <v>375</v>
      </c>
      <c r="E21" s="25" t="s">
        <v>376</v>
      </c>
      <c r="F21" s="25" t="s">
        <v>164</v>
      </c>
      <c r="G21" s="25" t="s">
        <v>106</v>
      </c>
      <c r="H21" s="95" t="n">
        <v>20</v>
      </c>
      <c r="I21" s="26" t="n">
        <f aca="false">(20*H21/67)</f>
        <v>5.97014925373134</v>
      </c>
      <c r="J21" s="101" t="n">
        <v>10</v>
      </c>
      <c r="K21" s="101"/>
      <c r="L21" s="76"/>
    </row>
    <row r="22" customFormat="false" ht="63.75" hidden="false" customHeight="true" outlineLevel="0" collapsed="false">
      <c r="A22" s="79"/>
      <c r="B22" s="93" t="n">
        <v>11</v>
      </c>
      <c r="C22" s="94" t="n">
        <v>9</v>
      </c>
      <c r="D22" s="25" t="s">
        <v>377</v>
      </c>
      <c r="E22" s="25" t="s">
        <v>129</v>
      </c>
      <c r="F22" s="25" t="s">
        <v>133</v>
      </c>
      <c r="G22" s="25" t="s">
        <v>199</v>
      </c>
      <c r="H22" s="95" t="n">
        <v>20</v>
      </c>
      <c r="I22" s="26" t="n">
        <f aca="false">(20*H22/67)</f>
        <v>5.97014925373134</v>
      </c>
      <c r="J22" s="101" t="n">
        <v>11</v>
      </c>
      <c r="K22" s="101"/>
      <c r="L22" s="76"/>
    </row>
    <row r="23" customFormat="false" ht="89.25" hidden="false" customHeight="true" outlineLevel="0" collapsed="false">
      <c r="A23" s="79"/>
      <c r="B23" s="93" t="n">
        <v>12</v>
      </c>
      <c r="C23" s="94" t="n">
        <v>9</v>
      </c>
      <c r="D23" s="25" t="s">
        <v>378</v>
      </c>
      <c r="E23" s="25" t="s">
        <v>129</v>
      </c>
      <c r="F23" s="25" t="s">
        <v>133</v>
      </c>
      <c r="G23" s="25" t="s">
        <v>379</v>
      </c>
      <c r="H23" s="95" t="n">
        <v>20</v>
      </c>
      <c r="I23" s="26" t="n">
        <f aca="false">(20*H23/67)</f>
        <v>5.97014925373134</v>
      </c>
      <c r="J23" s="101" t="n">
        <v>12</v>
      </c>
      <c r="K23" s="101"/>
      <c r="L23" s="76"/>
    </row>
    <row r="24" customFormat="false" ht="51" hidden="false" customHeight="true" outlineLevel="0" collapsed="false">
      <c r="A24" s="79"/>
      <c r="B24" s="93" t="n">
        <v>13</v>
      </c>
      <c r="C24" s="94" t="n">
        <v>9</v>
      </c>
      <c r="D24" s="25" t="s">
        <v>380</v>
      </c>
      <c r="E24" s="25" t="s">
        <v>120</v>
      </c>
      <c r="F24" s="25" t="s">
        <v>140</v>
      </c>
      <c r="G24" s="25" t="s">
        <v>106</v>
      </c>
      <c r="H24" s="95" t="n">
        <v>19.25</v>
      </c>
      <c r="I24" s="26" t="n">
        <f aca="false">(20*H24/67)</f>
        <v>5.74626865671642</v>
      </c>
      <c r="J24" s="101" t="n">
        <v>13</v>
      </c>
      <c r="K24" s="101"/>
      <c r="L24" s="76"/>
    </row>
    <row r="25" customFormat="false" ht="51" hidden="false" customHeight="true" outlineLevel="0" collapsed="false">
      <c r="A25" s="79"/>
      <c r="B25" s="93" t="n">
        <v>14</v>
      </c>
      <c r="C25" s="94" t="n">
        <v>9</v>
      </c>
      <c r="D25" s="25" t="s">
        <v>381</v>
      </c>
      <c r="E25" s="25" t="s">
        <v>160</v>
      </c>
      <c r="F25" s="25" t="s">
        <v>382</v>
      </c>
      <c r="G25" s="25" t="s">
        <v>331</v>
      </c>
      <c r="H25" s="102" t="n">
        <v>19.25</v>
      </c>
      <c r="I25" s="26" t="n">
        <f aca="false">(20*H25/67)</f>
        <v>5.74626865671642</v>
      </c>
      <c r="J25" s="101" t="n">
        <v>14</v>
      </c>
      <c r="K25" s="101"/>
      <c r="L25" s="76"/>
    </row>
    <row r="26" customFormat="false" ht="76.5" hidden="false" customHeight="true" outlineLevel="0" collapsed="false">
      <c r="A26" s="79"/>
      <c r="B26" s="93" t="n">
        <v>15</v>
      </c>
      <c r="C26" s="94" t="n">
        <v>9</v>
      </c>
      <c r="D26" s="25" t="s">
        <v>383</v>
      </c>
      <c r="E26" s="25" t="s">
        <v>384</v>
      </c>
      <c r="F26" s="25" t="s">
        <v>181</v>
      </c>
      <c r="G26" s="25" t="s">
        <v>308</v>
      </c>
      <c r="H26" s="95" t="n">
        <v>18.75</v>
      </c>
      <c r="I26" s="26" t="n">
        <f aca="false">(20*H26/67)</f>
        <v>5.59701492537313</v>
      </c>
      <c r="J26" s="101" t="n">
        <v>15</v>
      </c>
      <c r="K26" s="101"/>
      <c r="L26" s="76"/>
    </row>
    <row r="27" customFormat="false" ht="63.75" hidden="false" customHeight="true" outlineLevel="0" collapsed="false">
      <c r="A27" s="79"/>
      <c r="B27" s="93" t="n">
        <v>16</v>
      </c>
      <c r="C27" s="94" t="n">
        <v>9</v>
      </c>
      <c r="D27" s="25" t="s">
        <v>385</v>
      </c>
      <c r="E27" s="25" t="s">
        <v>151</v>
      </c>
      <c r="F27" s="25" t="s">
        <v>164</v>
      </c>
      <c r="G27" s="25" t="s">
        <v>236</v>
      </c>
      <c r="H27" s="95" t="n">
        <v>18.25</v>
      </c>
      <c r="I27" s="26" t="n">
        <f aca="false">(20*H27/67)</f>
        <v>5.44776119402985</v>
      </c>
      <c r="J27" s="101" t="n">
        <v>16</v>
      </c>
      <c r="K27" s="101"/>
      <c r="L27" s="76"/>
    </row>
    <row r="28" customFormat="false" ht="63.75" hidden="false" customHeight="true" outlineLevel="0" collapsed="false">
      <c r="A28" s="79"/>
      <c r="B28" s="93" t="n">
        <v>17</v>
      </c>
      <c r="C28" s="94" t="n">
        <v>9</v>
      </c>
      <c r="D28" s="25" t="s">
        <v>386</v>
      </c>
      <c r="E28" s="25" t="s">
        <v>376</v>
      </c>
      <c r="F28" s="25" t="s">
        <v>181</v>
      </c>
      <c r="G28" s="25" t="s">
        <v>372</v>
      </c>
      <c r="H28" s="95" t="n">
        <v>18.25</v>
      </c>
      <c r="I28" s="26" t="n">
        <f aca="false">(20*H28/67)</f>
        <v>5.44776119402985</v>
      </c>
      <c r="J28" s="101" t="n">
        <v>17</v>
      </c>
      <c r="K28" s="101"/>
      <c r="L28" s="76"/>
    </row>
    <row r="29" customFormat="false" ht="51" hidden="false" customHeight="true" outlineLevel="0" collapsed="false">
      <c r="A29" s="79"/>
      <c r="B29" s="103" t="n">
        <v>18</v>
      </c>
      <c r="C29" s="91" t="n">
        <v>9</v>
      </c>
      <c r="D29" s="25" t="s">
        <v>387</v>
      </c>
      <c r="E29" s="25" t="s">
        <v>388</v>
      </c>
      <c r="F29" s="25" t="s">
        <v>158</v>
      </c>
      <c r="G29" s="25" t="s">
        <v>77</v>
      </c>
      <c r="H29" s="104" t="n">
        <v>18</v>
      </c>
      <c r="I29" s="33" t="n">
        <f aca="false">(20*H29/67)</f>
        <v>5.37313432835821</v>
      </c>
      <c r="J29" s="76" t="n">
        <v>18</v>
      </c>
      <c r="K29" s="76"/>
      <c r="L29" s="76"/>
    </row>
    <row r="30" customFormat="false" ht="63.75" hidden="false" customHeight="true" outlineLevel="0" collapsed="false">
      <c r="A30" s="79"/>
      <c r="B30" s="103" t="n">
        <v>19</v>
      </c>
      <c r="C30" s="91" t="n">
        <v>9</v>
      </c>
      <c r="D30" s="25" t="s">
        <v>389</v>
      </c>
      <c r="E30" s="25" t="s">
        <v>151</v>
      </c>
      <c r="F30" s="25" t="s">
        <v>164</v>
      </c>
      <c r="G30" s="25" t="s">
        <v>173</v>
      </c>
      <c r="H30" s="105" t="n">
        <v>18</v>
      </c>
      <c r="I30" s="33" t="n">
        <f aca="false">(20*H30/67)</f>
        <v>5.37313432835821</v>
      </c>
      <c r="J30" s="76" t="n">
        <v>19</v>
      </c>
      <c r="K30" s="76"/>
      <c r="L30" s="76"/>
    </row>
    <row r="31" customFormat="false" ht="51" hidden="false" customHeight="true" outlineLevel="0" collapsed="false">
      <c r="A31" s="79"/>
      <c r="B31" s="103" t="n">
        <v>20</v>
      </c>
      <c r="C31" s="91" t="n">
        <v>9</v>
      </c>
      <c r="D31" s="25" t="s">
        <v>390</v>
      </c>
      <c r="E31" s="25" t="s">
        <v>295</v>
      </c>
      <c r="F31" s="25" t="s">
        <v>315</v>
      </c>
      <c r="G31" s="25" t="s">
        <v>323</v>
      </c>
      <c r="H31" s="104" t="n">
        <v>17.5</v>
      </c>
      <c r="I31" s="33" t="n">
        <f aca="false">(20*H31/67)</f>
        <v>5.22388059701493</v>
      </c>
      <c r="J31" s="76" t="n">
        <v>20</v>
      </c>
      <c r="K31" s="76"/>
      <c r="L31" s="76"/>
    </row>
    <row r="32" customFormat="false" ht="51" hidden="false" customHeight="true" outlineLevel="0" collapsed="false">
      <c r="A32" s="79"/>
      <c r="B32" s="103" t="n">
        <v>21</v>
      </c>
      <c r="C32" s="91" t="n">
        <v>9</v>
      </c>
      <c r="D32" s="25" t="s">
        <v>391</v>
      </c>
      <c r="E32" s="25" t="s">
        <v>384</v>
      </c>
      <c r="F32" s="25" t="s">
        <v>121</v>
      </c>
      <c r="G32" s="25" t="s">
        <v>106</v>
      </c>
      <c r="H32" s="104" t="n">
        <v>17</v>
      </c>
      <c r="I32" s="33" t="n">
        <f aca="false">(20*H32/67)</f>
        <v>5.07462686567164</v>
      </c>
      <c r="J32" s="76" t="n">
        <v>21</v>
      </c>
      <c r="K32" s="76"/>
      <c r="L32" s="76"/>
    </row>
    <row r="33" customFormat="false" ht="51" hidden="false" customHeight="true" outlineLevel="0" collapsed="false">
      <c r="A33" s="79"/>
      <c r="B33" s="103" t="n">
        <v>22</v>
      </c>
      <c r="C33" s="91" t="n">
        <v>9</v>
      </c>
      <c r="D33" s="25" t="s">
        <v>392</v>
      </c>
      <c r="E33" s="25" t="s">
        <v>126</v>
      </c>
      <c r="F33" s="25" t="s">
        <v>130</v>
      </c>
      <c r="G33" s="25" t="s">
        <v>77</v>
      </c>
      <c r="H33" s="104" t="n">
        <v>16.5</v>
      </c>
      <c r="I33" s="33" t="n">
        <f aca="false">(20*H33/67)</f>
        <v>4.92537313432836</v>
      </c>
      <c r="J33" s="76" t="n">
        <v>22</v>
      </c>
      <c r="K33" s="76"/>
      <c r="L33" s="76"/>
    </row>
    <row r="34" customFormat="false" ht="51" hidden="false" customHeight="true" outlineLevel="0" collapsed="false">
      <c r="A34" s="79"/>
      <c r="B34" s="103" t="n">
        <v>23</v>
      </c>
      <c r="C34" s="91" t="n">
        <v>9</v>
      </c>
      <c r="D34" s="25" t="s">
        <v>393</v>
      </c>
      <c r="E34" s="25" t="s">
        <v>286</v>
      </c>
      <c r="F34" s="25" t="s">
        <v>133</v>
      </c>
      <c r="G34" s="25" t="s">
        <v>43</v>
      </c>
      <c r="H34" s="104" t="n">
        <v>16</v>
      </c>
      <c r="I34" s="33" t="n">
        <f aca="false">(20*H34/67)</f>
        <v>4.77611940298507</v>
      </c>
      <c r="J34" s="76" t="n">
        <v>23</v>
      </c>
      <c r="K34" s="76"/>
      <c r="L34" s="76"/>
    </row>
    <row r="35" customFormat="false" ht="63.75" hidden="false" customHeight="true" outlineLevel="0" collapsed="false">
      <c r="A35" s="79"/>
      <c r="B35" s="103" t="n">
        <v>24</v>
      </c>
      <c r="C35" s="91" t="n">
        <v>9</v>
      </c>
      <c r="D35" s="25" t="s">
        <v>394</v>
      </c>
      <c r="E35" s="25" t="s">
        <v>291</v>
      </c>
      <c r="F35" s="25" t="s">
        <v>155</v>
      </c>
      <c r="G35" s="25" t="s">
        <v>110</v>
      </c>
      <c r="H35" s="104" t="n">
        <v>16</v>
      </c>
      <c r="I35" s="33" t="n">
        <f aca="false">(20*H35/67)</f>
        <v>4.77611940298507</v>
      </c>
      <c r="J35" s="76" t="n">
        <v>24</v>
      </c>
      <c r="K35" s="76"/>
      <c r="L35" s="76"/>
    </row>
    <row r="36" customFormat="false" ht="63.75" hidden="false" customHeight="true" outlineLevel="0" collapsed="false">
      <c r="A36" s="79"/>
      <c r="B36" s="103" t="n">
        <v>25</v>
      </c>
      <c r="C36" s="91" t="n">
        <v>9</v>
      </c>
      <c r="D36" s="25" t="s">
        <v>395</v>
      </c>
      <c r="E36" s="25" t="s">
        <v>293</v>
      </c>
      <c r="F36" s="25" t="s">
        <v>396</v>
      </c>
      <c r="G36" s="25" t="s">
        <v>228</v>
      </c>
      <c r="H36" s="104" t="n">
        <v>14.5</v>
      </c>
      <c r="I36" s="33" t="n">
        <f aca="false">(20*H36/67)</f>
        <v>4.32835820895522</v>
      </c>
      <c r="J36" s="76" t="n">
        <v>25</v>
      </c>
      <c r="K36" s="76"/>
      <c r="L36" s="76"/>
    </row>
    <row r="37" customFormat="false" ht="63.75" hidden="false" customHeight="true" outlineLevel="0" collapsed="false">
      <c r="A37" s="79"/>
      <c r="B37" s="103" t="n">
        <v>26</v>
      </c>
      <c r="C37" s="91" t="n">
        <v>9</v>
      </c>
      <c r="D37" s="25" t="s">
        <v>397</v>
      </c>
      <c r="E37" s="25" t="s">
        <v>160</v>
      </c>
      <c r="F37" s="25" t="s">
        <v>398</v>
      </c>
      <c r="G37" s="25" t="s">
        <v>80</v>
      </c>
      <c r="H37" s="104" t="n">
        <v>14</v>
      </c>
      <c r="I37" s="33" t="n">
        <f aca="false">(20*H37/67)</f>
        <v>4.17910447761194</v>
      </c>
      <c r="J37" s="76" t="n">
        <v>26</v>
      </c>
      <c r="K37" s="76"/>
      <c r="L37" s="76"/>
    </row>
    <row r="38" customFormat="false" ht="63.75" hidden="false" customHeight="true" outlineLevel="0" collapsed="false">
      <c r="A38" s="79"/>
      <c r="B38" s="103" t="n">
        <v>27</v>
      </c>
      <c r="C38" s="91" t="n">
        <v>9</v>
      </c>
      <c r="D38" s="25" t="s">
        <v>399</v>
      </c>
      <c r="E38" s="25" t="s">
        <v>160</v>
      </c>
      <c r="F38" s="25" t="s">
        <v>164</v>
      </c>
      <c r="G38" s="25" t="s">
        <v>70</v>
      </c>
      <c r="H38" s="105" t="n">
        <v>13.75</v>
      </c>
      <c r="I38" s="33" t="n">
        <f aca="false">(20*H38/67)</f>
        <v>4.1044776119403</v>
      </c>
      <c r="J38" s="76" t="n">
        <v>27</v>
      </c>
      <c r="K38" s="76"/>
      <c r="L38" s="76"/>
    </row>
    <row r="39" customFormat="false" ht="63.75" hidden="false" customHeight="true" outlineLevel="0" collapsed="false">
      <c r="A39" s="79"/>
      <c r="B39" s="103" t="n">
        <v>28</v>
      </c>
      <c r="C39" s="91" t="n">
        <v>9</v>
      </c>
      <c r="D39" s="25" t="s">
        <v>400</v>
      </c>
      <c r="E39" s="25" t="s">
        <v>388</v>
      </c>
      <c r="F39" s="25" t="s">
        <v>149</v>
      </c>
      <c r="G39" s="25" t="s">
        <v>372</v>
      </c>
      <c r="H39" s="104" t="n">
        <v>12.5</v>
      </c>
      <c r="I39" s="33" t="n">
        <f aca="false">(20*H39/67)</f>
        <v>3.73134328358209</v>
      </c>
      <c r="J39" s="76" t="n">
        <v>28</v>
      </c>
      <c r="K39" s="76"/>
      <c r="L39" s="76"/>
    </row>
    <row r="40" s="109" customFormat="true" ht="38.25" hidden="false" customHeight="true" outlineLevel="0" collapsed="false">
      <c r="A40" s="79"/>
      <c r="B40" s="103" t="n">
        <v>29</v>
      </c>
      <c r="C40" s="106" t="n">
        <v>9</v>
      </c>
      <c r="D40" s="25" t="s">
        <v>401</v>
      </c>
      <c r="E40" s="25" t="s">
        <v>402</v>
      </c>
      <c r="F40" s="25" t="s">
        <v>178</v>
      </c>
      <c r="G40" s="25" t="s">
        <v>305</v>
      </c>
      <c r="H40" s="107" t="n">
        <v>12</v>
      </c>
      <c r="I40" s="108" t="n">
        <f aca="false">(20*H40/67)</f>
        <v>3.58208955223881</v>
      </c>
      <c r="J40" s="76" t="n">
        <v>29</v>
      </c>
      <c r="K40" s="76"/>
      <c r="L40" s="76"/>
    </row>
    <row r="41" customFormat="false" ht="89.25" hidden="false" customHeight="true" outlineLevel="0" collapsed="false">
      <c r="A41" s="79"/>
      <c r="B41" s="103" t="n">
        <v>30</v>
      </c>
      <c r="C41" s="91" t="n">
        <v>9</v>
      </c>
      <c r="D41" s="25" t="s">
        <v>403</v>
      </c>
      <c r="E41" s="25" t="s">
        <v>170</v>
      </c>
      <c r="F41" s="25" t="s">
        <v>327</v>
      </c>
      <c r="G41" s="25" t="s">
        <v>39</v>
      </c>
      <c r="H41" s="104" t="n">
        <v>12</v>
      </c>
      <c r="I41" s="33" t="n">
        <f aca="false">(20*H41/67)</f>
        <v>3.58208955223881</v>
      </c>
      <c r="J41" s="76" t="n">
        <v>30</v>
      </c>
      <c r="K41" s="76"/>
      <c r="L41" s="76"/>
    </row>
    <row r="42" customFormat="false" ht="63.75" hidden="false" customHeight="true" outlineLevel="0" collapsed="false">
      <c r="A42" s="79"/>
      <c r="B42" s="103" t="n">
        <v>31</v>
      </c>
      <c r="C42" s="91" t="n">
        <v>9</v>
      </c>
      <c r="D42" s="25" t="s">
        <v>404</v>
      </c>
      <c r="E42" s="25" t="s">
        <v>317</v>
      </c>
      <c r="F42" s="25" t="s">
        <v>121</v>
      </c>
      <c r="G42" s="25" t="s">
        <v>236</v>
      </c>
      <c r="H42" s="104" t="n">
        <v>11.75</v>
      </c>
      <c r="I42" s="33" t="n">
        <f aca="false">(20*H42/67)</f>
        <v>3.50746268656716</v>
      </c>
      <c r="J42" s="76" t="n">
        <v>31</v>
      </c>
      <c r="K42" s="76"/>
      <c r="L42" s="76"/>
    </row>
    <row r="43" customFormat="false" ht="105" hidden="false" customHeight="false" outlineLevel="0" collapsed="false">
      <c r="A43" s="79"/>
      <c r="B43" s="103" t="n">
        <v>32</v>
      </c>
      <c r="C43" s="91" t="n">
        <v>9</v>
      </c>
      <c r="D43" s="110" t="s">
        <v>405</v>
      </c>
      <c r="E43" s="110" t="s">
        <v>406</v>
      </c>
      <c r="F43" s="110" t="s">
        <v>181</v>
      </c>
      <c r="G43" s="110" t="s">
        <v>50</v>
      </c>
      <c r="H43" s="104" t="n">
        <v>11.75</v>
      </c>
      <c r="I43" s="33" t="n">
        <f aca="false">(20*H43/67)</f>
        <v>3.50746268656716</v>
      </c>
      <c r="J43" s="76" t="n">
        <v>32</v>
      </c>
      <c r="K43" s="76"/>
      <c r="L43" s="76"/>
    </row>
    <row r="44" customFormat="false" ht="63.75" hidden="false" customHeight="false" outlineLevel="0" collapsed="false">
      <c r="A44" s="79"/>
      <c r="B44" s="103" t="n">
        <v>33</v>
      </c>
      <c r="C44" s="91" t="n">
        <v>9</v>
      </c>
      <c r="D44" s="25" t="s">
        <v>407</v>
      </c>
      <c r="E44" s="25" t="s">
        <v>408</v>
      </c>
      <c r="F44" s="25" t="s">
        <v>130</v>
      </c>
      <c r="G44" s="25" t="s">
        <v>228</v>
      </c>
      <c r="H44" s="104" t="n">
        <v>11.75</v>
      </c>
      <c r="I44" s="33" t="n">
        <f aca="false">(20*H44/67)</f>
        <v>3.50746268656716</v>
      </c>
      <c r="J44" s="76" t="n">
        <v>33</v>
      </c>
      <c r="K44" s="76"/>
      <c r="L44" s="76"/>
    </row>
    <row r="45" customFormat="false" ht="63.75" hidden="false" customHeight="false" outlineLevel="0" collapsed="false">
      <c r="A45" s="79"/>
      <c r="B45" s="103" t="n">
        <v>34</v>
      </c>
      <c r="C45" s="91" t="n">
        <v>9</v>
      </c>
      <c r="D45" s="25" t="s">
        <v>409</v>
      </c>
      <c r="E45" s="25" t="s">
        <v>129</v>
      </c>
      <c r="F45" s="25" t="s">
        <v>178</v>
      </c>
      <c r="G45" s="25" t="s">
        <v>410</v>
      </c>
      <c r="H45" s="104" t="n">
        <v>11.25</v>
      </c>
      <c r="I45" s="33" t="n">
        <f aca="false">(20*H45/67)</f>
        <v>3.35820895522388</v>
      </c>
      <c r="J45" s="111" t="n">
        <v>34</v>
      </c>
      <c r="K45" s="112"/>
      <c r="L45" s="76"/>
    </row>
    <row r="46" customFormat="false" ht="63.75" hidden="false" customHeight="false" outlineLevel="0" collapsed="false">
      <c r="A46" s="79"/>
      <c r="B46" s="103" t="n">
        <v>35</v>
      </c>
      <c r="C46" s="91" t="n">
        <v>9</v>
      </c>
      <c r="D46" s="25" t="s">
        <v>411</v>
      </c>
      <c r="E46" s="25" t="s">
        <v>388</v>
      </c>
      <c r="F46" s="25" t="s">
        <v>158</v>
      </c>
      <c r="G46" s="25" t="s">
        <v>103</v>
      </c>
      <c r="H46" s="104" t="n">
        <v>11</v>
      </c>
      <c r="I46" s="33" t="n">
        <f aca="false">(20*H46/67)</f>
        <v>3.28358208955224</v>
      </c>
      <c r="J46" s="76" t="n">
        <v>35</v>
      </c>
      <c r="K46" s="76"/>
      <c r="L46" s="76"/>
    </row>
    <row r="47" customFormat="false" ht="51" hidden="false" customHeight="false" outlineLevel="0" collapsed="false">
      <c r="A47" s="79"/>
      <c r="B47" s="103" t="n">
        <v>36</v>
      </c>
      <c r="C47" s="91" t="n">
        <v>9</v>
      </c>
      <c r="D47" s="25" t="s">
        <v>412</v>
      </c>
      <c r="E47" s="25" t="s">
        <v>295</v>
      </c>
      <c r="F47" s="25" t="s">
        <v>413</v>
      </c>
      <c r="G47" s="25" t="s">
        <v>238</v>
      </c>
      <c r="H47" s="104" t="n">
        <v>11</v>
      </c>
      <c r="I47" s="33" t="n">
        <f aca="false">(20*H47/67)</f>
        <v>3.28358208955224</v>
      </c>
      <c r="J47" s="76" t="n">
        <v>36</v>
      </c>
      <c r="K47" s="76"/>
      <c r="L47" s="76"/>
    </row>
    <row r="48" customFormat="false" ht="51" hidden="false" customHeight="false" outlineLevel="0" collapsed="false">
      <c r="A48" s="79"/>
      <c r="B48" s="103" t="n">
        <v>37</v>
      </c>
      <c r="C48" s="91" t="n">
        <v>9</v>
      </c>
      <c r="D48" s="25" t="s">
        <v>414</v>
      </c>
      <c r="E48" s="25" t="s">
        <v>151</v>
      </c>
      <c r="F48" s="25" t="s">
        <v>133</v>
      </c>
      <c r="G48" s="25" t="s">
        <v>106</v>
      </c>
      <c r="H48" s="104" t="n">
        <v>10.75</v>
      </c>
      <c r="I48" s="33" t="n">
        <f aca="false">(20*H48/67)</f>
        <v>3.2089552238806</v>
      </c>
      <c r="J48" s="76" t="n">
        <v>37</v>
      </c>
      <c r="K48" s="76"/>
      <c r="L48" s="76"/>
    </row>
    <row r="49" customFormat="false" ht="76.5" hidden="false" customHeight="false" outlineLevel="0" collapsed="false">
      <c r="A49" s="79"/>
      <c r="B49" s="103" t="n">
        <v>38</v>
      </c>
      <c r="C49" s="91" t="n">
        <v>9</v>
      </c>
      <c r="D49" s="25" t="s">
        <v>415</v>
      </c>
      <c r="E49" s="25" t="s">
        <v>416</v>
      </c>
      <c r="F49" s="25" t="s">
        <v>348</v>
      </c>
      <c r="G49" s="25" t="s">
        <v>308</v>
      </c>
      <c r="H49" s="104" t="n">
        <v>10.75</v>
      </c>
      <c r="I49" s="33" t="n">
        <f aca="false">(20*H49/67)</f>
        <v>3.2089552238806</v>
      </c>
      <c r="J49" s="111" t="n">
        <v>38</v>
      </c>
      <c r="K49" s="112"/>
      <c r="L49" s="76"/>
    </row>
    <row r="50" customFormat="false" ht="105" hidden="false" customHeight="false" outlineLevel="0" collapsed="false">
      <c r="A50" s="79"/>
      <c r="B50" s="103" t="n">
        <v>39</v>
      </c>
      <c r="C50" s="91" t="n">
        <v>9</v>
      </c>
      <c r="D50" s="110" t="s">
        <v>417</v>
      </c>
      <c r="E50" s="110" t="s">
        <v>295</v>
      </c>
      <c r="F50" s="110" t="s">
        <v>143</v>
      </c>
      <c r="G50" s="110" t="s">
        <v>50</v>
      </c>
      <c r="H50" s="20" t="n">
        <v>9</v>
      </c>
      <c r="I50" s="33" t="n">
        <f aca="false">(20*H50/67)</f>
        <v>2.6865671641791</v>
      </c>
      <c r="J50" s="76" t="n">
        <v>39</v>
      </c>
      <c r="K50" s="76"/>
      <c r="L50" s="76"/>
    </row>
    <row r="51" customFormat="false" ht="63.75" hidden="false" customHeight="false" outlineLevel="0" collapsed="false">
      <c r="A51" s="79"/>
      <c r="B51" s="103" t="n">
        <v>40</v>
      </c>
      <c r="C51" s="91" t="n">
        <v>9</v>
      </c>
      <c r="D51" s="25" t="s">
        <v>418</v>
      </c>
      <c r="E51" s="25" t="s">
        <v>151</v>
      </c>
      <c r="F51" s="25" t="s">
        <v>121</v>
      </c>
      <c r="G51" s="25" t="s">
        <v>84</v>
      </c>
      <c r="H51" s="20" t="n">
        <v>7.5</v>
      </c>
      <c r="I51" s="33" t="n">
        <f aca="false">(20*H51/67)</f>
        <v>2.23880597014925</v>
      </c>
      <c r="J51" s="76" t="n">
        <v>40</v>
      </c>
      <c r="K51" s="76"/>
      <c r="L51" s="76"/>
    </row>
    <row r="52" customFormat="false" ht="63.75" hidden="false" customHeight="false" outlineLevel="0" collapsed="false">
      <c r="B52" s="103" t="n">
        <v>41</v>
      </c>
      <c r="C52" s="91" t="n">
        <v>9</v>
      </c>
      <c r="D52" s="25" t="s">
        <v>419</v>
      </c>
      <c r="E52" s="25" t="s">
        <v>376</v>
      </c>
      <c r="F52" s="25" t="s">
        <v>178</v>
      </c>
      <c r="G52" s="25" t="s">
        <v>70</v>
      </c>
      <c r="H52" s="20" t="n">
        <v>6.5</v>
      </c>
      <c r="I52" s="33" t="n">
        <f aca="false">(20*H52/67)</f>
        <v>1.94029850746269</v>
      </c>
      <c r="J52" s="76" t="n">
        <v>41</v>
      </c>
      <c r="K52" s="76"/>
      <c r="L52" s="76"/>
    </row>
    <row r="53" customFormat="false" ht="12.75" hidden="false" customHeight="false" outlineLevel="0" collapsed="false">
      <c r="H53" s="77" t="n">
        <f aca="false">SUM(H12:H52)</f>
        <v>729.25</v>
      </c>
    </row>
    <row r="54" customFormat="false" ht="12.75" hidden="false" customHeight="false" outlineLevel="0" collapsed="false">
      <c r="B54" s="113"/>
      <c r="C54" s="113"/>
      <c r="D54" s="113"/>
      <c r="E54" s="113"/>
      <c r="F54" s="113"/>
      <c r="G54" s="114" t="s">
        <v>420</v>
      </c>
    </row>
    <row r="55" customFormat="false" ht="12.75" hidden="false" customHeight="false" outlineLevel="0" collapsed="false">
      <c r="B55" s="113"/>
      <c r="C55" s="113"/>
      <c r="D55" s="113"/>
      <c r="E55" s="113"/>
      <c r="F55" s="113"/>
      <c r="G55" s="114"/>
    </row>
    <row r="56" customFormat="false" ht="12.75" hidden="false" customHeight="false" outlineLevel="0" collapsed="false">
      <c r="B56" s="113"/>
      <c r="C56" s="113"/>
      <c r="D56" s="113"/>
      <c r="E56" s="113"/>
      <c r="F56" s="113"/>
      <c r="G56" s="114" t="s">
        <v>421</v>
      </c>
    </row>
    <row r="57" customFormat="false" ht="18.75" hidden="false" customHeight="true" outlineLevel="0" collapsed="false">
      <c r="B57" s="113"/>
      <c r="C57" s="113"/>
      <c r="D57" s="113"/>
      <c r="E57" s="113"/>
      <c r="F57" s="113"/>
      <c r="G57" s="114" t="s">
        <v>422</v>
      </c>
    </row>
    <row r="58" customFormat="false" ht="18.75" hidden="false" customHeight="true" outlineLevel="0" collapsed="false">
      <c r="B58" s="113"/>
      <c r="C58" s="113"/>
      <c r="D58" s="113"/>
      <c r="E58" s="113"/>
      <c r="F58" s="113"/>
      <c r="G58" s="114" t="s">
        <v>423</v>
      </c>
    </row>
    <row r="59" customFormat="false" ht="18.75" hidden="false" customHeight="true" outlineLevel="0" collapsed="false">
      <c r="B59" s="113"/>
      <c r="C59" s="113"/>
      <c r="D59" s="113"/>
      <c r="E59" s="113"/>
      <c r="F59" s="113"/>
      <c r="G59" s="114" t="s">
        <v>424</v>
      </c>
    </row>
    <row r="60" customFormat="false" ht="18.75" hidden="false" customHeight="true" outlineLevel="0" collapsed="false">
      <c r="B60" s="113"/>
      <c r="C60" s="113"/>
      <c r="D60" s="113"/>
      <c r="E60" s="113"/>
      <c r="F60" s="113"/>
      <c r="G60" s="114" t="s">
        <v>425</v>
      </c>
    </row>
    <row r="61" customFormat="false" ht="18.75" hidden="false" customHeight="false" outlineLevel="0" collapsed="false">
      <c r="B61" s="39"/>
      <c r="G61" s="114" t="s">
        <v>426</v>
      </c>
    </row>
    <row r="62" customFormat="false" ht="12.75" hidden="false" customHeight="false" outlineLevel="0" collapsed="false">
      <c r="G62" s="114" t="s">
        <v>427</v>
      </c>
    </row>
    <row r="63" customFormat="false" ht="12.75" hidden="false" customHeight="false" outlineLevel="0" collapsed="false">
      <c r="G63" s="114" t="s">
        <v>428</v>
      </c>
    </row>
    <row r="64" customFormat="false" ht="12.75" hidden="false" customHeight="false" outlineLevel="0" collapsed="false">
      <c r="G64" s="114" t="s">
        <v>429</v>
      </c>
    </row>
    <row r="65" customFormat="false" ht="12.75" hidden="false" customHeight="false" outlineLevel="0" collapsed="false">
      <c r="A65" s="0"/>
      <c r="G65" s="114" t="s">
        <v>430</v>
      </c>
      <c r="H65" s="0"/>
      <c r="I65" s="0"/>
      <c r="J65" s="0"/>
    </row>
    <row r="66" customFormat="false" ht="12.75" hidden="false" customHeight="false" outlineLevel="0" collapsed="false">
      <c r="A66" s="0"/>
      <c r="G66" s="114" t="s">
        <v>431</v>
      </c>
      <c r="H66" s="0"/>
      <c r="I66" s="0"/>
      <c r="J66" s="0"/>
    </row>
    <row r="67" customFormat="false" ht="12.75" hidden="false" customHeight="false" outlineLevel="0" collapsed="false">
      <c r="A67" s="0"/>
      <c r="G67" s="114" t="s">
        <v>432</v>
      </c>
      <c r="H67" s="0"/>
      <c r="I67" s="0"/>
      <c r="J67" s="0"/>
    </row>
    <row r="68" customFormat="false" ht="12.75" hidden="false" customHeight="false" outlineLevel="0" collapsed="false">
      <c r="A68" s="0"/>
      <c r="G68" s="114" t="s">
        <v>433</v>
      </c>
      <c r="H68" s="0"/>
      <c r="I68" s="0"/>
      <c r="J68" s="0"/>
    </row>
  </sheetData>
  <mergeCells count="56">
    <mergeCell ref="A1:L1"/>
    <mergeCell ref="A2:L2"/>
    <mergeCell ref="B3:D3"/>
    <mergeCell ref="F3:L3"/>
    <mergeCell ref="B4:E4"/>
    <mergeCell ref="F4:L4"/>
    <mergeCell ref="B5:D5"/>
    <mergeCell ref="F5:L5"/>
    <mergeCell ref="F6:L6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6:K46"/>
    <mergeCell ref="J47:K47"/>
    <mergeCell ref="J48:K48"/>
    <mergeCell ref="J50:K50"/>
    <mergeCell ref="J51:K51"/>
    <mergeCell ref="J52:K52"/>
    <mergeCell ref="B54:F60"/>
  </mergeCells>
  <dataValidations count="1">
    <dataValidation allowBlank="true" errorStyle="stop" operator="between" showDropDown="false" showErrorMessage="true" showInputMessage="false" sqref="C11:G11 C12:C52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9.27"/>
    <col collapsed="false" customWidth="true" hidden="false" outlineLevel="0" max="3" min="3" style="77" width="11.55"/>
    <col collapsed="false" customWidth="true" hidden="false" outlineLevel="0" max="4" min="4" style="0" width="12.69"/>
    <col collapsed="false" customWidth="true" hidden="false" outlineLevel="0" max="5" min="5" style="0" width="11.84"/>
    <col collapsed="false" customWidth="true" hidden="false" outlineLevel="0" max="6" min="6" style="0" width="14.12"/>
    <col collapsed="false" customWidth="true" hidden="false" outlineLevel="0" max="7" min="7" style="0" width="27.39"/>
    <col collapsed="false" customWidth="true" hidden="false" outlineLevel="0" max="8" min="8" style="77" width="9.27"/>
    <col collapsed="false" customWidth="true" hidden="false" outlineLevel="0" max="9" min="9" style="77" width="11.69"/>
    <col collapsed="false" customWidth="true" hidden="false" outlineLevel="0" max="10" min="10" style="77" width="6.98"/>
    <col collapsed="false" customWidth="true" hidden="true" outlineLevel="0" max="11" min="11" style="0" width="9.13"/>
    <col collapsed="false" customWidth="true" hidden="false" outlineLevel="0" max="12" min="12" style="0" width="10.98"/>
  </cols>
  <sheetData>
    <row r="1" customFormat="false" ht="12.75" hidden="false" customHeight="fals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customFormat="false" ht="12.7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customFormat="false" ht="12.75" hidden="false" customHeight="true" outlineLevel="0" collapsed="false">
      <c r="A3" s="79"/>
      <c r="B3" s="8" t="s">
        <v>2</v>
      </c>
      <c r="C3" s="8"/>
      <c r="D3" s="8"/>
      <c r="E3" s="8"/>
      <c r="F3" s="80"/>
      <c r="G3" s="80"/>
      <c r="H3" s="80"/>
      <c r="I3" s="80"/>
      <c r="J3" s="80"/>
      <c r="K3" s="80"/>
      <c r="L3" s="80"/>
    </row>
    <row r="4" customFormat="false" ht="12.75" hidden="false" customHeight="true" outlineLevel="0" collapsed="false">
      <c r="A4" s="79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</row>
    <row r="5" customFormat="false" ht="12.75" hidden="false" customHeight="true" outlineLevel="0" collapsed="false">
      <c r="A5" s="81"/>
      <c r="B5" s="8" t="s">
        <v>4</v>
      </c>
      <c r="C5" s="8"/>
      <c r="D5" s="8"/>
      <c r="E5" s="8"/>
      <c r="F5" s="80"/>
      <c r="G5" s="80"/>
      <c r="H5" s="80"/>
      <c r="I5" s="80"/>
      <c r="J5" s="80"/>
      <c r="K5" s="80"/>
      <c r="L5" s="80"/>
    </row>
    <row r="6" customFormat="false" ht="12.75" hidden="false" customHeight="false" outlineLevel="0" collapsed="false">
      <c r="A6" s="82"/>
      <c r="B6" s="83" t="s">
        <v>118</v>
      </c>
      <c r="C6" s="115"/>
      <c r="D6" s="83" t="n">
        <v>9</v>
      </c>
      <c r="E6" s="83"/>
      <c r="F6" s="84"/>
      <c r="G6" s="84"/>
      <c r="H6" s="84"/>
      <c r="I6" s="84"/>
      <c r="J6" s="84"/>
      <c r="K6" s="84"/>
      <c r="L6" s="84"/>
    </row>
    <row r="7" customFormat="false" ht="12.75" hidden="false" customHeight="false" outlineLevel="0" collapsed="false">
      <c r="A7" s="79"/>
      <c r="B7" s="85" t="s">
        <v>6</v>
      </c>
      <c r="C7" s="116"/>
      <c r="D7" s="83"/>
      <c r="E7" s="86"/>
      <c r="F7" s="87"/>
      <c r="G7" s="87"/>
      <c r="H7" s="87"/>
      <c r="I7" s="87"/>
      <c r="J7" s="87"/>
      <c r="K7" s="87"/>
      <c r="L7" s="87"/>
    </row>
    <row r="8" customFormat="false" ht="12.75" hidden="false" customHeight="false" outlineLevel="0" collapsed="false">
      <c r="A8" s="79"/>
      <c r="B8" s="88" t="s">
        <v>7</v>
      </c>
      <c r="C8" s="78"/>
      <c r="D8" s="88" t="n">
        <v>67</v>
      </c>
      <c r="E8" s="86"/>
      <c r="F8" s="89"/>
      <c r="G8" s="89"/>
      <c r="H8" s="90"/>
      <c r="I8" s="90"/>
      <c r="J8" s="90"/>
      <c r="K8" s="89"/>
      <c r="L8" s="89"/>
    </row>
    <row r="9" customFormat="false" ht="12.75" hidden="false" customHeight="false" outlineLevel="0" collapsed="false">
      <c r="A9" s="79"/>
      <c r="B9" s="83"/>
      <c r="C9" s="115"/>
      <c r="D9" s="83"/>
      <c r="E9" s="86"/>
      <c r="F9" s="84"/>
      <c r="G9" s="84"/>
      <c r="H9" s="84"/>
      <c r="I9" s="84"/>
      <c r="J9" s="84"/>
      <c r="K9" s="84"/>
      <c r="L9" s="84"/>
    </row>
    <row r="10" customFormat="false" ht="12.75" hidden="false" customHeight="true" outlineLevel="0" collapsed="false">
      <c r="A10" s="79"/>
      <c r="B10" s="91" t="s">
        <v>8</v>
      </c>
      <c r="C10" s="92"/>
      <c r="D10" s="92"/>
      <c r="E10" s="92"/>
      <c r="F10" s="92"/>
      <c r="G10" s="92"/>
      <c r="H10" s="20" t="s">
        <v>355</v>
      </c>
      <c r="I10" s="20" t="s">
        <v>10</v>
      </c>
      <c r="J10" s="20" t="s">
        <v>11</v>
      </c>
      <c r="K10" s="20"/>
      <c r="L10" s="20"/>
    </row>
    <row r="11" customFormat="false" ht="48" hidden="false" customHeight="true" outlineLevel="0" collapsed="false">
      <c r="A11" s="79"/>
      <c r="B11" s="91"/>
      <c r="C11" s="20" t="s">
        <v>12</v>
      </c>
      <c r="D11" s="91" t="s">
        <v>13</v>
      </c>
      <c r="E11" s="91" t="s">
        <v>14</v>
      </c>
      <c r="F11" s="91" t="s">
        <v>15</v>
      </c>
      <c r="G11" s="91" t="s">
        <v>16</v>
      </c>
      <c r="H11" s="20"/>
      <c r="I11" s="20"/>
      <c r="J11" s="91" t="s">
        <v>17</v>
      </c>
      <c r="K11" s="91"/>
      <c r="L11" s="91" t="s">
        <v>18</v>
      </c>
    </row>
    <row r="12" customFormat="false" ht="51" hidden="false" customHeight="true" outlineLevel="0" collapsed="false">
      <c r="A12" s="79"/>
      <c r="B12" s="93" t="n">
        <v>1</v>
      </c>
      <c r="C12" s="28" t="n">
        <v>9</v>
      </c>
      <c r="D12" s="101" t="s">
        <v>219</v>
      </c>
      <c r="E12" s="101" t="s">
        <v>434</v>
      </c>
      <c r="F12" s="101" t="s">
        <v>30</v>
      </c>
      <c r="G12" s="25" t="s">
        <v>360</v>
      </c>
      <c r="H12" s="26" t="n">
        <v>38</v>
      </c>
      <c r="I12" s="26" t="n">
        <f aca="false">(20*H12/67)</f>
        <v>11.3432835820896</v>
      </c>
      <c r="J12" s="94" t="n">
        <v>1</v>
      </c>
      <c r="K12" s="94"/>
      <c r="L12" s="20" t="s">
        <v>23</v>
      </c>
    </row>
    <row r="13" customFormat="false" ht="63.75" hidden="false" customHeight="true" outlineLevel="0" collapsed="false">
      <c r="A13" s="79"/>
      <c r="B13" s="93" t="n">
        <v>2</v>
      </c>
      <c r="C13" s="28" t="n">
        <v>9</v>
      </c>
      <c r="D13" s="25" t="s">
        <v>435</v>
      </c>
      <c r="E13" s="25" t="s">
        <v>436</v>
      </c>
      <c r="F13" s="25" t="s">
        <v>45</v>
      </c>
      <c r="G13" s="25" t="s">
        <v>35</v>
      </c>
      <c r="H13" s="26" t="n">
        <v>36.75</v>
      </c>
      <c r="I13" s="26" t="n">
        <f aca="false">(20*H13/67)</f>
        <v>10.9701492537313</v>
      </c>
      <c r="J13" s="94" t="n">
        <v>2</v>
      </c>
      <c r="K13" s="94"/>
      <c r="L13" s="20" t="s">
        <v>27</v>
      </c>
    </row>
    <row r="14" customFormat="false" ht="51" hidden="false" customHeight="true" outlineLevel="0" collapsed="false">
      <c r="A14" s="79"/>
      <c r="B14" s="93" t="n">
        <v>3</v>
      </c>
      <c r="C14" s="28" t="n">
        <v>9</v>
      </c>
      <c r="D14" s="101" t="s">
        <v>437</v>
      </c>
      <c r="E14" s="101" t="s">
        <v>201</v>
      </c>
      <c r="F14" s="101" t="s">
        <v>30</v>
      </c>
      <c r="G14" s="25" t="s">
        <v>106</v>
      </c>
      <c r="H14" s="26" t="n">
        <v>33.25</v>
      </c>
      <c r="I14" s="26" t="n">
        <f aca="false">(20*H14/67)</f>
        <v>9.92537313432836</v>
      </c>
      <c r="J14" s="94" t="n">
        <v>3</v>
      </c>
      <c r="K14" s="94"/>
      <c r="L14" s="20" t="s">
        <v>27</v>
      </c>
    </row>
    <row r="15" customFormat="false" ht="63.75" hidden="false" customHeight="true" outlineLevel="0" collapsed="false">
      <c r="A15" s="79"/>
      <c r="B15" s="93" t="n">
        <v>4</v>
      </c>
      <c r="C15" s="28" t="n">
        <v>9</v>
      </c>
      <c r="D15" s="101" t="s">
        <v>438</v>
      </c>
      <c r="E15" s="101" t="s">
        <v>33</v>
      </c>
      <c r="F15" s="101" t="s">
        <v>187</v>
      </c>
      <c r="G15" s="25" t="s">
        <v>31</v>
      </c>
      <c r="H15" s="26" t="n">
        <v>26.25</v>
      </c>
      <c r="I15" s="26" t="n">
        <f aca="false">(20*H15/67)</f>
        <v>7.83582089552239</v>
      </c>
      <c r="J15" s="94" t="n">
        <v>4</v>
      </c>
      <c r="K15" s="94"/>
      <c r="L15" s="20" t="s">
        <v>27</v>
      </c>
    </row>
    <row r="16" customFormat="false" ht="51" hidden="false" customHeight="true" outlineLevel="0" collapsed="false">
      <c r="A16" s="79"/>
      <c r="B16" s="93" t="n">
        <v>5</v>
      </c>
      <c r="C16" s="28" t="n">
        <v>9</v>
      </c>
      <c r="D16" s="101" t="s">
        <v>439</v>
      </c>
      <c r="E16" s="101" t="s">
        <v>440</v>
      </c>
      <c r="F16" s="101" t="s">
        <v>38</v>
      </c>
      <c r="G16" s="25" t="s">
        <v>22</v>
      </c>
      <c r="H16" s="26" t="n">
        <v>26.25</v>
      </c>
      <c r="I16" s="26" t="n">
        <f aca="false">(20*H16/67)</f>
        <v>7.83582089552239</v>
      </c>
      <c r="J16" s="94" t="n">
        <v>5</v>
      </c>
      <c r="K16" s="94"/>
      <c r="L16" s="20" t="s">
        <v>27</v>
      </c>
    </row>
    <row r="17" customFormat="false" ht="63.75" hidden="false" customHeight="true" outlineLevel="0" collapsed="false">
      <c r="A17" s="79"/>
      <c r="B17" s="93" t="n">
        <v>6</v>
      </c>
      <c r="C17" s="28" t="n">
        <v>9</v>
      </c>
      <c r="D17" s="101" t="s">
        <v>441</v>
      </c>
      <c r="E17" s="101" t="s">
        <v>442</v>
      </c>
      <c r="F17" s="101" t="s">
        <v>34</v>
      </c>
      <c r="G17" s="25" t="s">
        <v>410</v>
      </c>
      <c r="H17" s="26" t="n">
        <v>26</v>
      </c>
      <c r="I17" s="26" t="n">
        <f aca="false">(20*H17/67)</f>
        <v>7.76119402985075</v>
      </c>
      <c r="J17" s="94" t="n">
        <v>6</v>
      </c>
      <c r="K17" s="94"/>
      <c r="L17" s="91"/>
    </row>
    <row r="18" customFormat="false" ht="63.75" hidden="false" customHeight="true" outlineLevel="0" collapsed="false">
      <c r="A18" s="79"/>
      <c r="B18" s="93" t="n">
        <v>7</v>
      </c>
      <c r="C18" s="28" t="n">
        <v>9</v>
      </c>
      <c r="D18" s="101" t="s">
        <v>443</v>
      </c>
      <c r="E18" s="101" t="s">
        <v>189</v>
      </c>
      <c r="F18" s="101" t="s">
        <v>444</v>
      </c>
      <c r="G18" s="25" t="s">
        <v>31</v>
      </c>
      <c r="H18" s="26" t="n">
        <v>25.25</v>
      </c>
      <c r="I18" s="26" t="n">
        <f aca="false">(20*H18/67)</f>
        <v>7.53731343283582</v>
      </c>
      <c r="J18" s="94" t="n">
        <v>7</v>
      </c>
      <c r="K18" s="94"/>
      <c r="L18" s="91"/>
    </row>
    <row r="19" customFormat="false" ht="51" hidden="false" customHeight="true" outlineLevel="0" collapsed="false">
      <c r="A19" s="79"/>
      <c r="B19" s="93" t="n">
        <v>8</v>
      </c>
      <c r="C19" s="28" t="n">
        <v>9</v>
      </c>
      <c r="D19" s="101" t="s">
        <v>445</v>
      </c>
      <c r="E19" s="101" t="s">
        <v>249</v>
      </c>
      <c r="F19" s="101" t="s">
        <v>60</v>
      </c>
      <c r="G19" s="25" t="s">
        <v>77</v>
      </c>
      <c r="H19" s="26" t="n">
        <v>25</v>
      </c>
      <c r="I19" s="26" t="n">
        <f aca="false">(20*H19/67)</f>
        <v>7.46268656716418</v>
      </c>
      <c r="J19" s="94" t="n">
        <v>8</v>
      </c>
      <c r="K19" s="94"/>
      <c r="L19" s="91"/>
    </row>
    <row r="20" customFormat="false" ht="63.75" hidden="false" customHeight="true" outlineLevel="0" collapsed="false">
      <c r="A20" s="79"/>
      <c r="B20" s="93" t="n">
        <v>9</v>
      </c>
      <c r="C20" s="28" t="n">
        <v>9</v>
      </c>
      <c r="D20" s="101" t="s">
        <v>446</v>
      </c>
      <c r="E20" s="101" t="s">
        <v>59</v>
      </c>
      <c r="F20" s="101" t="s">
        <v>79</v>
      </c>
      <c r="G20" s="25" t="s">
        <v>447</v>
      </c>
      <c r="H20" s="26" t="n">
        <v>24</v>
      </c>
      <c r="I20" s="26" t="n">
        <f aca="false">(20*H20/67)</f>
        <v>7.16417910447761</v>
      </c>
      <c r="J20" s="94" t="n">
        <v>9</v>
      </c>
      <c r="K20" s="94"/>
      <c r="L20" s="91"/>
    </row>
    <row r="21" customFormat="false" ht="51" hidden="false" customHeight="true" outlineLevel="0" collapsed="false">
      <c r="A21" s="79"/>
      <c r="B21" s="93" t="n">
        <v>10</v>
      </c>
      <c r="C21" s="28" t="n">
        <v>9</v>
      </c>
      <c r="D21" s="101" t="s">
        <v>448</v>
      </c>
      <c r="E21" s="101" t="s">
        <v>449</v>
      </c>
      <c r="F21" s="101" t="s">
        <v>79</v>
      </c>
      <c r="G21" s="25" t="s">
        <v>87</v>
      </c>
      <c r="H21" s="26" t="n">
        <v>23.75</v>
      </c>
      <c r="I21" s="26" t="n">
        <f aca="false">(20*H21/67)</f>
        <v>7.08955223880597</v>
      </c>
      <c r="J21" s="94" t="n">
        <v>10</v>
      </c>
      <c r="K21" s="94"/>
      <c r="L21" s="91"/>
    </row>
    <row r="22" customFormat="false" ht="51" hidden="false" customHeight="true" outlineLevel="0" collapsed="false">
      <c r="A22" s="79"/>
      <c r="B22" s="93" t="n">
        <v>11</v>
      </c>
      <c r="C22" s="28" t="n">
        <v>9</v>
      </c>
      <c r="D22" s="101" t="s">
        <v>450</v>
      </c>
      <c r="E22" s="101" t="s">
        <v>59</v>
      </c>
      <c r="F22" s="101" t="s">
        <v>45</v>
      </c>
      <c r="G22" s="25" t="s">
        <v>22</v>
      </c>
      <c r="H22" s="26" t="n">
        <v>23.75</v>
      </c>
      <c r="I22" s="26" t="n">
        <f aca="false">(20*H22/67)</f>
        <v>7.08955223880597</v>
      </c>
      <c r="J22" s="94" t="n">
        <v>11</v>
      </c>
      <c r="K22" s="94"/>
      <c r="L22" s="91"/>
    </row>
    <row r="23" customFormat="false" ht="51" hidden="false" customHeight="true" outlineLevel="0" collapsed="false">
      <c r="A23" s="79"/>
      <c r="B23" s="93" t="n">
        <v>12</v>
      </c>
      <c r="C23" s="28" t="n">
        <v>9</v>
      </c>
      <c r="D23" s="101" t="s">
        <v>451</v>
      </c>
      <c r="E23" s="101" t="s">
        <v>62</v>
      </c>
      <c r="F23" s="101" t="s">
        <v>38</v>
      </c>
      <c r="G23" s="25" t="s">
        <v>106</v>
      </c>
      <c r="H23" s="26" t="n">
        <v>23</v>
      </c>
      <c r="I23" s="26" t="n">
        <f aca="false">(20*H23/67)</f>
        <v>6.86567164179105</v>
      </c>
      <c r="J23" s="94" t="n">
        <v>12</v>
      </c>
      <c r="K23" s="94"/>
      <c r="L23" s="91"/>
    </row>
    <row r="24" customFormat="false" ht="63.75" hidden="false" customHeight="true" outlineLevel="0" collapsed="false">
      <c r="A24" s="79"/>
      <c r="B24" s="93" t="n">
        <v>13</v>
      </c>
      <c r="C24" s="28" t="n">
        <v>9</v>
      </c>
      <c r="D24" s="101" t="s">
        <v>452</v>
      </c>
      <c r="E24" s="101" t="s">
        <v>20</v>
      </c>
      <c r="F24" s="101" t="s">
        <v>38</v>
      </c>
      <c r="G24" s="25" t="s">
        <v>46</v>
      </c>
      <c r="H24" s="26" t="n">
        <v>22.75</v>
      </c>
      <c r="I24" s="26" t="n">
        <f aca="false">(20*H24/67)</f>
        <v>6.7910447761194</v>
      </c>
      <c r="J24" s="94" t="n">
        <v>13</v>
      </c>
      <c r="K24" s="94"/>
      <c r="L24" s="91"/>
    </row>
    <row r="25" customFormat="false" ht="63.75" hidden="false" customHeight="true" outlineLevel="0" collapsed="false">
      <c r="A25" s="79"/>
      <c r="B25" s="93" t="n">
        <v>14</v>
      </c>
      <c r="C25" s="28" t="n">
        <v>9</v>
      </c>
      <c r="D25" s="25" t="s">
        <v>453</v>
      </c>
      <c r="E25" s="25" t="s">
        <v>108</v>
      </c>
      <c r="F25" s="25" t="s">
        <v>79</v>
      </c>
      <c r="G25" s="25" t="s">
        <v>228</v>
      </c>
      <c r="H25" s="117" t="n">
        <v>22.25</v>
      </c>
      <c r="I25" s="26" t="n">
        <f aca="false">(20*H25/67)</f>
        <v>6.64179104477612</v>
      </c>
      <c r="J25" s="94" t="n">
        <v>14</v>
      </c>
      <c r="K25" s="94"/>
      <c r="L25" s="91"/>
    </row>
    <row r="26" customFormat="false" ht="89.25" hidden="false" customHeight="true" outlineLevel="0" collapsed="false">
      <c r="A26" s="79"/>
      <c r="B26" s="93" t="n">
        <v>15</v>
      </c>
      <c r="C26" s="28" t="n">
        <v>9</v>
      </c>
      <c r="D26" s="101" t="s">
        <v>454</v>
      </c>
      <c r="E26" s="101" t="s">
        <v>29</v>
      </c>
      <c r="F26" s="101" t="s">
        <v>260</v>
      </c>
      <c r="G26" s="25" t="s">
        <v>379</v>
      </c>
      <c r="H26" s="26" t="n">
        <v>21</v>
      </c>
      <c r="I26" s="26" t="n">
        <f aca="false">(20*H26/67)</f>
        <v>6.26865671641791</v>
      </c>
      <c r="J26" s="94" t="n">
        <v>15</v>
      </c>
      <c r="K26" s="94"/>
      <c r="L26" s="91"/>
    </row>
    <row r="27" s="109" customFormat="true" ht="51" hidden="false" customHeight="true" outlineLevel="0" collapsed="false">
      <c r="A27" s="79"/>
      <c r="B27" s="93" t="n">
        <v>16</v>
      </c>
      <c r="C27" s="28" t="n">
        <v>9</v>
      </c>
      <c r="D27" s="101" t="s">
        <v>455</v>
      </c>
      <c r="E27" s="101" t="s">
        <v>56</v>
      </c>
      <c r="F27" s="101" t="s">
        <v>79</v>
      </c>
      <c r="G27" s="25" t="s">
        <v>72</v>
      </c>
      <c r="H27" s="26" t="n">
        <v>20.25</v>
      </c>
      <c r="I27" s="26" t="n">
        <f aca="false">(20*H27/67)</f>
        <v>6.04477611940299</v>
      </c>
      <c r="J27" s="94" t="n">
        <v>16</v>
      </c>
      <c r="K27" s="94"/>
      <c r="L27" s="91"/>
    </row>
    <row r="28" customFormat="false" ht="63.75" hidden="false" customHeight="true" outlineLevel="0" collapsed="false">
      <c r="A28" s="79"/>
      <c r="B28" s="93" t="n">
        <v>17</v>
      </c>
      <c r="C28" s="28" t="n">
        <v>9</v>
      </c>
      <c r="D28" s="101" t="s">
        <v>456</v>
      </c>
      <c r="E28" s="101" t="s">
        <v>191</v>
      </c>
      <c r="F28" s="101" t="s">
        <v>30</v>
      </c>
      <c r="G28" s="25" t="s">
        <v>110</v>
      </c>
      <c r="H28" s="26" t="n">
        <v>19.5</v>
      </c>
      <c r="I28" s="26" t="n">
        <f aca="false">(20*H28/67)</f>
        <v>5.82089552238806</v>
      </c>
      <c r="J28" s="94" t="n">
        <v>17</v>
      </c>
      <c r="K28" s="94"/>
      <c r="L28" s="91"/>
    </row>
    <row r="29" customFormat="false" ht="63.75" hidden="false" customHeight="true" outlineLevel="0" collapsed="false">
      <c r="A29" s="79"/>
      <c r="B29" s="93" t="n">
        <v>18</v>
      </c>
      <c r="C29" s="28" t="n">
        <v>9</v>
      </c>
      <c r="D29" s="25" t="s">
        <v>457</v>
      </c>
      <c r="E29" s="25" t="s">
        <v>458</v>
      </c>
      <c r="F29" s="25" t="s">
        <v>459</v>
      </c>
      <c r="G29" s="25" t="s">
        <v>228</v>
      </c>
      <c r="H29" s="26" t="n">
        <v>18.75</v>
      </c>
      <c r="I29" s="26" t="n">
        <f aca="false">(20*H29/67)</f>
        <v>5.59701492537313</v>
      </c>
      <c r="J29" s="94" t="n">
        <v>18</v>
      </c>
      <c r="K29" s="94"/>
      <c r="L29" s="91"/>
    </row>
    <row r="30" customFormat="false" ht="51" hidden="false" customHeight="true" outlineLevel="0" collapsed="false">
      <c r="A30" s="79"/>
      <c r="B30" s="93" t="n">
        <v>19</v>
      </c>
      <c r="C30" s="28" t="n">
        <v>9</v>
      </c>
      <c r="D30" s="101" t="s">
        <v>460</v>
      </c>
      <c r="E30" s="101" t="s">
        <v>461</v>
      </c>
      <c r="F30" s="101" t="s">
        <v>60</v>
      </c>
      <c r="G30" s="25" t="s">
        <v>106</v>
      </c>
      <c r="H30" s="26" t="n">
        <v>18.5</v>
      </c>
      <c r="I30" s="26" t="n">
        <f aca="false">(20*H30/67)</f>
        <v>5.52238805970149</v>
      </c>
      <c r="J30" s="94" t="n">
        <v>19</v>
      </c>
      <c r="K30" s="94"/>
      <c r="L30" s="91"/>
    </row>
    <row r="31" customFormat="false" ht="63.75" hidden="false" customHeight="true" outlineLevel="0" collapsed="false">
      <c r="A31" s="79"/>
      <c r="B31" s="93" t="n">
        <v>20</v>
      </c>
      <c r="C31" s="28" t="n">
        <v>9</v>
      </c>
      <c r="D31" s="101" t="s">
        <v>462</v>
      </c>
      <c r="E31" s="101" t="s">
        <v>463</v>
      </c>
      <c r="F31" s="101" t="s">
        <v>34</v>
      </c>
      <c r="G31" s="25" t="s">
        <v>46</v>
      </c>
      <c r="H31" s="26" t="n">
        <v>18.5</v>
      </c>
      <c r="I31" s="26" t="n">
        <f aca="false">(20*H31/67)</f>
        <v>5.52238805970149</v>
      </c>
      <c r="J31" s="94" t="n">
        <v>20</v>
      </c>
      <c r="K31" s="94"/>
      <c r="L31" s="91"/>
    </row>
    <row r="32" customFormat="false" ht="51" hidden="false" customHeight="true" outlineLevel="0" collapsed="false">
      <c r="A32" s="79"/>
      <c r="B32" s="103" t="n">
        <v>21</v>
      </c>
      <c r="C32" s="20" t="n">
        <v>9</v>
      </c>
      <c r="D32" s="76" t="s">
        <v>464</v>
      </c>
      <c r="E32" s="76" t="s">
        <v>86</v>
      </c>
      <c r="F32" s="76" t="s">
        <v>241</v>
      </c>
      <c r="G32" s="32" t="s">
        <v>106</v>
      </c>
      <c r="H32" s="33" t="n">
        <v>17.5</v>
      </c>
      <c r="I32" s="33" t="n">
        <f aca="false">(20*H32/67)</f>
        <v>5.22388059701493</v>
      </c>
      <c r="J32" s="91" t="n">
        <v>21</v>
      </c>
      <c r="K32" s="91"/>
      <c r="L32" s="91"/>
    </row>
    <row r="33" customFormat="false" ht="51" hidden="false" customHeight="true" outlineLevel="0" collapsed="false">
      <c r="A33" s="79"/>
      <c r="B33" s="103" t="n">
        <v>22</v>
      </c>
      <c r="C33" s="20" t="n">
        <v>9</v>
      </c>
      <c r="D33" s="76" t="s">
        <v>465</v>
      </c>
      <c r="E33" s="76" t="s">
        <v>461</v>
      </c>
      <c r="F33" s="76" t="s">
        <v>79</v>
      </c>
      <c r="G33" s="32" t="s">
        <v>77</v>
      </c>
      <c r="H33" s="33" t="n">
        <v>17.25</v>
      </c>
      <c r="I33" s="33" t="n">
        <f aca="false">(20*H33/67)</f>
        <v>5.14925373134328</v>
      </c>
      <c r="J33" s="91" t="n">
        <v>22</v>
      </c>
      <c r="K33" s="91"/>
      <c r="L33" s="91"/>
    </row>
    <row r="34" customFormat="false" ht="63.75" hidden="false" customHeight="true" outlineLevel="0" collapsed="false">
      <c r="A34" s="79"/>
      <c r="B34" s="103" t="n">
        <v>23</v>
      </c>
      <c r="C34" s="20" t="n">
        <v>9</v>
      </c>
      <c r="D34" s="76" t="s">
        <v>466</v>
      </c>
      <c r="E34" s="76" t="s">
        <v>467</v>
      </c>
      <c r="F34" s="76" t="s">
        <v>30</v>
      </c>
      <c r="G34" s="32" t="s">
        <v>31</v>
      </c>
      <c r="H34" s="33" t="n">
        <v>17.25</v>
      </c>
      <c r="I34" s="33" t="n">
        <f aca="false">(20*H34/67)</f>
        <v>5.14925373134328</v>
      </c>
      <c r="J34" s="91" t="n">
        <v>23</v>
      </c>
      <c r="K34" s="91"/>
      <c r="L34" s="91"/>
    </row>
    <row r="35" customFormat="false" ht="63.75" hidden="false" customHeight="true" outlineLevel="0" collapsed="false">
      <c r="A35" s="79"/>
      <c r="B35" s="103" t="n">
        <v>24</v>
      </c>
      <c r="C35" s="20" t="n">
        <v>9</v>
      </c>
      <c r="D35" s="76" t="s">
        <v>468</v>
      </c>
      <c r="E35" s="76" t="s">
        <v>469</v>
      </c>
      <c r="F35" s="76" t="s">
        <v>38</v>
      </c>
      <c r="G35" s="32" t="s">
        <v>470</v>
      </c>
      <c r="H35" s="33" t="n">
        <v>16.75</v>
      </c>
      <c r="I35" s="33" t="n">
        <f aca="false">(20*H35/67)</f>
        <v>5</v>
      </c>
      <c r="J35" s="91" t="n">
        <v>24</v>
      </c>
      <c r="K35" s="91"/>
      <c r="L35" s="91"/>
    </row>
    <row r="36" customFormat="false" ht="63.75" hidden="false" customHeight="true" outlineLevel="0" collapsed="false">
      <c r="A36" s="79"/>
      <c r="B36" s="103" t="n">
        <v>25</v>
      </c>
      <c r="C36" s="20" t="n">
        <v>9</v>
      </c>
      <c r="D36" s="76" t="s">
        <v>471</v>
      </c>
      <c r="E36" s="76" t="s">
        <v>472</v>
      </c>
      <c r="F36" s="76" t="s">
        <v>214</v>
      </c>
      <c r="G36" s="32" t="s">
        <v>103</v>
      </c>
      <c r="H36" s="33" t="n">
        <v>16.5</v>
      </c>
      <c r="I36" s="33" t="n">
        <f aca="false">(20*H36/67)</f>
        <v>4.92537313432836</v>
      </c>
      <c r="J36" s="91" t="n">
        <v>25</v>
      </c>
      <c r="K36" s="91"/>
      <c r="L36" s="91"/>
    </row>
    <row r="37" customFormat="false" ht="51" hidden="false" customHeight="true" outlineLevel="0" collapsed="false">
      <c r="A37" s="79"/>
      <c r="B37" s="103" t="n">
        <v>26</v>
      </c>
      <c r="C37" s="20" t="n">
        <v>9</v>
      </c>
      <c r="D37" s="101" t="s">
        <v>473</v>
      </c>
      <c r="E37" s="101" t="s">
        <v>474</v>
      </c>
      <c r="F37" s="101" t="s">
        <v>475</v>
      </c>
      <c r="G37" s="25" t="s">
        <v>225</v>
      </c>
      <c r="H37" s="33" t="n">
        <v>16.5</v>
      </c>
      <c r="I37" s="33" t="n">
        <f aca="false">(20*H37/67)</f>
        <v>4.92537313432836</v>
      </c>
      <c r="J37" s="91" t="n">
        <v>26</v>
      </c>
      <c r="K37" s="91"/>
      <c r="L37" s="91"/>
    </row>
    <row r="38" customFormat="false" ht="63.75" hidden="false" customHeight="true" outlineLevel="0" collapsed="false">
      <c r="A38" s="79"/>
      <c r="B38" s="103" t="n">
        <v>27</v>
      </c>
      <c r="C38" s="20" t="n">
        <v>9</v>
      </c>
      <c r="D38" s="76" t="s">
        <v>476</v>
      </c>
      <c r="E38" s="76" t="s">
        <v>89</v>
      </c>
      <c r="F38" s="76" t="s">
        <v>53</v>
      </c>
      <c r="G38" s="32" t="s">
        <v>364</v>
      </c>
      <c r="H38" s="33" t="n">
        <v>15.5</v>
      </c>
      <c r="I38" s="33" t="n">
        <f aca="false">(20*H38/67)</f>
        <v>4.62686567164179</v>
      </c>
      <c r="J38" s="91" t="n">
        <v>27</v>
      </c>
      <c r="K38" s="91"/>
      <c r="L38" s="91"/>
    </row>
    <row r="39" customFormat="false" ht="89.25" hidden="false" customHeight="true" outlineLevel="0" collapsed="false">
      <c r="A39" s="79"/>
      <c r="B39" s="103" t="n">
        <v>28</v>
      </c>
      <c r="C39" s="20" t="n">
        <v>9</v>
      </c>
      <c r="D39" s="76" t="s">
        <v>477</v>
      </c>
      <c r="E39" s="76" t="s">
        <v>478</v>
      </c>
      <c r="F39" s="76" t="s">
        <v>38</v>
      </c>
      <c r="G39" s="32" t="s">
        <v>39</v>
      </c>
      <c r="H39" s="33" t="n">
        <v>15.25</v>
      </c>
      <c r="I39" s="33" t="n">
        <f aca="false">(20*H39/67)</f>
        <v>4.55223880597015</v>
      </c>
      <c r="J39" s="91" t="n">
        <v>28</v>
      </c>
      <c r="K39" s="91"/>
      <c r="L39" s="91"/>
    </row>
    <row r="40" customFormat="false" ht="51" hidden="false" customHeight="true" outlineLevel="0" collapsed="false">
      <c r="A40" s="79"/>
      <c r="B40" s="103" t="n">
        <v>29</v>
      </c>
      <c r="C40" s="20" t="n">
        <v>9</v>
      </c>
      <c r="D40" s="76" t="s">
        <v>479</v>
      </c>
      <c r="E40" s="76" t="s">
        <v>480</v>
      </c>
      <c r="F40" s="76" t="s">
        <v>481</v>
      </c>
      <c r="G40" s="32" t="s">
        <v>106</v>
      </c>
      <c r="H40" s="33" t="n">
        <v>14.75</v>
      </c>
      <c r="I40" s="33" t="n">
        <f aca="false">(20*H40/67)</f>
        <v>4.40298507462687</v>
      </c>
      <c r="J40" s="91" t="n">
        <v>29</v>
      </c>
      <c r="K40" s="91"/>
      <c r="L40" s="91"/>
    </row>
    <row r="41" customFormat="false" ht="105" hidden="false" customHeight="true" outlineLevel="0" collapsed="false">
      <c r="A41" s="79"/>
      <c r="B41" s="103" t="n">
        <v>30</v>
      </c>
      <c r="C41" s="20" t="n">
        <v>9</v>
      </c>
      <c r="D41" s="118" t="s">
        <v>482</v>
      </c>
      <c r="E41" s="118" t="s">
        <v>41</v>
      </c>
      <c r="F41" s="118" t="s">
        <v>38</v>
      </c>
      <c r="G41" s="119" t="s">
        <v>50</v>
      </c>
      <c r="H41" s="33" t="n">
        <v>14.5</v>
      </c>
      <c r="I41" s="33" t="n">
        <f aca="false">(20*H41/67)</f>
        <v>4.32835820895522</v>
      </c>
      <c r="J41" s="91" t="n">
        <v>30</v>
      </c>
      <c r="K41" s="91"/>
      <c r="L41" s="91"/>
    </row>
    <row r="42" customFormat="false" ht="51" hidden="false" customHeight="true" outlineLevel="0" collapsed="false">
      <c r="A42" s="79"/>
      <c r="B42" s="103" t="n">
        <v>31</v>
      </c>
      <c r="C42" s="20" t="n">
        <v>9</v>
      </c>
      <c r="D42" s="76" t="s">
        <v>483</v>
      </c>
      <c r="E42" s="76" t="s">
        <v>191</v>
      </c>
      <c r="F42" s="76" t="s">
        <v>244</v>
      </c>
      <c r="G42" s="32" t="s">
        <v>156</v>
      </c>
      <c r="H42" s="33" t="n">
        <v>14</v>
      </c>
      <c r="I42" s="33" t="n">
        <f aca="false">(20*H42/67)</f>
        <v>4.17910447761194</v>
      </c>
      <c r="J42" s="91" t="n">
        <v>31</v>
      </c>
      <c r="K42" s="91"/>
      <c r="L42" s="91"/>
    </row>
    <row r="43" customFormat="false" ht="63.75" hidden="false" customHeight="false" outlineLevel="0" collapsed="false">
      <c r="A43" s="79"/>
      <c r="B43" s="103" t="n">
        <v>32</v>
      </c>
      <c r="C43" s="20" t="n">
        <v>9</v>
      </c>
      <c r="D43" s="76" t="s">
        <v>484</v>
      </c>
      <c r="E43" s="76" t="s">
        <v>20</v>
      </c>
      <c r="F43" s="76" t="s">
        <v>260</v>
      </c>
      <c r="G43" s="32" t="s">
        <v>70</v>
      </c>
      <c r="H43" s="33" t="n">
        <v>14</v>
      </c>
      <c r="I43" s="33" t="n">
        <f aca="false">(20*H43/67)</f>
        <v>4.17910447761194</v>
      </c>
      <c r="J43" s="91" t="n">
        <v>32</v>
      </c>
      <c r="K43" s="91"/>
      <c r="L43" s="91"/>
    </row>
    <row r="44" customFormat="false" ht="63.75" hidden="false" customHeight="false" outlineLevel="0" collapsed="false">
      <c r="A44" s="79"/>
      <c r="B44" s="103" t="n">
        <v>33</v>
      </c>
      <c r="C44" s="20" t="n">
        <v>9</v>
      </c>
      <c r="D44" s="101" t="s">
        <v>485</v>
      </c>
      <c r="E44" s="101" t="s">
        <v>486</v>
      </c>
      <c r="F44" s="101" t="s">
        <v>487</v>
      </c>
      <c r="G44" s="25" t="s">
        <v>70</v>
      </c>
      <c r="H44" s="33" t="n">
        <v>14</v>
      </c>
      <c r="I44" s="33" t="n">
        <f aca="false">(20*H44/67)</f>
        <v>4.17910447761194</v>
      </c>
      <c r="J44" s="91" t="n">
        <v>33</v>
      </c>
      <c r="K44" s="91"/>
      <c r="L44" s="91"/>
    </row>
    <row r="45" customFormat="false" ht="76.5" hidden="false" customHeight="false" outlineLevel="0" collapsed="false">
      <c r="A45" s="79"/>
      <c r="B45" s="103" t="n">
        <v>34</v>
      </c>
      <c r="C45" s="20" t="n">
        <v>9</v>
      </c>
      <c r="D45" s="76" t="s">
        <v>488</v>
      </c>
      <c r="E45" s="76" t="s">
        <v>86</v>
      </c>
      <c r="F45" s="76" t="s">
        <v>42</v>
      </c>
      <c r="G45" s="32" t="s">
        <v>308</v>
      </c>
      <c r="H45" s="33" t="n">
        <v>13.75</v>
      </c>
      <c r="I45" s="33" t="n">
        <f aca="false">(20*H45/67)</f>
        <v>4.1044776119403</v>
      </c>
      <c r="J45" s="91" t="n">
        <v>34</v>
      </c>
      <c r="K45" s="91"/>
      <c r="L45" s="91"/>
    </row>
    <row r="46" customFormat="false" ht="90" hidden="false" customHeight="false" outlineLevel="0" collapsed="false">
      <c r="A46" s="79"/>
      <c r="B46" s="103" t="n">
        <v>35</v>
      </c>
      <c r="C46" s="20" t="n">
        <v>9</v>
      </c>
      <c r="D46" s="120" t="s">
        <v>489</v>
      </c>
      <c r="E46" s="120" t="s">
        <v>86</v>
      </c>
      <c r="F46" s="120" t="s">
        <v>34</v>
      </c>
      <c r="G46" s="121" t="s">
        <v>236</v>
      </c>
      <c r="H46" s="104" t="n">
        <v>13</v>
      </c>
      <c r="I46" s="33" t="n">
        <f aca="false">(20*H46/67)</f>
        <v>3.88059701492537</v>
      </c>
      <c r="J46" s="91" t="n">
        <v>35</v>
      </c>
      <c r="K46" s="91"/>
      <c r="L46" s="91"/>
    </row>
    <row r="47" customFormat="false" ht="63.75" hidden="false" customHeight="false" outlineLevel="0" collapsed="false">
      <c r="A47" s="79"/>
      <c r="B47" s="103" t="n">
        <v>36</v>
      </c>
      <c r="C47" s="20" t="n">
        <v>9</v>
      </c>
      <c r="D47" s="76" t="s">
        <v>490</v>
      </c>
      <c r="E47" s="76" t="s">
        <v>56</v>
      </c>
      <c r="F47" s="76" t="s">
        <v>491</v>
      </c>
      <c r="G47" s="32" t="s">
        <v>80</v>
      </c>
      <c r="H47" s="104" t="n">
        <v>12.25</v>
      </c>
      <c r="I47" s="33" t="n">
        <f aca="false">(20*H47/67)</f>
        <v>3.65671641791045</v>
      </c>
      <c r="J47" s="91" t="n">
        <v>36</v>
      </c>
      <c r="K47" s="91"/>
      <c r="L47" s="91"/>
    </row>
    <row r="48" customFormat="false" ht="90" hidden="false" customHeight="false" outlineLevel="0" collapsed="false">
      <c r="A48" s="79"/>
      <c r="B48" s="103" t="n">
        <v>37</v>
      </c>
      <c r="C48" s="20" t="n">
        <v>9</v>
      </c>
      <c r="D48" s="120" t="s">
        <v>492</v>
      </c>
      <c r="E48" s="120" t="s">
        <v>493</v>
      </c>
      <c r="F48" s="120" t="s">
        <v>38</v>
      </c>
      <c r="G48" s="121" t="s">
        <v>173</v>
      </c>
      <c r="H48" s="104" t="n">
        <v>12.25</v>
      </c>
      <c r="I48" s="33" t="n">
        <f aca="false">(20*H48/67)</f>
        <v>3.65671641791045</v>
      </c>
      <c r="J48" s="100" t="n">
        <v>37</v>
      </c>
      <c r="K48" s="100"/>
      <c r="L48" s="100"/>
    </row>
    <row r="49" customFormat="false" ht="51" hidden="false" customHeight="false" outlineLevel="0" collapsed="false">
      <c r="A49" s="79"/>
      <c r="B49" s="103" t="n">
        <v>38</v>
      </c>
      <c r="C49" s="20" t="n">
        <v>9</v>
      </c>
      <c r="D49" s="76" t="s">
        <v>494</v>
      </c>
      <c r="E49" s="76" t="s">
        <v>56</v>
      </c>
      <c r="F49" s="76" t="s">
        <v>203</v>
      </c>
      <c r="G49" s="32" t="s">
        <v>72</v>
      </c>
      <c r="H49" s="104" t="n">
        <v>12</v>
      </c>
      <c r="I49" s="33" t="n">
        <f aca="false">(20*H49/67)</f>
        <v>3.58208955223881</v>
      </c>
      <c r="J49" s="122" t="n">
        <v>38</v>
      </c>
      <c r="K49" s="122"/>
      <c r="L49" s="100"/>
    </row>
    <row r="50" customFormat="false" ht="63.75" hidden="false" customHeight="false" outlineLevel="0" collapsed="false">
      <c r="A50" s="79"/>
      <c r="B50" s="103" t="n">
        <v>39</v>
      </c>
      <c r="C50" s="20" t="n">
        <v>9</v>
      </c>
      <c r="D50" s="101" t="s">
        <v>495</v>
      </c>
      <c r="E50" s="101" t="s">
        <v>89</v>
      </c>
      <c r="F50" s="101" t="s">
        <v>79</v>
      </c>
      <c r="G50" s="25" t="s">
        <v>447</v>
      </c>
      <c r="H50" s="104" t="n">
        <v>11.75</v>
      </c>
      <c r="I50" s="33" t="n">
        <f aca="false">(20*H50/67)</f>
        <v>3.50746268656716</v>
      </c>
      <c r="J50" s="122" t="n">
        <v>39</v>
      </c>
      <c r="K50" s="122"/>
      <c r="L50" s="100"/>
    </row>
    <row r="51" customFormat="false" ht="51" hidden="false" customHeight="false" outlineLevel="0" collapsed="false">
      <c r="A51" s="79"/>
      <c r="B51" s="103" t="n">
        <v>40</v>
      </c>
      <c r="C51" s="20" t="n">
        <v>9</v>
      </c>
      <c r="D51" s="76" t="s">
        <v>496</v>
      </c>
      <c r="E51" s="76" t="s">
        <v>189</v>
      </c>
      <c r="F51" s="76" t="s">
        <v>260</v>
      </c>
      <c r="G51" s="32" t="s">
        <v>106</v>
      </c>
      <c r="H51" s="104" t="n">
        <v>11.5</v>
      </c>
      <c r="I51" s="33" t="n">
        <f aca="false">(20*H51/67)</f>
        <v>3.43283582089552</v>
      </c>
      <c r="J51" s="122" t="n">
        <v>40</v>
      </c>
      <c r="K51" s="122"/>
      <c r="L51" s="100"/>
    </row>
    <row r="52" customFormat="false" ht="105" hidden="false" customHeight="false" outlineLevel="0" collapsed="false">
      <c r="A52" s="79"/>
      <c r="B52" s="103" t="n">
        <v>41</v>
      </c>
      <c r="C52" s="20" t="n">
        <v>9</v>
      </c>
      <c r="D52" s="118" t="s">
        <v>497</v>
      </c>
      <c r="E52" s="118" t="s">
        <v>56</v>
      </c>
      <c r="F52" s="118" t="s">
        <v>79</v>
      </c>
      <c r="G52" s="119" t="s">
        <v>50</v>
      </c>
      <c r="H52" s="104" t="n">
        <v>11.25</v>
      </c>
      <c r="I52" s="33" t="n">
        <f aca="false">(20*H52/67)</f>
        <v>3.35820895522388</v>
      </c>
      <c r="J52" s="122" t="n">
        <v>41</v>
      </c>
      <c r="K52" s="122"/>
      <c r="L52" s="100"/>
    </row>
    <row r="53" customFormat="false" ht="76.5" hidden="false" customHeight="false" outlineLevel="0" collapsed="false">
      <c r="A53" s="79"/>
      <c r="B53" s="103" t="n">
        <v>42</v>
      </c>
      <c r="C53" s="20" t="n">
        <v>9</v>
      </c>
      <c r="D53" s="118" t="s">
        <v>498</v>
      </c>
      <c r="E53" s="118" t="s">
        <v>499</v>
      </c>
      <c r="F53" s="118" t="s">
        <v>500</v>
      </c>
      <c r="G53" s="32" t="s">
        <v>308</v>
      </c>
      <c r="H53" s="104" t="n">
        <v>11</v>
      </c>
      <c r="I53" s="33" t="n">
        <f aca="false">(20*H53/67)</f>
        <v>3.28358208955224</v>
      </c>
      <c r="J53" s="122" t="n">
        <v>42</v>
      </c>
      <c r="K53" s="122"/>
      <c r="L53" s="100"/>
    </row>
    <row r="54" customFormat="false" ht="51" hidden="false" customHeight="false" outlineLevel="0" collapsed="false">
      <c r="A54" s="79"/>
      <c r="B54" s="103" t="n">
        <v>43</v>
      </c>
      <c r="C54" s="20" t="n">
        <v>9</v>
      </c>
      <c r="D54" s="76" t="s">
        <v>501</v>
      </c>
      <c r="E54" s="76" t="s">
        <v>29</v>
      </c>
      <c r="F54" s="76" t="s">
        <v>38</v>
      </c>
      <c r="G54" s="32" t="s">
        <v>106</v>
      </c>
      <c r="H54" s="104" t="n">
        <v>10</v>
      </c>
      <c r="I54" s="33" t="n">
        <f aca="false">(20*H54/67)</f>
        <v>2.98507462686567</v>
      </c>
      <c r="J54" s="122" t="n">
        <v>43</v>
      </c>
      <c r="K54" s="122"/>
      <c r="L54" s="100"/>
    </row>
    <row r="55" customFormat="false" ht="63.75" hidden="false" customHeight="false" outlineLevel="0" collapsed="false">
      <c r="A55" s="79"/>
      <c r="B55" s="103" t="n">
        <v>44</v>
      </c>
      <c r="C55" s="20" t="n">
        <v>9</v>
      </c>
      <c r="D55" s="76" t="s">
        <v>502</v>
      </c>
      <c r="E55" s="76" t="s">
        <v>211</v>
      </c>
      <c r="F55" s="76" t="s">
        <v>503</v>
      </c>
      <c r="G55" s="32" t="s">
        <v>70</v>
      </c>
      <c r="H55" s="104" t="n">
        <v>10</v>
      </c>
      <c r="I55" s="33" t="n">
        <f aca="false">(20*H55/67)</f>
        <v>2.98507462686567</v>
      </c>
      <c r="J55" s="122" t="n">
        <v>44</v>
      </c>
      <c r="K55" s="122"/>
      <c r="L55" s="100"/>
    </row>
    <row r="56" customFormat="false" ht="89.25" hidden="false" customHeight="false" outlineLevel="0" collapsed="false">
      <c r="A56" s="79"/>
      <c r="B56" s="103" t="n">
        <v>45</v>
      </c>
      <c r="C56" s="20" t="n">
        <v>9</v>
      </c>
      <c r="D56" s="76" t="s">
        <v>504</v>
      </c>
      <c r="E56" s="76" t="s">
        <v>505</v>
      </c>
      <c r="F56" s="76" t="s">
        <v>45</v>
      </c>
      <c r="G56" s="32" t="s">
        <v>39</v>
      </c>
      <c r="H56" s="104" t="n">
        <v>9.75</v>
      </c>
      <c r="I56" s="33" t="n">
        <f aca="false">(20*H56/67)</f>
        <v>2.91044776119403</v>
      </c>
      <c r="J56" s="122" t="n">
        <v>45</v>
      </c>
      <c r="K56" s="122"/>
      <c r="L56" s="100"/>
    </row>
    <row r="57" customFormat="false" ht="76.5" hidden="false" customHeight="false" outlineLevel="0" collapsed="false">
      <c r="A57" s="79"/>
      <c r="B57" s="103" t="n">
        <v>46</v>
      </c>
      <c r="C57" s="20" t="n">
        <v>9</v>
      </c>
      <c r="D57" s="76" t="s">
        <v>506</v>
      </c>
      <c r="E57" s="76" t="s">
        <v>486</v>
      </c>
      <c r="F57" s="76" t="s">
        <v>34</v>
      </c>
      <c r="G57" s="32" t="s">
        <v>308</v>
      </c>
      <c r="H57" s="104" t="n">
        <v>9</v>
      </c>
      <c r="I57" s="33" t="n">
        <f aca="false">(20*H57/67)</f>
        <v>2.6865671641791</v>
      </c>
      <c r="J57" s="122" t="n">
        <v>46</v>
      </c>
      <c r="K57" s="122"/>
      <c r="L57" s="100"/>
    </row>
    <row r="58" s="109" customFormat="true" ht="63.75" hidden="false" customHeight="false" outlineLevel="0" collapsed="false">
      <c r="A58" s="79"/>
      <c r="B58" s="103" t="n">
        <v>47</v>
      </c>
      <c r="C58" s="20" t="n">
        <v>9</v>
      </c>
      <c r="D58" s="76" t="s">
        <v>507</v>
      </c>
      <c r="E58" s="76" t="s">
        <v>89</v>
      </c>
      <c r="F58" s="76" t="s">
        <v>508</v>
      </c>
      <c r="G58" s="32" t="s">
        <v>70</v>
      </c>
      <c r="H58" s="104" t="n">
        <v>9</v>
      </c>
      <c r="I58" s="33" t="n">
        <f aca="false">(20*H58/67)</f>
        <v>2.6865671641791</v>
      </c>
      <c r="J58" s="76" t="n">
        <v>47</v>
      </c>
      <c r="K58" s="76"/>
      <c r="L58" s="76"/>
    </row>
    <row r="59" s="109" customFormat="true" ht="63.75" hidden="false" customHeight="false" outlineLevel="0" collapsed="false">
      <c r="A59" s="79"/>
      <c r="B59" s="103" t="n">
        <v>48</v>
      </c>
      <c r="C59" s="20" t="n">
        <v>9</v>
      </c>
      <c r="D59" s="76" t="s">
        <v>509</v>
      </c>
      <c r="E59" s="76" t="s">
        <v>510</v>
      </c>
      <c r="F59" s="76" t="s">
        <v>45</v>
      </c>
      <c r="G59" s="32" t="s">
        <v>46</v>
      </c>
      <c r="H59" s="104" t="n">
        <v>8.25</v>
      </c>
      <c r="I59" s="33" t="n">
        <f aca="false">(20*H59/67)</f>
        <v>2.46268656716418</v>
      </c>
      <c r="J59" s="76" t="n">
        <v>48</v>
      </c>
      <c r="K59" s="76"/>
      <c r="L59" s="76"/>
    </row>
    <row r="60" s="109" customFormat="true" ht="63.75" hidden="false" customHeight="false" outlineLevel="0" collapsed="false">
      <c r="A60" s="79"/>
      <c r="B60" s="103" t="n">
        <v>49</v>
      </c>
      <c r="C60" s="20" t="n">
        <v>9</v>
      </c>
      <c r="D60" s="101" t="s">
        <v>511</v>
      </c>
      <c r="E60" s="101" t="s">
        <v>512</v>
      </c>
      <c r="F60" s="101" t="s">
        <v>93</v>
      </c>
      <c r="G60" s="25" t="s">
        <v>513</v>
      </c>
      <c r="H60" s="20" t="n">
        <v>7.5</v>
      </c>
      <c r="I60" s="33" t="n">
        <f aca="false">(20*H60/67)</f>
        <v>2.23880597014925</v>
      </c>
      <c r="J60" s="76" t="n">
        <v>49</v>
      </c>
      <c r="K60" s="76"/>
      <c r="L60" s="76"/>
    </row>
    <row r="63" customFormat="false" ht="12.75" hidden="false" customHeight="false" outlineLevel="0" collapsed="false">
      <c r="B63" s="15" t="s">
        <v>514</v>
      </c>
      <c r="C63" s="123"/>
      <c r="D63" s="15"/>
    </row>
    <row r="64" customFormat="false" ht="12.75" hidden="false" customHeight="false" outlineLevel="0" collapsed="false">
      <c r="B64" s="15" t="s">
        <v>421</v>
      </c>
      <c r="C64" s="123"/>
      <c r="D64" s="15"/>
    </row>
    <row r="65" customFormat="false" ht="12.75" hidden="false" customHeight="false" outlineLevel="0" collapsed="false">
      <c r="B65" s="15" t="s">
        <v>422</v>
      </c>
      <c r="C65" s="123"/>
      <c r="D65" s="15"/>
      <c r="H65" s="0"/>
      <c r="I65" s="0"/>
      <c r="J65" s="0"/>
    </row>
    <row r="66" customFormat="false" ht="12.75" hidden="false" customHeight="false" outlineLevel="0" collapsed="false">
      <c r="B66" s="15" t="s">
        <v>423</v>
      </c>
      <c r="C66" s="123"/>
      <c r="D66" s="15"/>
      <c r="H66" s="0"/>
      <c r="I66" s="0"/>
      <c r="J66" s="0"/>
    </row>
    <row r="67" customFormat="false" ht="12.75" hidden="false" customHeight="false" outlineLevel="0" collapsed="false">
      <c r="B67" s="15" t="s">
        <v>424</v>
      </c>
      <c r="C67" s="123"/>
      <c r="D67" s="15"/>
      <c r="H67" s="0"/>
      <c r="I67" s="0"/>
      <c r="J67" s="0"/>
    </row>
    <row r="68" customFormat="false" ht="12.75" hidden="false" customHeight="false" outlineLevel="0" collapsed="false">
      <c r="B68" s="15" t="s">
        <v>425</v>
      </c>
      <c r="C68" s="123"/>
      <c r="D68" s="15"/>
      <c r="H68" s="0"/>
      <c r="I68" s="0"/>
      <c r="J68" s="0"/>
    </row>
    <row r="69" customFormat="false" ht="12.75" hidden="false" customHeight="false" outlineLevel="0" collapsed="false">
      <c r="B69" s="15" t="s">
        <v>426</v>
      </c>
      <c r="C69" s="123"/>
      <c r="D69" s="15"/>
      <c r="H69" s="0"/>
      <c r="I69" s="0"/>
      <c r="J69" s="0"/>
    </row>
    <row r="70" customFormat="false" ht="12.75" hidden="false" customHeight="false" outlineLevel="0" collapsed="false">
      <c r="B70" s="15" t="s">
        <v>427</v>
      </c>
      <c r="C70" s="123"/>
      <c r="D70" s="15"/>
      <c r="H70" s="0"/>
      <c r="I70" s="0"/>
      <c r="J70" s="0"/>
    </row>
    <row r="71" customFormat="false" ht="12.75" hidden="false" customHeight="false" outlineLevel="0" collapsed="false">
      <c r="B71" s="15" t="s">
        <v>428</v>
      </c>
      <c r="C71" s="123"/>
      <c r="D71" s="15"/>
      <c r="H71" s="0"/>
      <c r="I71" s="0"/>
      <c r="J71" s="0"/>
    </row>
    <row r="72" customFormat="false" ht="12.75" hidden="false" customHeight="false" outlineLevel="0" collapsed="false">
      <c r="B72" s="15" t="s">
        <v>429</v>
      </c>
      <c r="C72" s="123"/>
      <c r="D72" s="15"/>
      <c r="H72" s="0"/>
      <c r="I72" s="0"/>
      <c r="J72" s="0"/>
    </row>
    <row r="73" customFormat="false" ht="12.75" hidden="false" customHeight="false" outlineLevel="0" collapsed="false">
      <c r="B73" s="15" t="s">
        <v>430</v>
      </c>
      <c r="C73" s="123"/>
      <c r="D73" s="15"/>
      <c r="H73" s="0"/>
      <c r="I73" s="0"/>
      <c r="J73" s="0"/>
    </row>
    <row r="74" customFormat="false" ht="12.75" hidden="false" customHeight="false" outlineLevel="0" collapsed="false">
      <c r="B74" s="15" t="s">
        <v>431</v>
      </c>
      <c r="C74" s="123"/>
      <c r="D74" s="15"/>
      <c r="H74" s="0"/>
      <c r="I74" s="0"/>
      <c r="J74" s="0"/>
    </row>
    <row r="75" customFormat="false" ht="12.75" hidden="false" customHeight="false" outlineLevel="0" collapsed="false">
      <c r="B75" s="15" t="s">
        <v>432</v>
      </c>
      <c r="C75" s="123"/>
      <c r="D75" s="15"/>
      <c r="H75" s="0"/>
      <c r="I75" s="0"/>
      <c r="J75" s="0"/>
    </row>
    <row r="76" customFormat="false" ht="12.75" hidden="false" customHeight="false" outlineLevel="0" collapsed="false">
      <c r="B76" s="15" t="s">
        <v>433</v>
      </c>
      <c r="C76" s="123"/>
      <c r="D76" s="15"/>
      <c r="H76" s="0"/>
      <c r="I76" s="0"/>
      <c r="J76" s="0"/>
    </row>
  </sheetData>
  <mergeCells count="66">
    <mergeCell ref="A1:L1"/>
    <mergeCell ref="A2:L2"/>
    <mergeCell ref="B3:D3"/>
    <mergeCell ref="F3:L3"/>
    <mergeCell ref="B4:E4"/>
    <mergeCell ref="F4:L4"/>
    <mergeCell ref="B5:D5"/>
    <mergeCell ref="F5:L5"/>
    <mergeCell ref="F6:L6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</mergeCells>
  <dataValidations count="1">
    <dataValidation allowBlank="true" errorStyle="stop" operator="between" showDropDown="false" showErrorMessage="true" showInputMessage="false" sqref="C11:G47 C48:C51 F50:G50 C52:C6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C17" activeCellId="0" sqref="C1:C16384"/>
    </sheetView>
  </sheetViews>
  <sheetFormatPr defaultColWidth="9.0546875" defaultRowHeight="75" zeroHeight="false" outlineLevelRow="0" outlineLevelCol="0"/>
  <cols>
    <col collapsed="false" customWidth="true" hidden="false" outlineLevel="0" max="2" min="2" style="0" width="6.55"/>
    <col collapsed="false" customWidth="true" hidden="false" outlineLevel="0" max="3" min="3" style="0" width="8.27"/>
    <col collapsed="false" customWidth="true" hidden="false" outlineLevel="0" max="4" min="4" style="0" width="10.4"/>
    <col collapsed="false" customWidth="true" hidden="false" outlineLevel="0" max="6" min="6" style="0" width="13.4"/>
    <col collapsed="false" customWidth="true" hidden="false" outlineLevel="0" max="7" min="7" style="0" width="30.53"/>
    <col collapsed="false" customWidth="true" hidden="false" outlineLevel="0" max="11" min="11" style="0" width="0.7"/>
    <col collapsed="false" customWidth="true" hidden="false" outlineLevel="0" max="12" min="12" style="0" width="12.55"/>
  </cols>
  <sheetData>
    <row r="1" customFormat="false" ht="19.9" hidden="false" customHeight="tru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customFormat="false" ht="19.9" hidden="false" customHeight="true" outlineLevel="0" collapsed="false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customFormat="false" ht="19.9" hidden="false" customHeight="true" outlineLevel="0" collapsed="false">
      <c r="A3" s="125"/>
      <c r="B3" s="8" t="s">
        <v>2</v>
      </c>
      <c r="C3" s="8"/>
      <c r="D3" s="8"/>
      <c r="E3" s="126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customFormat="false" ht="19.9" hidden="false" customHeight="true" outlineLevel="0" collapsed="false">
      <c r="A4" s="125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customFormat="false" ht="19.9" hidden="false" customHeight="true" outlineLevel="0" collapsed="false">
      <c r="A5" s="127"/>
      <c r="B5" s="8" t="s">
        <v>4</v>
      </c>
      <c r="C5" s="8"/>
      <c r="D5" s="8"/>
      <c r="E5" s="126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customFormat="false" ht="19.9" hidden="false" customHeight="true" outlineLevel="0" collapsed="false">
      <c r="A6" s="128"/>
      <c r="B6" s="129" t="s">
        <v>118</v>
      </c>
      <c r="C6" s="129"/>
      <c r="D6" s="83" t="n">
        <v>10</v>
      </c>
      <c r="E6" s="129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</row>
    <row r="7" customFormat="false" ht="19.9" hidden="false" customHeight="true" outlineLevel="0" collapsed="false">
      <c r="A7" s="125"/>
      <c r="B7" s="130" t="s">
        <v>6</v>
      </c>
      <c r="C7" s="130"/>
      <c r="D7" s="129"/>
      <c r="E7" s="114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customFormat="false" ht="19.9" hidden="false" customHeight="true" outlineLevel="0" collapsed="false">
      <c r="A8" s="125"/>
      <c r="B8" s="131" t="s">
        <v>7</v>
      </c>
      <c r="C8" s="131"/>
      <c r="D8" s="88" t="n">
        <v>67</v>
      </c>
      <c r="E8" s="114"/>
      <c r="F8" s="89"/>
      <c r="G8" s="89"/>
      <c r="H8" s="132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customFormat="false" ht="19.9" hidden="false" customHeight="true" outlineLevel="0" collapsed="false">
      <c r="A9" s="125"/>
      <c r="B9" s="129"/>
      <c r="C9" s="129"/>
      <c r="D9" s="129"/>
      <c r="E9" s="11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</row>
    <row r="10" customFormat="false" ht="42.6" hidden="false" customHeight="true" outlineLevel="0" collapsed="false">
      <c r="A10" s="125"/>
      <c r="B10" s="133" t="s">
        <v>8</v>
      </c>
      <c r="C10" s="134"/>
      <c r="D10" s="134"/>
      <c r="E10" s="134"/>
      <c r="F10" s="134"/>
      <c r="G10" s="134"/>
      <c r="H10" s="135" t="s">
        <v>515</v>
      </c>
      <c r="I10" s="133" t="s">
        <v>10</v>
      </c>
      <c r="J10" s="133" t="s">
        <v>11</v>
      </c>
      <c r="K10" s="133"/>
      <c r="L10" s="133"/>
      <c r="M10" s="1"/>
    </row>
    <row r="11" customFormat="false" ht="42.6" hidden="false" customHeight="true" outlineLevel="0" collapsed="false">
      <c r="A11" s="125"/>
      <c r="B11" s="133"/>
      <c r="C11" s="133" t="s">
        <v>12</v>
      </c>
      <c r="D11" s="133" t="s">
        <v>13</v>
      </c>
      <c r="E11" s="133" t="s">
        <v>14</v>
      </c>
      <c r="F11" s="133" t="s">
        <v>15</v>
      </c>
      <c r="G11" s="133" t="s">
        <v>16</v>
      </c>
      <c r="H11" s="135"/>
      <c r="I11" s="133"/>
      <c r="J11" s="133" t="s">
        <v>17</v>
      </c>
      <c r="K11" s="133"/>
      <c r="L11" s="133" t="s">
        <v>18</v>
      </c>
      <c r="M11" s="1"/>
    </row>
    <row r="12" customFormat="false" ht="40.15" hidden="false" customHeight="true" outlineLevel="0" collapsed="false">
      <c r="A12" s="125"/>
      <c r="B12" s="136" t="n">
        <v>1</v>
      </c>
      <c r="C12" s="137" t="n">
        <v>10</v>
      </c>
      <c r="D12" s="138" t="s">
        <v>516</v>
      </c>
      <c r="E12" s="138" t="s">
        <v>52</v>
      </c>
      <c r="F12" s="138" t="s">
        <v>38</v>
      </c>
      <c r="G12" s="139" t="s">
        <v>470</v>
      </c>
      <c r="H12" s="140" t="n">
        <v>53</v>
      </c>
      <c r="I12" s="140" t="n">
        <f aca="false">(20*H12/67)</f>
        <v>15.8208955223881</v>
      </c>
      <c r="J12" s="141" t="n">
        <v>1</v>
      </c>
      <c r="K12" s="141"/>
      <c r="L12" s="133" t="s">
        <v>23</v>
      </c>
      <c r="M12" s="1"/>
    </row>
    <row r="13" customFormat="false" ht="40.15" hidden="false" customHeight="true" outlineLevel="0" collapsed="false">
      <c r="A13" s="125"/>
      <c r="B13" s="136" t="n">
        <v>2</v>
      </c>
      <c r="C13" s="137" t="n">
        <v>10</v>
      </c>
      <c r="D13" s="138" t="s">
        <v>517</v>
      </c>
      <c r="E13" s="138" t="s">
        <v>20</v>
      </c>
      <c r="F13" s="138" t="s">
        <v>79</v>
      </c>
      <c r="G13" s="139" t="s">
        <v>43</v>
      </c>
      <c r="H13" s="140" t="n">
        <v>36.25</v>
      </c>
      <c r="I13" s="140" t="n">
        <f aca="false">(20*H13/67)</f>
        <v>10.8208955223881</v>
      </c>
      <c r="J13" s="141" t="n">
        <v>2</v>
      </c>
      <c r="K13" s="141"/>
      <c r="L13" s="133" t="s">
        <v>27</v>
      </c>
      <c r="M13" s="1"/>
    </row>
    <row r="14" customFormat="false" ht="40.15" hidden="false" customHeight="true" outlineLevel="0" collapsed="false">
      <c r="A14" s="125"/>
      <c r="B14" s="136" t="n">
        <v>3</v>
      </c>
      <c r="C14" s="137" t="n">
        <v>10</v>
      </c>
      <c r="D14" s="138" t="s">
        <v>518</v>
      </c>
      <c r="E14" s="138" t="s">
        <v>86</v>
      </c>
      <c r="F14" s="138" t="s">
        <v>21</v>
      </c>
      <c r="G14" s="139" t="s">
        <v>22</v>
      </c>
      <c r="H14" s="140" t="n">
        <v>36.25</v>
      </c>
      <c r="I14" s="140" t="n">
        <f aca="false">(20*H14/67)</f>
        <v>10.8208955223881</v>
      </c>
      <c r="J14" s="141" t="n">
        <v>2</v>
      </c>
      <c r="K14" s="141"/>
      <c r="L14" s="133" t="s">
        <v>27</v>
      </c>
      <c r="M14" s="1"/>
    </row>
    <row r="15" customFormat="false" ht="40.15" hidden="false" customHeight="true" outlineLevel="0" collapsed="false">
      <c r="A15" s="125"/>
      <c r="B15" s="136" t="n">
        <v>4</v>
      </c>
      <c r="C15" s="137" t="n">
        <v>10</v>
      </c>
      <c r="D15" s="138" t="s">
        <v>519</v>
      </c>
      <c r="E15" s="138" t="s">
        <v>520</v>
      </c>
      <c r="F15" s="138" t="s">
        <v>101</v>
      </c>
      <c r="G15" s="139" t="s">
        <v>521</v>
      </c>
      <c r="H15" s="140" t="n">
        <v>35.75</v>
      </c>
      <c r="I15" s="140" t="n">
        <f aca="false">(20*H15/67)</f>
        <v>10.6716417910448</v>
      </c>
      <c r="J15" s="141" t="n">
        <v>3</v>
      </c>
      <c r="K15" s="141"/>
      <c r="L15" s="133" t="s">
        <v>27</v>
      </c>
      <c r="M15" s="1"/>
    </row>
    <row r="16" customFormat="false" ht="40.15" hidden="false" customHeight="true" outlineLevel="0" collapsed="false">
      <c r="A16" s="125"/>
      <c r="B16" s="136" t="n">
        <v>5</v>
      </c>
      <c r="C16" s="137" t="n">
        <v>10</v>
      </c>
      <c r="D16" s="138" t="s">
        <v>522</v>
      </c>
      <c r="E16" s="138" t="s">
        <v>486</v>
      </c>
      <c r="F16" s="138" t="s">
        <v>45</v>
      </c>
      <c r="G16" s="139" t="s">
        <v>80</v>
      </c>
      <c r="H16" s="140" t="n">
        <v>35.75</v>
      </c>
      <c r="I16" s="140" t="n">
        <f aca="false">(20*H16/67)</f>
        <v>10.6716417910448</v>
      </c>
      <c r="J16" s="141" t="n">
        <v>3</v>
      </c>
      <c r="K16" s="141"/>
      <c r="L16" s="133" t="s">
        <v>27</v>
      </c>
      <c r="M16" s="1"/>
    </row>
    <row r="17" customFormat="false" ht="40.15" hidden="false" customHeight="true" outlineLevel="0" collapsed="false">
      <c r="A17" s="125"/>
      <c r="B17" s="136" t="n">
        <v>6</v>
      </c>
      <c r="C17" s="137" t="n">
        <v>10</v>
      </c>
      <c r="D17" s="138" t="s">
        <v>523</v>
      </c>
      <c r="E17" s="138" t="s">
        <v>524</v>
      </c>
      <c r="F17" s="138" t="s">
        <v>34</v>
      </c>
      <c r="G17" s="139" t="s">
        <v>31</v>
      </c>
      <c r="H17" s="140" t="n">
        <v>34.25</v>
      </c>
      <c r="I17" s="140" t="n">
        <f aca="false">(20*H17/67)</f>
        <v>10.2238805970149</v>
      </c>
      <c r="J17" s="141" t="n">
        <v>4</v>
      </c>
      <c r="K17" s="141"/>
      <c r="L17" s="133" t="s">
        <v>27</v>
      </c>
      <c r="M17" s="1"/>
    </row>
    <row r="18" customFormat="false" ht="40.15" hidden="false" customHeight="true" outlineLevel="0" collapsed="false">
      <c r="A18" s="125"/>
      <c r="B18" s="136" t="n">
        <v>7</v>
      </c>
      <c r="C18" s="137" t="n">
        <v>10</v>
      </c>
      <c r="D18" s="138" t="s">
        <v>525</v>
      </c>
      <c r="E18" s="138" t="s">
        <v>442</v>
      </c>
      <c r="F18" s="138" t="s">
        <v>260</v>
      </c>
      <c r="G18" s="139" t="s">
        <v>225</v>
      </c>
      <c r="H18" s="140" t="n">
        <v>33</v>
      </c>
      <c r="I18" s="140" t="n">
        <f aca="false">(20*H18/67)</f>
        <v>9.85074626865672</v>
      </c>
      <c r="J18" s="141" t="n">
        <v>5</v>
      </c>
      <c r="K18" s="141"/>
      <c r="L18" s="133" t="s">
        <v>27</v>
      </c>
      <c r="M18" s="1"/>
    </row>
    <row r="19" customFormat="false" ht="40.15" hidden="false" customHeight="true" outlineLevel="0" collapsed="false">
      <c r="A19" s="125"/>
      <c r="B19" s="136" t="n">
        <v>8</v>
      </c>
      <c r="C19" s="137" t="n">
        <v>10</v>
      </c>
      <c r="D19" s="138" t="s">
        <v>526</v>
      </c>
      <c r="E19" s="138" t="s">
        <v>189</v>
      </c>
      <c r="F19" s="138" t="s">
        <v>101</v>
      </c>
      <c r="G19" s="139" t="s">
        <v>35</v>
      </c>
      <c r="H19" s="140" t="n">
        <v>33</v>
      </c>
      <c r="I19" s="140" t="n">
        <f aca="false">(20*H19/67)</f>
        <v>9.85074626865672</v>
      </c>
      <c r="J19" s="141" t="n">
        <v>5</v>
      </c>
      <c r="K19" s="141"/>
      <c r="L19" s="133" t="s">
        <v>27</v>
      </c>
      <c r="M19" s="1"/>
    </row>
    <row r="20" customFormat="false" ht="40.15" hidden="false" customHeight="true" outlineLevel="0" collapsed="false">
      <c r="A20" s="125"/>
      <c r="B20" s="136" t="n">
        <v>9</v>
      </c>
      <c r="C20" s="137" t="n">
        <v>10</v>
      </c>
      <c r="D20" s="138" t="s">
        <v>527</v>
      </c>
      <c r="E20" s="138" t="s">
        <v>89</v>
      </c>
      <c r="F20" s="138" t="s">
        <v>60</v>
      </c>
      <c r="G20" s="139" t="s">
        <v>46</v>
      </c>
      <c r="H20" s="140" t="n">
        <v>32.25</v>
      </c>
      <c r="I20" s="140" t="n">
        <f aca="false">(20*H20/67)</f>
        <v>9.62686567164179</v>
      </c>
      <c r="J20" s="141" t="n">
        <v>6</v>
      </c>
      <c r="K20" s="141"/>
      <c r="L20" s="133" t="s">
        <v>27</v>
      </c>
      <c r="M20" s="1"/>
    </row>
    <row r="21" customFormat="false" ht="40.15" hidden="false" customHeight="true" outlineLevel="0" collapsed="false">
      <c r="A21" s="125"/>
      <c r="B21" s="136" t="n">
        <v>10</v>
      </c>
      <c r="C21" s="137" t="n">
        <v>10</v>
      </c>
      <c r="D21" s="138" t="s">
        <v>528</v>
      </c>
      <c r="E21" s="138" t="s">
        <v>529</v>
      </c>
      <c r="F21" s="138" t="s">
        <v>530</v>
      </c>
      <c r="G21" s="139" t="s">
        <v>349</v>
      </c>
      <c r="H21" s="140" t="n">
        <v>29.25</v>
      </c>
      <c r="I21" s="140" t="n">
        <f aca="false">(20*H21/67)</f>
        <v>8.73134328358209</v>
      </c>
      <c r="J21" s="141" t="n">
        <v>7</v>
      </c>
      <c r="K21" s="141"/>
      <c r="L21" s="133" t="s">
        <v>27</v>
      </c>
      <c r="M21" s="1"/>
    </row>
    <row r="22" customFormat="false" ht="40.15" hidden="false" customHeight="true" outlineLevel="0" collapsed="false">
      <c r="A22" s="125"/>
      <c r="B22" s="136" t="n">
        <v>11</v>
      </c>
      <c r="C22" s="137" t="n">
        <v>10</v>
      </c>
      <c r="D22" s="138" t="s">
        <v>451</v>
      </c>
      <c r="E22" s="138" t="s">
        <v>461</v>
      </c>
      <c r="F22" s="138" t="s">
        <v>30</v>
      </c>
      <c r="G22" s="139" t="s">
        <v>22</v>
      </c>
      <c r="H22" s="140" t="n">
        <v>28.5</v>
      </c>
      <c r="I22" s="140" t="n">
        <f aca="false">(20*H22/67)</f>
        <v>8.50746268656716</v>
      </c>
      <c r="J22" s="141" t="n">
        <v>8</v>
      </c>
      <c r="K22" s="141"/>
      <c r="L22" s="133" t="s">
        <v>27</v>
      </c>
      <c r="M22" s="1"/>
    </row>
    <row r="23" customFormat="false" ht="40.15" hidden="false" customHeight="true" outlineLevel="0" collapsed="false">
      <c r="A23" s="125"/>
      <c r="B23" s="136" t="n">
        <v>12</v>
      </c>
      <c r="C23" s="137" t="n">
        <v>10</v>
      </c>
      <c r="D23" s="138" t="s">
        <v>531</v>
      </c>
      <c r="E23" s="138" t="s">
        <v>246</v>
      </c>
      <c r="F23" s="138" t="s">
        <v>532</v>
      </c>
      <c r="G23" s="139" t="s">
        <v>65</v>
      </c>
      <c r="H23" s="140" t="n">
        <v>28.25</v>
      </c>
      <c r="I23" s="140" t="n">
        <f aca="false">(20*H23/67)</f>
        <v>8.43283582089552</v>
      </c>
      <c r="J23" s="141" t="n">
        <v>9</v>
      </c>
      <c r="K23" s="141"/>
      <c r="L23" s="133" t="s">
        <v>27</v>
      </c>
      <c r="M23" s="1"/>
    </row>
    <row r="24" customFormat="false" ht="40.15" hidden="false" customHeight="true" outlineLevel="0" collapsed="false">
      <c r="A24" s="125"/>
      <c r="B24" s="136" t="n">
        <v>13</v>
      </c>
      <c r="C24" s="137" t="n">
        <v>10</v>
      </c>
      <c r="D24" s="138" t="s">
        <v>533</v>
      </c>
      <c r="E24" s="138" t="s">
        <v>86</v>
      </c>
      <c r="F24" s="138" t="s">
        <v>260</v>
      </c>
      <c r="G24" s="139" t="s">
        <v>80</v>
      </c>
      <c r="H24" s="140" t="n">
        <v>27.5</v>
      </c>
      <c r="I24" s="140" t="n">
        <f aca="false">(20*H24/67)</f>
        <v>8.2089552238806</v>
      </c>
      <c r="J24" s="141" t="n">
        <v>10</v>
      </c>
      <c r="K24" s="141"/>
      <c r="L24" s="133" t="s">
        <v>27</v>
      </c>
      <c r="M24" s="1"/>
    </row>
    <row r="25" customFormat="false" ht="40.15" hidden="false" customHeight="true" outlineLevel="0" collapsed="false">
      <c r="A25" s="125"/>
      <c r="B25" s="136" t="n">
        <v>14</v>
      </c>
      <c r="C25" s="137" t="n">
        <v>10</v>
      </c>
      <c r="D25" s="138" t="s">
        <v>534</v>
      </c>
      <c r="E25" s="138" t="s">
        <v>20</v>
      </c>
      <c r="F25" s="138" t="s">
        <v>508</v>
      </c>
      <c r="G25" s="139" t="s">
        <v>176</v>
      </c>
      <c r="H25" s="140" t="n">
        <v>27.25</v>
      </c>
      <c r="I25" s="140" t="n">
        <f aca="false">(20*H25/67)</f>
        <v>8.13432835820896</v>
      </c>
      <c r="J25" s="141" t="n">
        <v>11</v>
      </c>
      <c r="K25" s="141"/>
      <c r="L25" s="133" t="s">
        <v>27</v>
      </c>
      <c r="M25" s="1"/>
    </row>
    <row r="26" customFormat="false" ht="40.15" hidden="false" customHeight="true" outlineLevel="0" collapsed="false">
      <c r="A26" s="125"/>
      <c r="B26" s="136" t="n">
        <v>15</v>
      </c>
      <c r="C26" s="137" t="n">
        <v>10</v>
      </c>
      <c r="D26" s="138" t="s">
        <v>535</v>
      </c>
      <c r="E26" s="138" t="s">
        <v>536</v>
      </c>
      <c r="F26" s="138" t="s">
        <v>60</v>
      </c>
      <c r="G26" s="139" t="s">
        <v>43</v>
      </c>
      <c r="H26" s="140" t="n">
        <v>26.25</v>
      </c>
      <c r="I26" s="140" t="n">
        <f aca="false">(20*H26/67)</f>
        <v>7.83582089552239</v>
      </c>
      <c r="J26" s="141" t="n">
        <v>12</v>
      </c>
      <c r="K26" s="141"/>
      <c r="L26" s="133" t="s">
        <v>27</v>
      </c>
      <c r="M26" s="1"/>
    </row>
    <row r="27" customFormat="false" ht="40.15" hidden="false" customHeight="true" outlineLevel="0" collapsed="false">
      <c r="A27" s="125"/>
      <c r="B27" s="136" t="n">
        <v>16</v>
      </c>
      <c r="C27" s="137" t="n">
        <v>10</v>
      </c>
      <c r="D27" s="138" t="s">
        <v>537</v>
      </c>
      <c r="E27" s="138" t="s">
        <v>201</v>
      </c>
      <c r="F27" s="138" t="s">
        <v>538</v>
      </c>
      <c r="G27" s="139" t="s">
        <v>43</v>
      </c>
      <c r="H27" s="140" t="n">
        <v>26.25</v>
      </c>
      <c r="I27" s="140" t="n">
        <f aca="false">(20*H27/67)</f>
        <v>7.83582089552239</v>
      </c>
      <c r="J27" s="141" t="n">
        <v>12</v>
      </c>
      <c r="K27" s="141"/>
      <c r="L27" s="133" t="s">
        <v>27</v>
      </c>
      <c r="M27" s="1"/>
    </row>
    <row r="28" customFormat="false" ht="40.15" hidden="false" customHeight="true" outlineLevel="0" collapsed="false">
      <c r="A28" s="125"/>
      <c r="B28" s="136" t="n">
        <v>17</v>
      </c>
      <c r="C28" s="137" t="n">
        <v>10</v>
      </c>
      <c r="D28" s="138" t="s">
        <v>539</v>
      </c>
      <c r="E28" s="138" t="s">
        <v>108</v>
      </c>
      <c r="F28" s="138" t="s">
        <v>42</v>
      </c>
      <c r="G28" s="139" t="s">
        <v>90</v>
      </c>
      <c r="H28" s="140" t="n">
        <v>26</v>
      </c>
      <c r="I28" s="140" t="n">
        <f aca="false">(20*H28/67)</f>
        <v>7.76119402985075</v>
      </c>
      <c r="J28" s="141" t="n">
        <v>13</v>
      </c>
      <c r="K28" s="141"/>
      <c r="L28" s="133"/>
      <c r="M28" s="1"/>
    </row>
    <row r="29" customFormat="false" ht="40.15" hidden="false" customHeight="true" outlineLevel="0" collapsed="false">
      <c r="A29" s="125"/>
      <c r="B29" s="136" t="n">
        <v>18</v>
      </c>
      <c r="C29" s="137" t="n">
        <v>10</v>
      </c>
      <c r="D29" s="138" t="s">
        <v>540</v>
      </c>
      <c r="E29" s="138" t="s">
        <v>541</v>
      </c>
      <c r="F29" s="138" t="s">
        <v>53</v>
      </c>
      <c r="G29" s="139" t="s">
        <v>50</v>
      </c>
      <c r="H29" s="140" t="n">
        <v>25.75</v>
      </c>
      <c r="I29" s="140" t="n">
        <f aca="false">(20*H29/67)</f>
        <v>7.6865671641791</v>
      </c>
      <c r="J29" s="141" t="n">
        <v>14</v>
      </c>
      <c r="K29" s="141"/>
      <c r="L29" s="133"/>
      <c r="M29" s="1"/>
    </row>
    <row r="30" customFormat="false" ht="40.15" hidden="false" customHeight="true" outlineLevel="0" collapsed="false">
      <c r="A30" s="125"/>
      <c r="B30" s="136" t="n">
        <v>19</v>
      </c>
      <c r="C30" s="137" t="n">
        <v>10</v>
      </c>
      <c r="D30" s="138" t="s">
        <v>542</v>
      </c>
      <c r="E30" s="138" t="s">
        <v>543</v>
      </c>
      <c r="F30" s="138" t="s">
        <v>544</v>
      </c>
      <c r="G30" s="139" t="s">
        <v>545</v>
      </c>
      <c r="H30" s="140" t="n">
        <v>24.25</v>
      </c>
      <c r="I30" s="140" t="n">
        <f aca="false">(20*H30/67)</f>
        <v>7.23880597014925</v>
      </c>
      <c r="J30" s="141" t="n">
        <v>15</v>
      </c>
      <c r="K30" s="141"/>
      <c r="L30" s="133"/>
      <c r="M30" s="1"/>
    </row>
    <row r="31" customFormat="false" ht="40.15" hidden="false" customHeight="true" outlineLevel="0" collapsed="false">
      <c r="A31" s="125"/>
      <c r="B31" s="136" t="n">
        <v>20</v>
      </c>
      <c r="C31" s="137" t="n">
        <v>10</v>
      </c>
      <c r="D31" s="138" t="s">
        <v>546</v>
      </c>
      <c r="E31" s="138" t="s">
        <v>547</v>
      </c>
      <c r="F31" s="138" t="s">
        <v>508</v>
      </c>
      <c r="G31" s="139" t="s">
        <v>46</v>
      </c>
      <c r="H31" s="140" t="n">
        <v>24.25</v>
      </c>
      <c r="I31" s="140" t="n">
        <f aca="false">(20*H31/67)</f>
        <v>7.23880597014925</v>
      </c>
      <c r="J31" s="141" t="n">
        <v>15</v>
      </c>
      <c r="K31" s="141"/>
      <c r="L31" s="133"/>
      <c r="M31" s="1"/>
    </row>
    <row r="32" customFormat="false" ht="40.15" hidden="false" customHeight="true" outlineLevel="0" collapsed="false">
      <c r="A32" s="125"/>
      <c r="B32" s="142" t="n">
        <v>21</v>
      </c>
      <c r="C32" s="143" t="n">
        <v>10</v>
      </c>
      <c r="D32" s="144" t="s">
        <v>548</v>
      </c>
      <c r="E32" s="144" t="s">
        <v>205</v>
      </c>
      <c r="F32" s="144" t="s">
        <v>45</v>
      </c>
      <c r="G32" s="145" t="s">
        <v>549</v>
      </c>
      <c r="H32" s="146" t="n">
        <v>23.5</v>
      </c>
      <c r="I32" s="146" t="n">
        <f aca="false">(20*H32/67)</f>
        <v>7.01492537313433</v>
      </c>
      <c r="J32" s="147" t="n">
        <v>16</v>
      </c>
      <c r="K32" s="147"/>
      <c r="L32" s="133"/>
      <c r="M32" s="1"/>
    </row>
    <row r="33" customFormat="false" ht="40.15" hidden="false" customHeight="true" outlineLevel="0" collapsed="false">
      <c r="A33" s="125"/>
      <c r="B33" s="142" t="n">
        <v>22</v>
      </c>
      <c r="C33" s="143" t="n">
        <v>10</v>
      </c>
      <c r="D33" s="144" t="s">
        <v>550</v>
      </c>
      <c r="E33" s="144" t="s">
        <v>520</v>
      </c>
      <c r="F33" s="144" t="s">
        <v>112</v>
      </c>
      <c r="G33" s="145" t="s">
        <v>195</v>
      </c>
      <c r="H33" s="146" t="n">
        <v>23</v>
      </c>
      <c r="I33" s="146" t="n">
        <f aca="false">(20*H33/67)</f>
        <v>6.86567164179105</v>
      </c>
      <c r="J33" s="147" t="n">
        <v>17</v>
      </c>
      <c r="K33" s="147"/>
      <c r="L33" s="133"/>
      <c r="M33" s="1"/>
    </row>
    <row r="34" customFormat="false" ht="40.15" hidden="false" customHeight="true" outlineLevel="0" collapsed="false">
      <c r="A34" s="125"/>
      <c r="B34" s="142" t="n">
        <v>23</v>
      </c>
      <c r="C34" s="143" t="n">
        <v>10</v>
      </c>
      <c r="D34" s="144" t="s">
        <v>551</v>
      </c>
      <c r="E34" s="144" t="s">
        <v>267</v>
      </c>
      <c r="F34" s="144" t="s">
        <v>79</v>
      </c>
      <c r="G34" s="145" t="s">
        <v>552</v>
      </c>
      <c r="H34" s="146" t="n">
        <v>21.75</v>
      </c>
      <c r="I34" s="146" t="n">
        <f aca="false">(20*H34/67)</f>
        <v>6.49253731343284</v>
      </c>
      <c r="J34" s="147" t="n">
        <v>18</v>
      </c>
      <c r="K34" s="147"/>
      <c r="L34" s="133"/>
      <c r="M34" s="1"/>
    </row>
    <row r="35" customFormat="false" ht="40.15" hidden="false" customHeight="true" outlineLevel="0" collapsed="false">
      <c r="A35" s="125"/>
      <c r="B35" s="142" t="n">
        <v>24</v>
      </c>
      <c r="C35" s="143" t="n">
        <v>10</v>
      </c>
      <c r="D35" s="144" t="s">
        <v>553</v>
      </c>
      <c r="E35" s="144" t="s">
        <v>554</v>
      </c>
      <c r="F35" s="144" t="s">
        <v>555</v>
      </c>
      <c r="G35" s="145" t="s">
        <v>195</v>
      </c>
      <c r="H35" s="146" t="n">
        <v>21.25</v>
      </c>
      <c r="I35" s="146" t="n">
        <f aca="false">(20*H35/67)</f>
        <v>6.34328358208955</v>
      </c>
      <c r="J35" s="147" t="n">
        <v>19</v>
      </c>
      <c r="K35" s="147"/>
      <c r="L35" s="133"/>
      <c r="M35" s="1"/>
    </row>
    <row r="36" customFormat="false" ht="40.15" hidden="false" customHeight="true" outlineLevel="0" collapsed="false">
      <c r="A36" s="125"/>
      <c r="B36" s="142" t="n">
        <v>25</v>
      </c>
      <c r="C36" s="143" t="n">
        <v>10</v>
      </c>
      <c r="D36" s="144" t="s">
        <v>556</v>
      </c>
      <c r="E36" s="144" t="s">
        <v>194</v>
      </c>
      <c r="F36" s="144" t="s">
        <v>112</v>
      </c>
      <c r="G36" s="145" t="s">
        <v>308</v>
      </c>
      <c r="H36" s="146" t="n">
        <v>21.25</v>
      </c>
      <c r="I36" s="146" t="n">
        <f aca="false">(20*H36/67)</f>
        <v>6.34328358208955</v>
      </c>
      <c r="J36" s="147" t="n">
        <v>19</v>
      </c>
      <c r="K36" s="147"/>
      <c r="L36" s="133"/>
      <c r="M36" s="1"/>
    </row>
    <row r="37" customFormat="false" ht="40.15" hidden="false" customHeight="true" outlineLevel="0" collapsed="false">
      <c r="A37" s="125"/>
      <c r="B37" s="142" t="n">
        <v>26</v>
      </c>
      <c r="C37" s="143" t="n">
        <v>10</v>
      </c>
      <c r="D37" s="144" t="s">
        <v>557</v>
      </c>
      <c r="E37" s="144" t="s">
        <v>558</v>
      </c>
      <c r="F37" s="144" t="s">
        <v>60</v>
      </c>
      <c r="G37" s="145" t="s">
        <v>559</v>
      </c>
      <c r="H37" s="146" t="n">
        <v>20.5</v>
      </c>
      <c r="I37" s="146" t="n">
        <f aca="false">(20*H37/67)</f>
        <v>6.11940298507463</v>
      </c>
      <c r="J37" s="147" t="n">
        <v>20</v>
      </c>
      <c r="K37" s="147"/>
      <c r="L37" s="133"/>
      <c r="M37" s="1"/>
    </row>
    <row r="38" customFormat="false" ht="40.15" hidden="false" customHeight="true" outlineLevel="0" collapsed="false">
      <c r="A38" s="125"/>
      <c r="B38" s="142" t="n">
        <v>27</v>
      </c>
      <c r="C38" s="143" t="n">
        <v>10</v>
      </c>
      <c r="D38" s="144" t="s">
        <v>560</v>
      </c>
      <c r="E38" s="144" t="s">
        <v>208</v>
      </c>
      <c r="F38" s="144" t="s">
        <v>38</v>
      </c>
      <c r="G38" s="145" t="s">
        <v>225</v>
      </c>
      <c r="H38" s="146" t="n">
        <v>20</v>
      </c>
      <c r="I38" s="146" t="n">
        <f aca="false">(20*H38/67)</f>
        <v>5.97014925373134</v>
      </c>
      <c r="J38" s="147" t="n">
        <v>21</v>
      </c>
      <c r="K38" s="147"/>
      <c r="L38" s="133"/>
      <c r="M38" s="1"/>
    </row>
    <row r="39" customFormat="false" ht="40.15" hidden="false" customHeight="true" outlineLevel="0" collapsed="false">
      <c r="A39" s="125"/>
      <c r="B39" s="142" t="n">
        <v>28</v>
      </c>
      <c r="C39" s="143" t="n">
        <v>10</v>
      </c>
      <c r="D39" s="144" t="s">
        <v>561</v>
      </c>
      <c r="E39" s="144" t="s">
        <v>108</v>
      </c>
      <c r="F39" s="144" t="s">
        <v>562</v>
      </c>
      <c r="G39" s="145" t="s">
        <v>80</v>
      </c>
      <c r="H39" s="146" t="n">
        <v>20</v>
      </c>
      <c r="I39" s="146" t="n">
        <f aca="false">(20*H39/67)</f>
        <v>5.97014925373134</v>
      </c>
      <c r="J39" s="147" t="n">
        <v>21</v>
      </c>
      <c r="K39" s="147"/>
      <c r="L39" s="133"/>
      <c r="M39" s="1"/>
    </row>
    <row r="40" customFormat="false" ht="40.15" hidden="false" customHeight="true" outlineLevel="0" collapsed="false">
      <c r="A40" s="125"/>
      <c r="B40" s="142" t="n">
        <v>29</v>
      </c>
      <c r="C40" s="143" t="n">
        <v>10</v>
      </c>
      <c r="D40" s="144" t="s">
        <v>563</v>
      </c>
      <c r="E40" s="144" t="s">
        <v>520</v>
      </c>
      <c r="F40" s="144" t="s">
        <v>45</v>
      </c>
      <c r="G40" s="145" t="s">
        <v>50</v>
      </c>
      <c r="H40" s="146" t="n">
        <v>19.75</v>
      </c>
      <c r="I40" s="146" t="n">
        <f aca="false">(20*H40/67)</f>
        <v>5.8955223880597</v>
      </c>
      <c r="J40" s="147" t="n">
        <v>22</v>
      </c>
      <c r="K40" s="147"/>
      <c r="L40" s="133"/>
      <c r="M40" s="1"/>
    </row>
    <row r="41" customFormat="false" ht="40.15" hidden="false" customHeight="true" outlineLevel="0" collapsed="false">
      <c r="A41" s="125"/>
      <c r="B41" s="142" t="n">
        <v>30</v>
      </c>
      <c r="C41" s="143" t="n">
        <v>10</v>
      </c>
      <c r="D41" s="144" t="s">
        <v>564</v>
      </c>
      <c r="E41" s="144" t="s">
        <v>205</v>
      </c>
      <c r="F41" s="144" t="s">
        <v>45</v>
      </c>
      <c r="G41" s="145" t="s">
        <v>176</v>
      </c>
      <c r="H41" s="146" t="n">
        <v>19.25</v>
      </c>
      <c r="I41" s="146" t="n">
        <f aca="false">(20*H41/67)</f>
        <v>5.74626865671642</v>
      </c>
      <c r="J41" s="147" t="n">
        <v>23</v>
      </c>
      <c r="K41" s="147"/>
      <c r="L41" s="133"/>
      <c r="M41" s="1"/>
    </row>
    <row r="42" customFormat="false" ht="40.15" hidden="false" customHeight="true" outlineLevel="0" collapsed="false">
      <c r="A42" s="125"/>
      <c r="B42" s="142" t="n">
        <v>31</v>
      </c>
      <c r="C42" s="143" t="n">
        <v>10</v>
      </c>
      <c r="D42" s="144" t="s">
        <v>565</v>
      </c>
      <c r="E42" s="144" t="s">
        <v>56</v>
      </c>
      <c r="F42" s="144" t="s">
        <v>105</v>
      </c>
      <c r="G42" s="145" t="s">
        <v>80</v>
      </c>
      <c r="H42" s="146" t="n">
        <v>18.75</v>
      </c>
      <c r="I42" s="146" t="n">
        <f aca="false">(20*H42/67)</f>
        <v>5.59701492537313</v>
      </c>
      <c r="J42" s="147" t="n">
        <v>24</v>
      </c>
      <c r="K42" s="147"/>
      <c r="L42" s="133"/>
      <c r="M42" s="1"/>
    </row>
    <row r="43" customFormat="false" ht="40.15" hidden="false" customHeight="true" outlineLevel="0" collapsed="false">
      <c r="A43" s="125"/>
      <c r="B43" s="142" t="n">
        <v>32</v>
      </c>
      <c r="C43" s="143" t="n">
        <v>10</v>
      </c>
      <c r="D43" s="144" t="s">
        <v>566</v>
      </c>
      <c r="E43" s="144" t="s">
        <v>33</v>
      </c>
      <c r="F43" s="144" t="s">
        <v>79</v>
      </c>
      <c r="G43" s="145" t="s">
        <v>161</v>
      </c>
      <c r="H43" s="146" t="n">
        <v>18</v>
      </c>
      <c r="I43" s="146" t="n">
        <f aca="false">(20*H43/67)</f>
        <v>5.37313432835821</v>
      </c>
      <c r="J43" s="147" t="n">
        <v>25</v>
      </c>
      <c r="K43" s="147"/>
      <c r="L43" s="133"/>
      <c r="M43" s="1"/>
    </row>
    <row r="44" customFormat="false" ht="40.15" hidden="false" customHeight="true" outlineLevel="0" collapsed="false">
      <c r="A44" s="125"/>
      <c r="B44" s="142" t="n">
        <v>33</v>
      </c>
      <c r="C44" s="143" t="n">
        <v>10</v>
      </c>
      <c r="D44" s="144" t="s">
        <v>567</v>
      </c>
      <c r="E44" s="144" t="s">
        <v>442</v>
      </c>
      <c r="F44" s="144" t="s">
        <v>53</v>
      </c>
      <c r="G44" s="145" t="s">
        <v>77</v>
      </c>
      <c r="H44" s="146" t="n">
        <v>17.75</v>
      </c>
      <c r="I44" s="146" t="n">
        <f aca="false">(20*H44/67)</f>
        <v>5.29850746268657</v>
      </c>
      <c r="J44" s="147" t="n">
        <v>26</v>
      </c>
      <c r="K44" s="147"/>
      <c r="L44" s="133"/>
      <c r="M44" s="1"/>
    </row>
    <row r="45" customFormat="false" ht="40.15" hidden="false" customHeight="true" outlineLevel="0" collapsed="false">
      <c r="A45" s="125"/>
      <c r="B45" s="142" t="n">
        <v>34</v>
      </c>
      <c r="C45" s="143" t="n">
        <v>10</v>
      </c>
      <c r="D45" s="144" t="s">
        <v>568</v>
      </c>
      <c r="E45" s="144" t="s">
        <v>208</v>
      </c>
      <c r="F45" s="144" t="s">
        <v>105</v>
      </c>
      <c r="G45" s="145" t="s">
        <v>80</v>
      </c>
      <c r="H45" s="146" t="n">
        <v>17.75</v>
      </c>
      <c r="I45" s="146" t="n">
        <f aca="false">(20*H45/67)</f>
        <v>5.29850746268657</v>
      </c>
      <c r="J45" s="147" t="n">
        <v>26</v>
      </c>
      <c r="K45" s="147"/>
      <c r="L45" s="133"/>
      <c r="M45" s="1"/>
    </row>
    <row r="46" customFormat="false" ht="40.15" hidden="false" customHeight="true" outlineLevel="0" collapsed="false">
      <c r="A46" s="125"/>
      <c r="B46" s="142" t="n">
        <v>35</v>
      </c>
      <c r="C46" s="143" t="n">
        <v>10</v>
      </c>
      <c r="D46" s="144" t="s">
        <v>569</v>
      </c>
      <c r="E46" s="144" t="s">
        <v>570</v>
      </c>
      <c r="F46" s="144" t="s">
        <v>34</v>
      </c>
      <c r="G46" s="145" t="s">
        <v>470</v>
      </c>
      <c r="H46" s="146" t="n">
        <v>17</v>
      </c>
      <c r="I46" s="146" t="n">
        <f aca="false">(20*H46/67)</f>
        <v>5.07462686567164</v>
      </c>
      <c r="J46" s="147" t="n">
        <v>27</v>
      </c>
      <c r="K46" s="147"/>
      <c r="L46" s="133"/>
      <c r="M46" s="1"/>
    </row>
    <row r="47" customFormat="false" ht="40.15" hidden="false" customHeight="true" outlineLevel="0" collapsed="false">
      <c r="A47" s="125"/>
      <c r="B47" s="142" t="n">
        <v>36</v>
      </c>
      <c r="C47" s="143" t="n">
        <v>10</v>
      </c>
      <c r="D47" s="144" t="s">
        <v>571</v>
      </c>
      <c r="E47" s="144" t="s">
        <v>467</v>
      </c>
      <c r="F47" s="144" t="s">
        <v>34</v>
      </c>
      <c r="G47" s="145" t="s">
        <v>323</v>
      </c>
      <c r="H47" s="146" t="n">
        <v>16.75</v>
      </c>
      <c r="I47" s="146" t="n">
        <f aca="false">(20*H47)/67</f>
        <v>5</v>
      </c>
      <c r="J47" s="147" t="n">
        <v>28</v>
      </c>
      <c r="K47" s="147"/>
      <c r="L47" s="133"/>
      <c r="M47" s="1"/>
    </row>
    <row r="48" customFormat="false" ht="40.15" hidden="false" customHeight="true" outlineLevel="0" collapsed="false">
      <c r="A48" s="125"/>
      <c r="B48" s="142" t="n">
        <v>37</v>
      </c>
      <c r="C48" s="143" t="n">
        <v>10</v>
      </c>
      <c r="D48" s="144" t="s">
        <v>572</v>
      </c>
      <c r="E48" s="144" t="s">
        <v>208</v>
      </c>
      <c r="F48" s="144" t="s">
        <v>38</v>
      </c>
      <c r="G48" s="145" t="s">
        <v>161</v>
      </c>
      <c r="H48" s="146" t="n">
        <v>16.25</v>
      </c>
      <c r="I48" s="146" t="n">
        <f aca="false">(20*H48/67)</f>
        <v>4.85074626865672</v>
      </c>
      <c r="J48" s="147" t="n">
        <v>29</v>
      </c>
      <c r="K48" s="147"/>
      <c r="L48" s="133"/>
      <c r="M48" s="1"/>
    </row>
    <row r="49" customFormat="false" ht="40.15" hidden="false" customHeight="true" outlineLevel="0" collapsed="false">
      <c r="A49" s="125"/>
      <c r="B49" s="142" t="n">
        <v>38</v>
      </c>
      <c r="C49" s="143" t="n">
        <v>10</v>
      </c>
      <c r="D49" s="144" t="s">
        <v>573</v>
      </c>
      <c r="E49" s="144" t="s">
        <v>574</v>
      </c>
      <c r="F49" s="144" t="s">
        <v>53</v>
      </c>
      <c r="G49" s="145" t="s">
        <v>80</v>
      </c>
      <c r="H49" s="146" t="n">
        <v>16</v>
      </c>
      <c r="I49" s="146" t="n">
        <f aca="false">(20*H49/67)</f>
        <v>4.77611940298507</v>
      </c>
      <c r="J49" s="147" t="n">
        <v>30</v>
      </c>
      <c r="K49" s="147"/>
      <c r="L49" s="133"/>
      <c r="M49" s="1"/>
    </row>
    <row r="50" customFormat="false" ht="40.15" hidden="false" customHeight="true" outlineLevel="0" collapsed="false">
      <c r="A50" s="125"/>
      <c r="B50" s="142" t="n">
        <v>39</v>
      </c>
      <c r="C50" s="143" t="n">
        <v>10</v>
      </c>
      <c r="D50" s="144" t="s">
        <v>575</v>
      </c>
      <c r="E50" s="144" t="s">
        <v>191</v>
      </c>
      <c r="F50" s="144" t="s">
        <v>26</v>
      </c>
      <c r="G50" s="145" t="s">
        <v>113</v>
      </c>
      <c r="H50" s="146" t="n">
        <v>16</v>
      </c>
      <c r="I50" s="146" t="n">
        <f aca="false">(20*H50/67)</f>
        <v>4.77611940298507</v>
      </c>
      <c r="J50" s="147" t="n">
        <v>30</v>
      </c>
      <c r="K50" s="147"/>
      <c r="L50" s="133"/>
      <c r="M50" s="1"/>
    </row>
    <row r="51" customFormat="false" ht="40.15" hidden="false" customHeight="true" outlineLevel="0" collapsed="false">
      <c r="A51" s="125"/>
      <c r="B51" s="142" t="n">
        <v>40</v>
      </c>
      <c r="C51" s="143" t="n">
        <v>10</v>
      </c>
      <c r="D51" s="144" t="s">
        <v>576</v>
      </c>
      <c r="E51" s="144" t="s">
        <v>434</v>
      </c>
      <c r="F51" s="144" t="s">
        <v>112</v>
      </c>
      <c r="G51" s="145" t="s">
        <v>70</v>
      </c>
      <c r="H51" s="146" t="n">
        <v>16</v>
      </c>
      <c r="I51" s="146" t="n">
        <f aca="false">(20*H51/67)</f>
        <v>4.77611940298507</v>
      </c>
      <c r="J51" s="147" t="n">
        <v>30</v>
      </c>
      <c r="K51" s="147"/>
      <c r="L51" s="133"/>
      <c r="M51" s="1"/>
    </row>
    <row r="52" customFormat="false" ht="40.15" hidden="false" customHeight="true" outlineLevel="0" collapsed="false">
      <c r="A52" s="125"/>
      <c r="B52" s="142" t="n">
        <v>41</v>
      </c>
      <c r="C52" s="143" t="n">
        <v>10</v>
      </c>
      <c r="D52" s="144" t="s">
        <v>577</v>
      </c>
      <c r="E52" s="144" t="s">
        <v>191</v>
      </c>
      <c r="F52" s="144" t="s">
        <v>42</v>
      </c>
      <c r="G52" s="145" t="s">
        <v>50</v>
      </c>
      <c r="H52" s="146" t="n">
        <v>15.5</v>
      </c>
      <c r="I52" s="146" t="n">
        <f aca="false">(20*H52/67)</f>
        <v>4.62686567164179</v>
      </c>
      <c r="J52" s="147" t="n">
        <v>31</v>
      </c>
      <c r="K52" s="147"/>
      <c r="L52" s="133"/>
      <c r="M52" s="1"/>
    </row>
    <row r="53" customFormat="false" ht="40.15" hidden="false" customHeight="true" outlineLevel="0" collapsed="false">
      <c r="A53" s="125"/>
      <c r="B53" s="142" t="n">
        <v>42</v>
      </c>
      <c r="C53" s="143" t="n">
        <v>10</v>
      </c>
      <c r="D53" s="138" t="s">
        <v>578</v>
      </c>
      <c r="E53" s="138" t="s">
        <v>253</v>
      </c>
      <c r="F53" s="138" t="s">
        <v>38</v>
      </c>
      <c r="G53" s="139" t="s">
        <v>228</v>
      </c>
      <c r="H53" s="146" t="n">
        <v>15.25</v>
      </c>
      <c r="I53" s="146" t="n">
        <f aca="false">(20*H53/67)</f>
        <v>4.55223880597015</v>
      </c>
      <c r="J53" s="147" t="n">
        <v>32</v>
      </c>
      <c r="K53" s="147"/>
      <c r="L53" s="133"/>
      <c r="M53" s="1"/>
    </row>
    <row r="54" customFormat="false" ht="40.15" hidden="false" customHeight="true" outlineLevel="0" collapsed="false">
      <c r="A54" s="125"/>
      <c r="B54" s="142" t="n">
        <v>43</v>
      </c>
      <c r="C54" s="143" t="n">
        <v>10</v>
      </c>
      <c r="D54" s="144" t="s">
        <v>579</v>
      </c>
      <c r="E54" s="144" t="s">
        <v>205</v>
      </c>
      <c r="F54" s="144" t="s">
        <v>580</v>
      </c>
      <c r="G54" s="145" t="s">
        <v>176</v>
      </c>
      <c r="H54" s="146" t="n">
        <v>14.75</v>
      </c>
      <c r="I54" s="146" t="n">
        <f aca="false">(20*H54/67)</f>
        <v>4.40298507462687</v>
      </c>
      <c r="J54" s="147" t="n">
        <v>33</v>
      </c>
      <c r="K54" s="147"/>
      <c r="L54" s="133"/>
      <c r="M54" s="1"/>
    </row>
    <row r="55" customFormat="false" ht="40.15" hidden="false" customHeight="true" outlineLevel="0" collapsed="false">
      <c r="A55" s="125"/>
      <c r="B55" s="142" t="n">
        <v>44</v>
      </c>
      <c r="C55" s="143" t="n">
        <v>10</v>
      </c>
      <c r="D55" s="144" t="s">
        <v>581</v>
      </c>
      <c r="E55" s="144" t="s">
        <v>194</v>
      </c>
      <c r="F55" s="144" t="s">
        <v>38</v>
      </c>
      <c r="G55" s="145" t="s">
        <v>308</v>
      </c>
      <c r="H55" s="146" t="n">
        <v>14.5</v>
      </c>
      <c r="I55" s="146" t="n">
        <f aca="false">(20*H55/67)</f>
        <v>4.32835820895522</v>
      </c>
      <c r="J55" s="147" t="n">
        <v>34</v>
      </c>
      <c r="K55" s="147"/>
      <c r="L55" s="133"/>
      <c r="M55" s="1"/>
    </row>
    <row r="56" customFormat="false" ht="40.15" hidden="false" customHeight="true" outlineLevel="0" collapsed="false">
      <c r="A56" s="79"/>
      <c r="B56" s="142" t="n">
        <v>45</v>
      </c>
      <c r="C56" s="143" t="n">
        <v>10</v>
      </c>
      <c r="D56" s="144" t="s">
        <v>582</v>
      </c>
      <c r="E56" s="144" t="s">
        <v>583</v>
      </c>
      <c r="F56" s="144" t="s">
        <v>584</v>
      </c>
      <c r="G56" s="145" t="s">
        <v>470</v>
      </c>
      <c r="H56" s="146" t="n">
        <v>14.25</v>
      </c>
      <c r="I56" s="146" t="n">
        <f aca="false">(20*H56/67)</f>
        <v>4.25373134328358</v>
      </c>
      <c r="J56" s="148" t="n">
        <v>35</v>
      </c>
      <c r="K56" s="148"/>
      <c r="L56" s="149"/>
      <c r="M56" s="70"/>
    </row>
    <row r="57" customFormat="false" ht="40.15" hidden="false" customHeight="true" outlineLevel="0" collapsed="false">
      <c r="A57" s="79"/>
      <c r="B57" s="142" t="n">
        <v>46</v>
      </c>
      <c r="C57" s="143" t="n">
        <v>10</v>
      </c>
      <c r="D57" s="144" t="s">
        <v>585</v>
      </c>
      <c r="E57" s="144" t="s">
        <v>20</v>
      </c>
      <c r="F57" s="144" t="s">
        <v>60</v>
      </c>
      <c r="G57" s="145" t="s">
        <v>80</v>
      </c>
      <c r="H57" s="146" t="n">
        <v>12.25</v>
      </c>
      <c r="I57" s="146" t="n">
        <f aca="false">(20*H57/67)</f>
        <v>3.65671641791045</v>
      </c>
      <c r="J57" s="150" t="n">
        <v>36</v>
      </c>
      <c r="K57" s="150"/>
      <c r="L57" s="149"/>
      <c r="M57" s="1"/>
    </row>
    <row r="58" customFormat="false" ht="40.15" hidden="false" customHeight="true" outlineLevel="0" collapsed="false">
      <c r="A58" s="79"/>
      <c r="B58" s="142" t="n">
        <v>47</v>
      </c>
      <c r="C58" s="143" t="n">
        <v>10</v>
      </c>
      <c r="D58" s="144" t="s">
        <v>586</v>
      </c>
      <c r="E58" s="144" t="s">
        <v>524</v>
      </c>
      <c r="F58" s="144" t="s">
        <v>45</v>
      </c>
      <c r="G58" s="145" t="s">
        <v>372</v>
      </c>
      <c r="H58" s="146" t="n">
        <v>11.75</v>
      </c>
      <c r="I58" s="146" t="n">
        <f aca="false">(20*H58/67)</f>
        <v>3.50746268656716</v>
      </c>
      <c r="J58" s="150" t="n">
        <v>37</v>
      </c>
      <c r="K58" s="150"/>
      <c r="L58" s="149"/>
      <c r="M58" s="1"/>
    </row>
    <row r="59" customFormat="false" ht="40.15" hidden="false" customHeight="true" outlineLevel="0" collapsed="false">
      <c r="A59" s="79"/>
      <c r="B59" s="142" t="n">
        <v>48</v>
      </c>
      <c r="C59" s="143" t="n">
        <v>10</v>
      </c>
      <c r="D59" s="144" t="s">
        <v>587</v>
      </c>
      <c r="E59" s="144" t="s">
        <v>37</v>
      </c>
      <c r="F59" s="144" t="s">
        <v>187</v>
      </c>
      <c r="G59" s="145" t="s">
        <v>161</v>
      </c>
      <c r="H59" s="146" t="n">
        <v>8</v>
      </c>
      <c r="I59" s="146" t="n">
        <f aca="false">(20*H59/67)</f>
        <v>2.38805970149254</v>
      </c>
      <c r="J59" s="150" t="n">
        <v>38</v>
      </c>
      <c r="K59" s="150"/>
      <c r="L59" s="149"/>
      <c r="M59" s="1"/>
    </row>
    <row r="60" customFormat="false" ht="40.15" hidden="false" customHeight="true" outlineLevel="0" collapsed="false">
      <c r="A60" s="79"/>
      <c r="B60" s="1"/>
      <c r="M60" s="1"/>
    </row>
    <row r="61" customFormat="false" ht="19.9" hidden="false" customHeight="true" outlineLevel="0" collapsed="false">
      <c r="A61" s="79"/>
      <c r="B61" s="4" t="s">
        <v>588</v>
      </c>
      <c r="C61" s="15" t="s">
        <v>116</v>
      </c>
      <c r="D61" s="15" t="s">
        <v>589</v>
      </c>
      <c r="M61" s="1"/>
    </row>
    <row r="62" customFormat="false" ht="19.9" hidden="false" customHeight="true" outlineLevel="0" collapsed="false">
      <c r="A62" s="79"/>
      <c r="B62" s="4" t="s">
        <v>590</v>
      </c>
      <c r="C62" s="15"/>
      <c r="D62" s="15" t="s">
        <v>591</v>
      </c>
      <c r="M62" s="1"/>
    </row>
    <row r="63" customFormat="false" ht="19.9" hidden="false" customHeight="true" outlineLevel="0" collapsed="false">
      <c r="A63" s="79"/>
      <c r="B63" s="4"/>
      <c r="C63" s="15"/>
      <c r="D63" s="15" t="s">
        <v>592</v>
      </c>
      <c r="M63" s="1"/>
    </row>
    <row r="64" customFormat="false" ht="19.9" hidden="false" customHeight="true" outlineLevel="0" collapsed="false">
      <c r="A64" s="79"/>
      <c r="B64" s="15"/>
      <c r="C64" s="15"/>
      <c r="D64" s="15" t="s">
        <v>593</v>
      </c>
      <c r="M64" s="1"/>
    </row>
    <row r="65" customFormat="false" ht="19.9" hidden="false" customHeight="true" outlineLevel="0" collapsed="false">
      <c r="A65" s="79"/>
      <c r="B65" s="15"/>
      <c r="C65" s="15"/>
      <c r="D65" s="15" t="s">
        <v>594</v>
      </c>
      <c r="M65" s="1"/>
    </row>
    <row r="66" customFormat="false" ht="19.9" hidden="false" customHeight="true" outlineLevel="0" collapsed="false">
      <c r="A66" s="79"/>
      <c r="B66" s="15"/>
      <c r="C66" s="15"/>
      <c r="D66" s="15" t="s">
        <v>595</v>
      </c>
      <c r="M66" s="1"/>
    </row>
    <row r="67" customFormat="false" ht="19.9" hidden="false" customHeight="true" outlineLevel="0" collapsed="false">
      <c r="A67" s="79"/>
      <c r="B67" s="15"/>
      <c r="C67" s="15"/>
      <c r="D67" s="15" t="s">
        <v>596</v>
      </c>
      <c r="M67" s="1"/>
    </row>
    <row r="68" customFormat="false" ht="19.9" hidden="false" customHeight="true" outlineLevel="0" collapsed="false">
      <c r="A68" s="79"/>
      <c r="B68" s="15"/>
      <c r="C68" s="15"/>
      <c r="D68" s="15" t="s">
        <v>597</v>
      </c>
      <c r="M68" s="1"/>
    </row>
    <row r="69" customFormat="false" ht="19.9" hidden="false" customHeight="true" outlineLevel="0" collapsed="false">
      <c r="A69" s="79"/>
      <c r="B69" s="15"/>
      <c r="C69" s="15"/>
      <c r="D69" s="15" t="s">
        <v>598</v>
      </c>
      <c r="M69" s="1"/>
    </row>
    <row r="70" customFormat="false" ht="19.9" hidden="false" customHeight="true" outlineLevel="0" collapsed="false">
      <c r="A70" s="79"/>
      <c r="B70" s="15"/>
      <c r="C70" s="15"/>
      <c r="D70" s="15" t="s">
        <v>599</v>
      </c>
      <c r="M70" s="1"/>
    </row>
    <row r="71" customFormat="false" ht="19.9" hidden="false" customHeight="true" outlineLevel="0" collapsed="false">
      <c r="A71" s="125"/>
      <c r="B71" s="15"/>
      <c r="C71" s="15"/>
      <c r="D71" s="15" t="s">
        <v>600</v>
      </c>
      <c r="M71" s="1"/>
    </row>
    <row r="72" customFormat="false" ht="19.9" hidden="false" customHeight="true" outlineLevel="0" collapsed="false">
      <c r="A72" s="79"/>
      <c r="B72" s="15"/>
      <c r="C72" s="15"/>
      <c r="D72" s="15" t="s">
        <v>601</v>
      </c>
    </row>
    <row r="73" customFormat="false" ht="19.9" hidden="false" customHeight="true" outlineLevel="0" collapsed="false">
      <c r="A73" s="79"/>
      <c r="B73" s="15"/>
      <c r="C73" s="15"/>
      <c r="D73" s="15" t="s">
        <v>602</v>
      </c>
    </row>
    <row r="74" customFormat="false" ht="19.9" hidden="false" customHeight="true" outlineLevel="0" collapsed="false">
      <c r="A74" s="79"/>
      <c r="B74" s="15"/>
      <c r="C74" s="15"/>
      <c r="D74" s="15"/>
    </row>
    <row r="75" customFormat="false" ht="19.9" hidden="false" customHeight="true" outlineLevel="0" collapsed="false">
      <c r="A75" s="79"/>
    </row>
    <row r="76" customFormat="false" ht="19.9" hidden="false" customHeight="true" outlineLevel="0" collapsed="false">
      <c r="A76" s="125"/>
    </row>
    <row r="77" customFormat="false" ht="19.9" hidden="false" customHeight="true" outlineLevel="0" collapsed="false">
      <c r="A77" s="114"/>
    </row>
    <row r="78" customFormat="false" ht="19.9" hidden="false" customHeight="true" outlineLevel="0" collapsed="false">
      <c r="A78" s="114"/>
    </row>
    <row r="79" customFormat="false" ht="19.9" hidden="false" customHeight="true" outlineLevel="0" collapsed="false">
      <c r="A79" s="125"/>
    </row>
    <row r="80" customFormat="false" ht="19.9" hidden="false" customHeight="true" outlineLevel="0" collapsed="false">
      <c r="A80" s="125"/>
    </row>
    <row r="81" customFormat="false" ht="19.9" hidden="false" customHeight="true" outlineLevel="0" collapsed="false">
      <c r="A81" s="125"/>
    </row>
    <row r="82" customFormat="false" ht="19.9" hidden="false" customHeight="true" outlineLevel="0" collapsed="false">
      <c r="A82" s="125"/>
    </row>
    <row r="83" customFormat="false" ht="19.9" hidden="false" customHeight="true" outlineLevel="0" collapsed="false">
      <c r="A83" s="125"/>
    </row>
    <row r="84" customFormat="false" ht="19.9" hidden="false" customHeight="true" outlineLevel="0" collapsed="false">
      <c r="A84" s="125"/>
    </row>
    <row r="85" customFormat="false" ht="19.9" hidden="false" customHeight="true" outlineLevel="0" collapsed="false">
      <c r="A85" s="125"/>
    </row>
    <row r="86" customFormat="false" ht="75" hidden="false" customHeight="true" outlineLevel="0" collapsed="false">
      <c r="A86" s="125"/>
    </row>
    <row r="87" customFormat="false" ht="75" hidden="false" customHeight="true" outlineLevel="0" collapsed="false">
      <c r="A87" s="125"/>
    </row>
    <row r="88" customFormat="false" ht="75" hidden="false" customHeight="true" outlineLevel="0" collapsed="false">
      <c r="A88" s="125"/>
    </row>
    <row r="89" customFormat="false" ht="75" hidden="false" customHeight="true" outlineLevel="0" collapsed="false">
      <c r="A89" s="125"/>
    </row>
    <row r="90" customFormat="false" ht="75" hidden="false" customHeight="true" outlineLevel="0" collapsed="false">
      <c r="A90" s="125"/>
    </row>
    <row r="91" customFormat="false" ht="75" hidden="false" customHeight="true" outlineLevel="0" collapsed="false">
      <c r="A91" s="125"/>
    </row>
    <row r="92" customFormat="false" ht="75" hidden="false" customHeight="true" outlineLevel="0" collapsed="false">
      <c r="A92" s="125"/>
    </row>
    <row r="93" customFormat="false" ht="75" hidden="false" customHeight="true" outlineLevel="0" collapsed="false">
      <c r="A93" s="125"/>
    </row>
    <row r="94" customFormat="false" ht="75" hidden="false" customHeight="true" outlineLevel="0" collapsed="false">
      <c r="A94" s="125"/>
    </row>
    <row r="95" customFormat="false" ht="75" hidden="false" customHeight="true" outlineLevel="0" collapsed="false">
      <c r="A95" s="125"/>
    </row>
    <row r="96" customFormat="false" ht="75" hidden="false" customHeight="true" outlineLevel="0" collapsed="false">
      <c r="A96" s="125"/>
    </row>
    <row r="97" customFormat="false" ht="75" hidden="false" customHeight="true" outlineLevel="0" collapsed="false">
      <c r="A97" s="125"/>
    </row>
    <row r="98" customFormat="false" ht="75" hidden="false" customHeight="true" outlineLevel="0" collapsed="false">
      <c r="A98" s="125"/>
    </row>
    <row r="99" customFormat="false" ht="75" hidden="false" customHeight="true" outlineLevel="0" collapsed="false">
      <c r="A99" s="125"/>
    </row>
    <row r="100" customFormat="false" ht="75" hidden="false" customHeight="true" outlineLevel="0" collapsed="false">
      <c r="A100" s="125"/>
    </row>
    <row r="101" customFormat="false" ht="75" hidden="false" customHeight="true" outlineLevel="0" collapsed="false">
      <c r="A101" s="125"/>
    </row>
    <row r="102" customFormat="false" ht="75" hidden="false" customHeight="true" outlineLevel="0" collapsed="false">
      <c r="A102" s="125"/>
    </row>
    <row r="103" customFormat="false" ht="75" hidden="false" customHeight="true" outlineLevel="0" collapsed="false">
      <c r="A103" s="125"/>
    </row>
    <row r="104" customFormat="false" ht="75" hidden="false" customHeight="true" outlineLevel="0" collapsed="false">
      <c r="A104" s="125"/>
    </row>
    <row r="105" customFormat="false" ht="75" hidden="false" customHeight="true" outlineLevel="0" collapsed="false">
      <c r="A105" s="125"/>
    </row>
    <row r="106" customFormat="false" ht="75" hidden="false" customHeight="true" outlineLevel="0" collapsed="false">
      <c r="A106" s="125"/>
    </row>
    <row r="107" customFormat="false" ht="75" hidden="false" customHeight="true" outlineLevel="0" collapsed="false">
      <c r="A107" s="125"/>
    </row>
  </sheetData>
  <mergeCells count="66">
    <mergeCell ref="A1:T1"/>
    <mergeCell ref="A2:T2"/>
    <mergeCell ref="B3:D3"/>
    <mergeCell ref="F3:T3"/>
    <mergeCell ref="B4:E4"/>
    <mergeCell ref="F4:T4"/>
    <mergeCell ref="B5:D5"/>
    <mergeCell ref="F5:T5"/>
    <mergeCell ref="F6:T6"/>
    <mergeCell ref="B7:C7"/>
    <mergeCell ref="F7:T7"/>
    <mergeCell ref="F9:T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</mergeCells>
  <dataValidations count="1">
    <dataValidation allowBlank="true" errorStyle="stop" operator="between" showDropDown="false" showErrorMessage="true" showInputMessage="false" sqref="C11:G55 C56:C59 F58:G5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3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7.55"/>
    <col collapsed="false" customWidth="true" hidden="false" outlineLevel="0" max="4" min="4" style="0" width="12.55"/>
    <col collapsed="false" customWidth="true" hidden="false" outlineLevel="0" max="5" min="5" style="0" width="10.27"/>
    <col collapsed="false" customWidth="true" hidden="false" outlineLevel="0" max="6" min="6" style="0" width="13.4"/>
    <col collapsed="false" customWidth="true" hidden="false" outlineLevel="0" max="7" min="7" style="0" width="31.67"/>
    <col collapsed="false" customWidth="true" hidden="false" outlineLevel="0" max="10" min="10" style="0" width="6.69"/>
    <col collapsed="false" customWidth="true" hidden="false" outlineLevel="0" max="11" min="11" style="0" width="0.56"/>
    <col collapsed="false" customWidth="true" hidden="false" outlineLevel="0" max="12" min="12" style="0" width="14.27"/>
  </cols>
  <sheetData>
    <row r="1" customFormat="false" ht="12.75" hidden="false" customHeight="fals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customFormat="false" ht="12.75" hidden="false" customHeight="true" outlineLevel="0" collapsed="false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customFormat="false" ht="12.75" hidden="false" customHeight="true" outlineLevel="0" collapsed="false">
      <c r="A3" s="125"/>
      <c r="B3" s="8" t="s">
        <v>2</v>
      </c>
      <c r="C3" s="8"/>
      <c r="D3" s="8"/>
      <c r="E3" s="126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customFormat="false" ht="12.75" hidden="false" customHeight="true" outlineLevel="0" collapsed="false">
      <c r="A4" s="125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customFormat="false" ht="12.75" hidden="false" customHeight="true" outlineLevel="0" collapsed="false">
      <c r="A5" s="127"/>
      <c r="B5" s="8" t="s">
        <v>4</v>
      </c>
      <c r="C5" s="8"/>
      <c r="D5" s="8"/>
      <c r="E5" s="126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customFormat="false" ht="12.75" hidden="false" customHeight="false" outlineLevel="0" collapsed="false">
      <c r="A6" s="128"/>
      <c r="B6" s="129" t="s">
        <v>118</v>
      </c>
      <c r="C6" s="129"/>
      <c r="D6" s="83" t="n">
        <v>10</v>
      </c>
      <c r="E6" s="129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</row>
    <row r="7" customFormat="false" ht="12.75" hidden="false" customHeight="false" outlineLevel="0" collapsed="false">
      <c r="A7" s="125"/>
      <c r="B7" s="130" t="s">
        <v>6</v>
      </c>
      <c r="C7" s="130"/>
      <c r="D7" s="129"/>
      <c r="E7" s="114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customFormat="false" ht="12.75" hidden="false" customHeight="false" outlineLevel="0" collapsed="false">
      <c r="A8" s="125"/>
      <c r="B8" s="131" t="s">
        <v>7</v>
      </c>
      <c r="C8" s="131"/>
      <c r="D8" s="88" t="n">
        <v>67</v>
      </c>
      <c r="E8" s="114"/>
      <c r="F8" s="89"/>
      <c r="G8" s="89"/>
      <c r="H8" s="132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customFormat="false" ht="12.75" hidden="false" customHeight="false" outlineLevel="0" collapsed="false">
      <c r="A9" s="125"/>
      <c r="B9" s="129"/>
      <c r="C9" s="129"/>
      <c r="D9" s="129"/>
      <c r="E9" s="11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</row>
    <row r="10" customFormat="false" ht="12.75" hidden="false" customHeight="true" outlineLevel="0" collapsed="false">
      <c r="A10" s="125"/>
      <c r="B10" s="133" t="s">
        <v>8</v>
      </c>
      <c r="C10" s="134"/>
      <c r="D10" s="134"/>
      <c r="E10" s="134"/>
      <c r="F10" s="134"/>
      <c r="G10" s="134"/>
      <c r="H10" s="135" t="s">
        <v>515</v>
      </c>
      <c r="I10" s="133" t="s">
        <v>10</v>
      </c>
      <c r="J10" s="133" t="s">
        <v>11</v>
      </c>
      <c r="K10" s="133"/>
      <c r="L10" s="133"/>
      <c r="M10" s="1"/>
    </row>
    <row r="11" customFormat="false" ht="43.15" hidden="false" customHeight="true" outlineLevel="0" collapsed="false">
      <c r="A11" s="125"/>
      <c r="B11" s="133"/>
      <c r="C11" s="133" t="s">
        <v>12</v>
      </c>
      <c r="D11" s="133" t="s">
        <v>13</v>
      </c>
      <c r="E11" s="133" t="s">
        <v>14</v>
      </c>
      <c r="F11" s="133" t="s">
        <v>15</v>
      </c>
      <c r="G11" s="133" t="s">
        <v>16</v>
      </c>
      <c r="H11" s="135"/>
      <c r="I11" s="133"/>
      <c r="J11" s="133" t="s">
        <v>17</v>
      </c>
      <c r="K11" s="133"/>
      <c r="L11" s="133" t="s">
        <v>18</v>
      </c>
      <c r="M11" s="1"/>
    </row>
    <row r="12" customFormat="false" ht="40.15" hidden="false" customHeight="true" outlineLevel="0" collapsed="false">
      <c r="A12" s="125"/>
      <c r="B12" s="151" t="n">
        <v>1</v>
      </c>
      <c r="C12" s="137" t="n">
        <v>10</v>
      </c>
      <c r="D12" s="138" t="s">
        <v>569</v>
      </c>
      <c r="E12" s="138" t="s">
        <v>151</v>
      </c>
      <c r="F12" s="138" t="s">
        <v>413</v>
      </c>
      <c r="G12" s="139" t="s">
        <v>470</v>
      </c>
      <c r="H12" s="140" t="n">
        <v>47.75</v>
      </c>
      <c r="I12" s="140" t="n">
        <f aca="false">(20*H12/67)</f>
        <v>14.2537313432836</v>
      </c>
      <c r="J12" s="152" t="n">
        <v>1</v>
      </c>
      <c r="K12" s="152"/>
      <c r="L12" s="153" t="s">
        <v>23</v>
      </c>
      <c r="M12" s="1"/>
    </row>
    <row r="13" customFormat="false" ht="40.15" hidden="false" customHeight="true" outlineLevel="0" collapsed="false">
      <c r="A13" s="125"/>
      <c r="B13" s="151" t="n">
        <v>2</v>
      </c>
      <c r="C13" s="137" t="n">
        <v>10</v>
      </c>
      <c r="D13" s="138" t="s">
        <v>603</v>
      </c>
      <c r="E13" s="138" t="s">
        <v>126</v>
      </c>
      <c r="F13" s="138" t="s">
        <v>140</v>
      </c>
      <c r="G13" s="139" t="s">
        <v>604</v>
      </c>
      <c r="H13" s="140" t="n">
        <v>41.5</v>
      </c>
      <c r="I13" s="140" t="n">
        <f aca="false">(20*H13/67)</f>
        <v>12.3880597014925</v>
      </c>
      <c r="J13" s="152" t="n">
        <v>2</v>
      </c>
      <c r="K13" s="152"/>
      <c r="L13" s="153" t="s">
        <v>605</v>
      </c>
      <c r="M13" s="1"/>
    </row>
    <row r="14" customFormat="false" ht="40.15" hidden="false" customHeight="true" outlineLevel="0" collapsed="false">
      <c r="A14" s="125"/>
      <c r="B14" s="151" t="n">
        <v>3</v>
      </c>
      <c r="C14" s="137" t="n">
        <v>10</v>
      </c>
      <c r="D14" s="138" t="s">
        <v>606</v>
      </c>
      <c r="E14" s="138" t="s">
        <v>406</v>
      </c>
      <c r="F14" s="138" t="s">
        <v>181</v>
      </c>
      <c r="G14" s="139" t="s">
        <v>22</v>
      </c>
      <c r="H14" s="140" t="n">
        <v>37</v>
      </c>
      <c r="I14" s="140" t="n">
        <f aca="false">(20*H14/67)</f>
        <v>11.044776119403</v>
      </c>
      <c r="J14" s="152" t="n">
        <v>3</v>
      </c>
      <c r="K14" s="152"/>
      <c r="L14" s="153" t="s">
        <v>605</v>
      </c>
      <c r="M14" s="1"/>
    </row>
    <row r="15" customFormat="false" ht="40.15" hidden="false" customHeight="true" outlineLevel="0" collapsed="false">
      <c r="A15" s="125"/>
      <c r="B15" s="151" t="n">
        <v>4</v>
      </c>
      <c r="C15" s="137" t="n">
        <v>10</v>
      </c>
      <c r="D15" s="138" t="s">
        <v>607</v>
      </c>
      <c r="E15" s="138" t="s">
        <v>317</v>
      </c>
      <c r="F15" s="138" t="s">
        <v>608</v>
      </c>
      <c r="G15" s="139" t="s">
        <v>372</v>
      </c>
      <c r="H15" s="140" t="n">
        <v>35.75</v>
      </c>
      <c r="I15" s="140" t="n">
        <f aca="false">(20*H15/67)</f>
        <v>10.6716417910448</v>
      </c>
      <c r="J15" s="152" t="n">
        <v>4</v>
      </c>
      <c r="K15" s="152"/>
      <c r="L15" s="153" t="s">
        <v>605</v>
      </c>
      <c r="M15" s="1"/>
    </row>
    <row r="16" customFormat="false" ht="40.15" hidden="false" customHeight="true" outlineLevel="0" collapsed="false">
      <c r="A16" s="125"/>
      <c r="B16" s="151" t="n">
        <v>5</v>
      </c>
      <c r="C16" s="137" t="n">
        <v>10</v>
      </c>
      <c r="D16" s="138" t="s">
        <v>606</v>
      </c>
      <c r="E16" s="138" t="s">
        <v>301</v>
      </c>
      <c r="F16" s="138" t="s">
        <v>181</v>
      </c>
      <c r="G16" s="139" t="s">
        <v>22</v>
      </c>
      <c r="H16" s="140" t="n">
        <v>35.25</v>
      </c>
      <c r="I16" s="140" t="n">
        <f aca="false">(20*H16/67)</f>
        <v>10.5223880597015</v>
      </c>
      <c r="J16" s="152" t="n">
        <v>5</v>
      </c>
      <c r="K16" s="152"/>
      <c r="L16" s="153" t="s">
        <v>605</v>
      </c>
      <c r="M16" s="1"/>
    </row>
    <row r="17" customFormat="false" ht="40.15" hidden="false" customHeight="true" outlineLevel="0" collapsed="false">
      <c r="A17" s="125"/>
      <c r="B17" s="151" t="n">
        <v>6</v>
      </c>
      <c r="C17" s="137" t="n">
        <v>10</v>
      </c>
      <c r="D17" s="138" t="s">
        <v>609</v>
      </c>
      <c r="E17" s="138" t="s">
        <v>402</v>
      </c>
      <c r="F17" s="138" t="s">
        <v>136</v>
      </c>
      <c r="G17" s="139" t="s">
        <v>35</v>
      </c>
      <c r="H17" s="140" t="n">
        <v>35</v>
      </c>
      <c r="I17" s="140" t="n">
        <f aca="false">(20*H17/67)</f>
        <v>10.4477611940299</v>
      </c>
      <c r="J17" s="152" t="n">
        <v>6</v>
      </c>
      <c r="K17" s="152"/>
      <c r="L17" s="153" t="s">
        <v>605</v>
      </c>
      <c r="M17" s="1"/>
    </row>
    <row r="18" customFormat="false" ht="40.15" hidden="false" customHeight="true" outlineLevel="0" collapsed="false">
      <c r="A18" s="125"/>
      <c r="B18" s="151" t="n">
        <v>7</v>
      </c>
      <c r="C18" s="137" t="n">
        <v>10</v>
      </c>
      <c r="D18" s="138" t="s">
        <v>610</v>
      </c>
      <c r="E18" s="138" t="s">
        <v>317</v>
      </c>
      <c r="F18" s="138" t="s">
        <v>133</v>
      </c>
      <c r="G18" s="139" t="s">
        <v>521</v>
      </c>
      <c r="H18" s="140" t="n">
        <v>30.5</v>
      </c>
      <c r="I18" s="140" t="n">
        <f aca="false">(20*H18/67)</f>
        <v>9.1044776119403</v>
      </c>
      <c r="J18" s="152" t="n">
        <v>7</v>
      </c>
      <c r="K18" s="152"/>
      <c r="L18" s="153" t="s">
        <v>605</v>
      </c>
      <c r="M18" s="1"/>
    </row>
    <row r="19" customFormat="false" ht="40.15" hidden="false" customHeight="true" outlineLevel="0" collapsed="false">
      <c r="A19" s="125"/>
      <c r="B19" s="151" t="n">
        <v>8</v>
      </c>
      <c r="C19" s="137" t="n">
        <v>10</v>
      </c>
      <c r="D19" s="138" t="s">
        <v>611</v>
      </c>
      <c r="E19" s="138" t="s">
        <v>317</v>
      </c>
      <c r="F19" s="138" t="s">
        <v>121</v>
      </c>
      <c r="G19" s="139" t="s">
        <v>323</v>
      </c>
      <c r="H19" s="140" t="n">
        <v>28</v>
      </c>
      <c r="I19" s="140" t="n">
        <f aca="false">(20*H19/67)</f>
        <v>8.35820895522388</v>
      </c>
      <c r="J19" s="152" t="n">
        <v>8</v>
      </c>
      <c r="K19" s="152"/>
      <c r="L19" s="153" t="s">
        <v>605</v>
      </c>
      <c r="M19" s="1"/>
    </row>
    <row r="20" customFormat="false" ht="40.15" hidden="false" customHeight="true" outlineLevel="0" collapsed="false">
      <c r="A20" s="125"/>
      <c r="B20" s="151" t="n">
        <v>9</v>
      </c>
      <c r="C20" s="137" t="n">
        <v>10</v>
      </c>
      <c r="D20" s="138" t="s">
        <v>612</v>
      </c>
      <c r="E20" s="138" t="s">
        <v>613</v>
      </c>
      <c r="F20" s="138" t="s">
        <v>133</v>
      </c>
      <c r="G20" s="139" t="s">
        <v>43</v>
      </c>
      <c r="H20" s="140" t="n">
        <v>26.75</v>
      </c>
      <c r="I20" s="140" t="n">
        <f aca="false">(20*H20/67)</f>
        <v>7.98507462686567</v>
      </c>
      <c r="J20" s="152" t="n">
        <v>9</v>
      </c>
      <c r="K20" s="152"/>
      <c r="L20" s="153" t="s">
        <v>605</v>
      </c>
      <c r="M20" s="1"/>
    </row>
    <row r="21" customFormat="false" ht="40.15" hidden="false" customHeight="true" outlineLevel="0" collapsed="false">
      <c r="A21" s="125"/>
      <c r="B21" s="151" t="n">
        <v>10</v>
      </c>
      <c r="C21" s="137" t="n">
        <v>10</v>
      </c>
      <c r="D21" s="138" t="s">
        <v>614</v>
      </c>
      <c r="E21" s="138" t="s">
        <v>615</v>
      </c>
      <c r="F21" s="138" t="s">
        <v>133</v>
      </c>
      <c r="G21" s="139" t="s">
        <v>72</v>
      </c>
      <c r="H21" s="140" t="n">
        <v>26</v>
      </c>
      <c r="I21" s="140" t="n">
        <f aca="false">(20*H21/67)</f>
        <v>7.76119402985075</v>
      </c>
      <c r="J21" s="152" t="n">
        <v>10</v>
      </c>
      <c r="K21" s="152"/>
      <c r="L21" s="153"/>
      <c r="M21" s="1"/>
    </row>
    <row r="22" customFormat="false" ht="40.15" hidden="false" customHeight="true" outlineLevel="0" collapsed="false">
      <c r="A22" s="125"/>
      <c r="B22" s="151" t="n">
        <v>11</v>
      </c>
      <c r="C22" s="137" t="n">
        <v>10</v>
      </c>
      <c r="D22" s="138" t="s">
        <v>616</v>
      </c>
      <c r="E22" s="138" t="s">
        <v>151</v>
      </c>
      <c r="F22" s="138" t="s">
        <v>175</v>
      </c>
      <c r="G22" s="139" t="s">
        <v>156</v>
      </c>
      <c r="H22" s="140" t="n">
        <v>25.75</v>
      </c>
      <c r="I22" s="140" t="n">
        <f aca="false">(20*H22/67)</f>
        <v>7.6865671641791</v>
      </c>
      <c r="J22" s="150" t="n">
        <v>11</v>
      </c>
      <c r="K22" s="150"/>
      <c r="L22" s="144"/>
      <c r="M22" s="1"/>
    </row>
    <row r="23" customFormat="false" ht="40.15" hidden="false" customHeight="true" outlineLevel="0" collapsed="false">
      <c r="A23" s="125"/>
      <c r="B23" s="151" t="n">
        <v>12</v>
      </c>
      <c r="C23" s="137" t="n">
        <v>10</v>
      </c>
      <c r="D23" s="138" t="s">
        <v>617</v>
      </c>
      <c r="E23" s="138" t="s">
        <v>135</v>
      </c>
      <c r="F23" s="138" t="s">
        <v>155</v>
      </c>
      <c r="G23" s="139" t="s">
        <v>308</v>
      </c>
      <c r="H23" s="140" t="n">
        <v>25.25</v>
      </c>
      <c r="I23" s="140" t="n">
        <f aca="false">(20*H23/67)</f>
        <v>7.53731343283582</v>
      </c>
      <c r="J23" s="150" t="n">
        <v>12</v>
      </c>
      <c r="K23" s="150"/>
      <c r="L23" s="144"/>
      <c r="M23" s="1"/>
    </row>
    <row r="24" customFormat="false" ht="40.15" hidden="false" customHeight="true" outlineLevel="0" collapsed="false">
      <c r="A24" s="125"/>
      <c r="B24" s="151" t="n">
        <v>13</v>
      </c>
      <c r="C24" s="137" t="n">
        <v>10</v>
      </c>
      <c r="D24" s="138" t="s">
        <v>618</v>
      </c>
      <c r="E24" s="138" t="s">
        <v>619</v>
      </c>
      <c r="F24" s="138" t="s">
        <v>181</v>
      </c>
      <c r="G24" s="139" t="s">
        <v>195</v>
      </c>
      <c r="H24" s="140" t="n">
        <v>25</v>
      </c>
      <c r="I24" s="140" t="n">
        <f aca="false">(20*H24/67)</f>
        <v>7.46268656716418</v>
      </c>
      <c r="J24" s="150" t="n">
        <v>13</v>
      </c>
      <c r="K24" s="150"/>
      <c r="L24" s="144"/>
      <c r="M24" s="1"/>
    </row>
    <row r="25" customFormat="false" ht="40.15" hidden="false" customHeight="true" outlineLevel="0" collapsed="false">
      <c r="A25" s="125"/>
      <c r="B25" s="154" t="n">
        <v>14</v>
      </c>
      <c r="C25" s="143" t="n">
        <v>10</v>
      </c>
      <c r="D25" s="138" t="s">
        <v>620</v>
      </c>
      <c r="E25" s="138" t="s">
        <v>621</v>
      </c>
      <c r="F25" s="138" t="s">
        <v>181</v>
      </c>
      <c r="G25" s="139" t="s">
        <v>228</v>
      </c>
      <c r="H25" s="146" t="n">
        <v>24.25</v>
      </c>
      <c r="I25" s="146" t="n">
        <f aca="false">(20*H25/67)</f>
        <v>7.23880597014925</v>
      </c>
      <c r="J25" s="150" t="n">
        <v>14</v>
      </c>
      <c r="K25" s="150"/>
      <c r="L25" s="144"/>
      <c r="M25" s="1"/>
    </row>
    <row r="26" customFormat="false" ht="40.15" hidden="false" customHeight="true" outlineLevel="0" collapsed="false">
      <c r="A26" s="125"/>
      <c r="B26" s="154" t="n">
        <v>15</v>
      </c>
      <c r="C26" s="143" t="n">
        <v>10</v>
      </c>
      <c r="D26" s="138" t="s">
        <v>622</v>
      </c>
      <c r="E26" s="138" t="s">
        <v>151</v>
      </c>
      <c r="F26" s="138" t="s">
        <v>133</v>
      </c>
      <c r="G26" s="139" t="s">
        <v>521</v>
      </c>
      <c r="H26" s="146" t="n">
        <v>23.75</v>
      </c>
      <c r="I26" s="146" t="n">
        <f aca="false">(20*H26/67)</f>
        <v>7.08955223880597</v>
      </c>
      <c r="J26" s="150" t="n">
        <v>15</v>
      </c>
      <c r="K26" s="150"/>
      <c r="L26" s="144"/>
      <c r="M26" s="1"/>
    </row>
    <row r="27" customFormat="false" ht="40.15" hidden="false" customHeight="true" outlineLevel="0" collapsed="false">
      <c r="A27" s="125"/>
      <c r="B27" s="154" t="n">
        <v>16</v>
      </c>
      <c r="C27" s="143" t="n">
        <v>10</v>
      </c>
      <c r="D27" s="138" t="s">
        <v>623</v>
      </c>
      <c r="E27" s="138" t="s">
        <v>286</v>
      </c>
      <c r="F27" s="138" t="s">
        <v>130</v>
      </c>
      <c r="G27" s="139" t="s">
        <v>364</v>
      </c>
      <c r="H27" s="146" t="n">
        <v>22.75</v>
      </c>
      <c r="I27" s="146" t="n">
        <f aca="false">(20*H27/67)</f>
        <v>6.7910447761194</v>
      </c>
      <c r="J27" s="155" t="n">
        <v>16</v>
      </c>
      <c r="K27" s="155"/>
      <c r="L27" s="144"/>
      <c r="M27" s="1"/>
    </row>
    <row r="28" customFormat="false" ht="40.15" hidden="false" customHeight="true" outlineLevel="0" collapsed="false">
      <c r="A28" s="125"/>
      <c r="B28" s="154" t="n">
        <v>17</v>
      </c>
      <c r="C28" s="143" t="n">
        <v>10</v>
      </c>
      <c r="D28" s="138" t="s">
        <v>624</v>
      </c>
      <c r="E28" s="138" t="s">
        <v>151</v>
      </c>
      <c r="F28" s="138" t="s">
        <v>625</v>
      </c>
      <c r="G28" s="139" t="s">
        <v>308</v>
      </c>
      <c r="H28" s="146" t="n">
        <v>22.75</v>
      </c>
      <c r="I28" s="146" t="n">
        <f aca="false">(20*H28/67)</f>
        <v>6.7910447761194</v>
      </c>
      <c r="J28" s="155" t="n">
        <v>16</v>
      </c>
      <c r="K28" s="155"/>
      <c r="L28" s="144"/>
      <c r="M28" s="1"/>
    </row>
    <row r="29" customFormat="false" ht="40.15" hidden="false" customHeight="true" outlineLevel="0" collapsed="false">
      <c r="A29" s="125"/>
      <c r="B29" s="154" t="n">
        <v>18</v>
      </c>
      <c r="C29" s="143" t="n">
        <v>10</v>
      </c>
      <c r="D29" s="138" t="s">
        <v>626</v>
      </c>
      <c r="E29" s="138" t="s">
        <v>129</v>
      </c>
      <c r="F29" s="138" t="s">
        <v>121</v>
      </c>
      <c r="G29" s="139" t="s">
        <v>43</v>
      </c>
      <c r="H29" s="146" t="n">
        <v>22.75</v>
      </c>
      <c r="I29" s="146" t="n">
        <f aca="false">(20*H29/67)</f>
        <v>6.7910447761194</v>
      </c>
      <c r="J29" s="155" t="n">
        <v>16</v>
      </c>
      <c r="K29" s="155"/>
      <c r="L29" s="144"/>
      <c r="M29" s="1"/>
    </row>
    <row r="30" customFormat="false" ht="40.15" hidden="false" customHeight="true" outlineLevel="0" collapsed="false">
      <c r="A30" s="125"/>
      <c r="B30" s="154" t="n">
        <v>19</v>
      </c>
      <c r="C30" s="143" t="n">
        <v>10</v>
      </c>
      <c r="D30" s="138" t="s">
        <v>627</v>
      </c>
      <c r="E30" s="138" t="s">
        <v>619</v>
      </c>
      <c r="F30" s="138" t="s">
        <v>121</v>
      </c>
      <c r="G30" s="139" t="s">
        <v>238</v>
      </c>
      <c r="H30" s="146" t="n">
        <v>22.75</v>
      </c>
      <c r="I30" s="146" t="n">
        <f aca="false">(20*H30/67)</f>
        <v>6.7910447761194</v>
      </c>
      <c r="J30" s="155" t="n">
        <v>16</v>
      </c>
      <c r="K30" s="155"/>
      <c r="L30" s="144"/>
      <c r="M30" s="1"/>
    </row>
    <row r="31" customFormat="false" ht="40.15" hidden="false" customHeight="true" outlineLevel="0" collapsed="false">
      <c r="A31" s="125"/>
      <c r="B31" s="154" t="n">
        <v>20</v>
      </c>
      <c r="C31" s="143" t="n">
        <v>10</v>
      </c>
      <c r="D31" s="138" t="s">
        <v>628</v>
      </c>
      <c r="E31" s="138" t="s">
        <v>151</v>
      </c>
      <c r="F31" s="138" t="s">
        <v>178</v>
      </c>
      <c r="G31" s="139" t="s">
        <v>228</v>
      </c>
      <c r="H31" s="146" t="n">
        <v>22.5</v>
      </c>
      <c r="I31" s="146" t="n">
        <f aca="false">(20*H31/67)</f>
        <v>6.71641791044776</v>
      </c>
      <c r="J31" s="155" t="n">
        <v>17</v>
      </c>
      <c r="K31" s="155"/>
      <c r="L31" s="144"/>
      <c r="M31" s="1"/>
    </row>
    <row r="32" customFormat="false" ht="40.15" hidden="false" customHeight="true" outlineLevel="0" collapsed="false">
      <c r="A32" s="125"/>
      <c r="B32" s="154" t="n">
        <v>21</v>
      </c>
      <c r="C32" s="143" t="n">
        <v>10</v>
      </c>
      <c r="D32" s="138" t="s">
        <v>629</v>
      </c>
      <c r="E32" s="138" t="s">
        <v>630</v>
      </c>
      <c r="F32" s="138" t="s">
        <v>155</v>
      </c>
      <c r="G32" s="139" t="s">
        <v>65</v>
      </c>
      <c r="H32" s="146" t="n">
        <v>22.25</v>
      </c>
      <c r="I32" s="146" t="n">
        <f aca="false">(20*H32/67)</f>
        <v>6.64179104477612</v>
      </c>
      <c r="J32" s="155" t="n">
        <v>18</v>
      </c>
      <c r="K32" s="155"/>
      <c r="L32" s="144"/>
      <c r="M32" s="1"/>
    </row>
    <row r="33" customFormat="false" ht="40.15" hidden="false" customHeight="true" outlineLevel="0" collapsed="false">
      <c r="A33" s="125"/>
      <c r="B33" s="154" t="n">
        <v>22</v>
      </c>
      <c r="C33" s="143" t="n">
        <v>10</v>
      </c>
      <c r="D33" s="138" t="s">
        <v>631</v>
      </c>
      <c r="E33" s="138" t="s">
        <v>363</v>
      </c>
      <c r="F33" s="138" t="s">
        <v>140</v>
      </c>
      <c r="G33" s="139" t="s">
        <v>50</v>
      </c>
      <c r="H33" s="146" t="n">
        <v>20.25</v>
      </c>
      <c r="I33" s="146" t="n">
        <f aca="false">(20*H33/67)</f>
        <v>6.04477611940299</v>
      </c>
      <c r="J33" s="155" t="n">
        <v>19</v>
      </c>
      <c r="K33" s="155"/>
      <c r="L33" s="144"/>
      <c r="M33" s="1"/>
    </row>
    <row r="34" customFormat="false" ht="40.15" hidden="false" customHeight="true" outlineLevel="0" collapsed="false">
      <c r="A34" s="125"/>
      <c r="B34" s="154" t="n">
        <v>23</v>
      </c>
      <c r="C34" s="143" t="n">
        <v>10</v>
      </c>
      <c r="D34" s="138" t="s">
        <v>632</v>
      </c>
      <c r="E34" s="138" t="s">
        <v>145</v>
      </c>
      <c r="F34" s="138" t="s">
        <v>143</v>
      </c>
      <c r="G34" s="139" t="s">
        <v>308</v>
      </c>
      <c r="H34" s="146" t="n">
        <v>20</v>
      </c>
      <c r="I34" s="146" t="n">
        <f aca="false">(20*H34/67)</f>
        <v>5.97014925373134</v>
      </c>
      <c r="J34" s="155" t="n">
        <v>20</v>
      </c>
      <c r="K34" s="155"/>
      <c r="L34" s="144"/>
      <c r="M34" s="1"/>
    </row>
    <row r="35" customFormat="false" ht="40.15" hidden="false" customHeight="true" outlineLevel="0" collapsed="false">
      <c r="A35" s="125"/>
      <c r="B35" s="154" t="n">
        <v>24</v>
      </c>
      <c r="C35" s="143" t="n">
        <v>10</v>
      </c>
      <c r="D35" s="138" t="s">
        <v>633</v>
      </c>
      <c r="E35" s="138" t="s">
        <v>621</v>
      </c>
      <c r="F35" s="138" t="s">
        <v>413</v>
      </c>
      <c r="G35" s="139" t="s">
        <v>238</v>
      </c>
      <c r="H35" s="146" t="n">
        <v>17.25</v>
      </c>
      <c r="I35" s="146" t="n">
        <f aca="false">(20*H35/67)</f>
        <v>5.14925373134328</v>
      </c>
      <c r="J35" s="155" t="n">
        <v>21</v>
      </c>
      <c r="K35" s="155"/>
      <c r="L35" s="144"/>
      <c r="M35" s="1"/>
    </row>
    <row r="36" customFormat="false" ht="40.15" hidden="false" customHeight="true" outlineLevel="0" collapsed="false">
      <c r="A36" s="125"/>
      <c r="B36" s="154" t="n">
        <v>25</v>
      </c>
      <c r="C36" s="143" t="n">
        <v>10</v>
      </c>
      <c r="D36" s="138" t="s">
        <v>634</v>
      </c>
      <c r="E36" s="138" t="s">
        <v>635</v>
      </c>
      <c r="F36" s="138" t="s">
        <v>130</v>
      </c>
      <c r="G36" s="139" t="s">
        <v>470</v>
      </c>
      <c r="H36" s="146" t="n">
        <v>17</v>
      </c>
      <c r="I36" s="146" t="n">
        <f aca="false">(20*H36/67)</f>
        <v>5.07462686567164</v>
      </c>
      <c r="J36" s="155" t="n">
        <v>22</v>
      </c>
      <c r="K36" s="155"/>
      <c r="L36" s="144"/>
      <c r="M36" s="1"/>
    </row>
    <row r="37" customFormat="false" ht="40.15" hidden="false" customHeight="true" outlineLevel="0" collapsed="false">
      <c r="A37" s="125"/>
      <c r="B37" s="154" t="n">
        <v>26</v>
      </c>
      <c r="C37" s="143" t="n">
        <v>10</v>
      </c>
      <c r="D37" s="138" t="s">
        <v>636</v>
      </c>
      <c r="E37" s="138" t="s">
        <v>151</v>
      </c>
      <c r="F37" s="138" t="s">
        <v>413</v>
      </c>
      <c r="G37" s="139" t="s">
        <v>70</v>
      </c>
      <c r="H37" s="146" t="n">
        <v>17</v>
      </c>
      <c r="I37" s="146" t="n">
        <f aca="false">(20*H37/67)</f>
        <v>5.07462686567164</v>
      </c>
      <c r="J37" s="155" t="n">
        <v>22</v>
      </c>
      <c r="K37" s="155"/>
      <c r="L37" s="144"/>
      <c r="M37" s="1"/>
    </row>
    <row r="38" customFormat="false" ht="40.15" hidden="false" customHeight="true" outlineLevel="0" collapsed="false">
      <c r="A38" s="125"/>
      <c r="B38" s="154" t="n">
        <v>27</v>
      </c>
      <c r="C38" s="143" t="n">
        <v>10</v>
      </c>
      <c r="D38" s="138" t="s">
        <v>637</v>
      </c>
      <c r="E38" s="138" t="s">
        <v>317</v>
      </c>
      <c r="F38" s="138" t="s">
        <v>133</v>
      </c>
      <c r="G38" s="139" t="s">
        <v>638</v>
      </c>
      <c r="H38" s="146" t="n">
        <v>16.75</v>
      </c>
      <c r="I38" s="146" t="n">
        <f aca="false">(20*H38/67)</f>
        <v>5</v>
      </c>
      <c r="J38" s="155" t="n">
        <v>23</v>
      </c>
      <c r="K38" s="155"/>
      <c r="L38" s="144"/>
      <c r="M38" s="1"/>
    </row>
    <row r="39" customFormat="false" ht="40.15" hidden="false" customHeight="true" outlineLevel="0" collapsed="false">
      <c r="A39" s="125"/>
      <c r="B39" s="154" t="n">
        <v>28</v>
      </c>
      <c r="C39" s="143" t="n">
        <v>10</v>
      </c>
      <c r="D39" s="138" t="s">
        <v>639</v>
      </c>
      <c r="E39" s="138" t="s">
        <v>363</v>
      </c>
      <c r="F39" s="138" t="s">
        <v>327</v>
      </c>
      <c r="G39" s="139" t="s">
        <v>161</v>
      </c>
      <c r="H39" s="146" t="n">
        <v>15.25</v>
      </c>
      <c r="I39" s="146" t="n">
        <f aca="false">(20*H39/67)</f>
        <v>4.55223880597015</v>
      </c>
      <c r="J39" s="155" t="n">
        <v>24</v>
      </c>
      <c r="K39" s="155"/>
      <c r="L39" s="144"/>
      <c r="M39" s="1"/>
    </row>
    <row r="40" customFormat="false" ht="40.15" hidden="false" customHeight="true" outlineLevel="0" collapsed="false">
      <c r="A40" s="125"/>
      <c r="B40" s="154" t="n">
        <v>29</v>
      </c>
      <c r="C40" s="143" t="n">
        <v>10</v>
      </c>
      <c r="D40" s="138" t="s">
        <v>640</v>
      </c>
      <c r="E40" s="138" t="s">
        <v>293</v>
      </c>
      <c r="F40" s="138" t="s">
        <v>133</v>
      </c>
      <c r="G40" s="139" t="s">
        <v>113</v>
      </c>
      <c r="H40" s="146" t="n">
        <v>14.75</v>
      </c>
      <c r="I40" s="146" t="n">
        <f aca="false">(20*H40/67)</f>
        <v>4.40298507462687</v>
      </c>
      <c r="J40" s="155" t="n">
        <v>25</v>
      </c>
      <c r="K40" s="155"/>
      <c r="L40" s="144"/>
      <c r="M40" s="1"/>
    </row>
    <row r="41" customFormat="false" ht="40.15" hidden="false" customHeight="true" outlineLevel="0" collapsed="false">
      <c r="A41" s="125"/>
      <c r="B41" s="154" t="n">
        <v>30</v>
      </c>
      <c r="C41" s="143" t="n">
        <v>10</v>
      </c>
      <c r="D41" s="138" t="s">
        <v>641</v>
      </c>
      <c r="E41" s="138" t="s">
        <v>333</v>
      </c>
      <c r="F41" s="138" t="s">
        <v>287</v>
      </c>
      <c r="G41" s="139" t="s">
        <v>50</v>
      </c>
      <c r="H41" s="146" t="n">
        <v>14.75</v>
      </c>
      <c r="I41" s="146" t="n">
        <f aca="false">(20*H41/67)</f>
        <v>4.40298507462687</v>
      </c>
      <c r="J41" s="155" t="n">
        <v>25</v>
      </c>
      <c r="K41" s="155"/>
      <c r="L41" s="144"/>
      <c r="M41" s="1"/>
    </row>
    <row r="42" customFormat="false" ht="40.15" hidden="false" customHeight="true" outlineLevel="0" collapsed="false">
      <c r="A42" s="125"/>
      <c r="B42" s="154" t="n">
        <v>31</v>
      </c>
      <c r="C42" s="143" t="n">
        <v>10</v>
      </c>
      <c r="D42" s="138" t="s">
        <v>642</v>
      </c>
      <c r="E42" s="138" t="s">
        <v>621</v>
      </c>
      <c r="F42" s="138" t="s">
        <v>164</v>
      </c>
      <c r="G42" s="139" t="s">
        <v>161</v>
      </c>
      <c r="H42" s="146" t="n">
        <v>14</v>
      </c>
      <c r="I42" s="146" t="n">
        <f aca="false">(20*H42/67)</f>
        <v>4.17910447761194</v>
      </c>
      <c r="J42" s="155" t="n">
        <v>26</v>
      </c>
      <c r="K42" s="155"/>
      <c r="L42" s="144"/>
      <c r="M42" s="1"/>
    </row>
    <row r="43" customFormat="false" ht="40.15" hidden="false" customHeight="true" outlineLevel="0" collapsed="false">
      <c r="A43" s="125"/>
      <c r="B43" s="154" t="n">
        <v>32</v>
      </c>
      <c r="C43" s="143" t="n">
        <v>10</v>
      </c>
      <c r="D43" s="138" t="s">
        <v>150</v>
      </c>
      <c r="E43" s="138" t="s">
        <v>335</v>
      </c>
      <c r="F43" s="138" t="s">
        <v>287</v>
      </c>
      <c r="G43" s="139" t="s">
        <v>90</v>
      </c>
      <c r="H43" s="146" t="n">
        <v>11.25</v>
      </c>
      <c r="I43" s="146" t="n">
        <f aca="false">(20*H43/67)</f>
        <v>3.35820895522388</v>
      </c>
      <c r="J43" s="155" t="n">
        <v>27</v>
      </c>
      <c r="K43" s="155"/>
      <c r="L43" s="144"/>
      <c r="M43" s="1"/>
    </row>
    <row r="44" customFormat="false" ht="40.15" hidden="false" customHeight="true" outlineLevel="0" collapsed="false">
      <c r="A44" s="125"/>
      <c r="M44" s="1"/>
    </row>
    <row r="45" customFormat="false" ht="40.15" hidden="false" customHeight="true" outlineLevel="0" collapsed="false">
      <c r="A45" s="125"/>
      <c r="B45" s="156" t="s">
        <v>588</v>
      </c>
      <c r="C45" s="156"/>
      <c r="D45" s="15" t="s">
        <v>589</v>
      </c>
      <c r="E45" s="15"/>
      <c r="M45" s="1"/>
    </row>
    <row r="46" customFormat="false" ht="40.15" hidden="false" customHeight="true" outlineLevel="0" collapsed="false">
      <c r="A46" s="125"/>
      <c r="B46" s="156" t="s">
        <v>590</v>
      </c>
      <c r="C46" s="156"/>
      <c r="D46" s="15" t="s">
        <v>591</v>
      </c>
      <c r="E46" s="15"/>
      <c r="M46" s="1"/>
    </row>
    <row r="47" customFormat="false" ht="20.25" hidden="false" customHeight="true" outlineLevel="0" collapsed="false">
      <c r="A47" s="125"/>
      <c r="B47" s="4"/>
      <c r="C47" s="15"/>
      <c r="D47" s="15" t="s">
        <v>592</v>
      </c>
      <c r="E47" s="15"/>
      <c r="M47" s="1"/>
    </row>
    <row r="48" customFormat="false" ht="12.75" hidden="false" customHeight="false" outlineLevel="0" collapsed="false">
      <c r="A48" s="125"/>
      <c r="B48" s="15"/>
      <c r="C48" s="15"/>
      <c r="D48" s="15" t="s">
        <v>593</v>
      </c>
      <c r="E48" s="15"/>
      <c r="M48" s="1"/>
    </row>
    <row r="49" customFormat="false" ht="12.75" hidden="false" customHeight="false" outlineLevel="0" collapsed="false">
      <c r="A49" s="125"/>
      <c r="B49" s="15"/>
      <c r="C49" s="15"/>
      <c r="D49" s="15" t="s">
        <v>594</v>
      </c>
      <c r="E49" s="15"/>
      <c r="M49" s="1"/>
    </row>
    <row r="50" customFormat="false" ht="12.75" hidden="false" customHeight="false" outlineLevel="0" collapsed="false">
      <c r="A50" s="125"/>
      <c r="B50" s="15"/>
      <c r="C50" s="15"/>
      <c r="D50" s="15" t="s">
        <v>595</v>
      </c>
      <c r="E50" s="15"/>
      <c r="M50" s="1"/>
    </row>
    <row r="51" customFormat="false" ht="12.75" hidden="false" customHeight="false" outlineLevel="0" collapsed="false">
      <c r="A51" s="125"/>
      <c r="B51" s="15"/>
      <c r="C51" s="15"/>
      <c r="D51" s="15" t="s">
        <v>596</v>
      </c>
      <c r="E51" s="15"/>
      <c r="M51" s="1"/>
    </row>
    <row r="52" customFormat="false" ht="12.75" hidden="false" customHeight="false" outlineLevel="0" collapsed="false">
      <c r="A52" s="125"/>
      <c r="B52" s="15"/>
      <c r="C52" s="15"/>
      <c r="D52" s="15" t="s">
        <v>597</v>
      </c>
      <c r="E52" s="15"/>
      <c r="M52" s="1"/>
    </row>
    <row r="53" customFormat="false" ht="12.75" hidden="false" customHeight="false" outlineLevel="0" collapsed="false">
      <c r="A53" s="125"/>
      <c r="B53" s="15"/>
      <c r="C53" s="15"/>
      <c r="D53" s="15" t="s">
        <v>598</v>
      </c>
      <c r="E53" s="15"/>
      <c r="M53" s="1"/>
    </row>
    <row r="54" customFormat="false" ht="12.75" hidden="false" customHeight="false" outlineLevel="0" collapsed="false">
      <c r="A54" s="125"/>
      <c r="B54" s="15"/>
      <c r="C54" s="15"/>
      <c r="D54" s="15" t="s">
        <v>599</v>
      </c>
      <c r="E54" s="15"/>
      <c r="M54" s="1"/>
    </row>
    <row r="55" customFormat="false" ht="12.75" hidden="false" customHeight="false" outlineLevel="0" collapsed="false">
      <c r="A55" s="79"/>
      <c r="B55" s="15"/>
      <c r="C55" s="15"/>
      <c r="D55" s="15" t="s">
        <v>600</v>
      </c>
      <c r="E55" s="15"/>
      <c r="M55" s="70"/>
    </row>
    <row r="56" customFormat="false" ht="12.75" hidden="false" customHeight="false" outlineLevel="0" collapsed="false">
      <c r="A56" s="79"/>
      <c r="B56" s="15"/>
      <c r="C56" s="15"/>
      <c r="D56" s="15" t="s">
        <v>601</v>
      </c>
      <c r="E56" s="15"/>
      <c r="M56" s="1"/>
    </row>
    <row r="57" customFormat="false" ht="12.75" hidden="false" customHeight="false" outlineLevel="0" collapsed="false">
      <c r="A57" s="79"/>
      <c r="B57" s="15"/>
      <c r="C57" s="15"/>
      <c r="D57" s="15" t="s">
        <v>602</v>
      </c>
      <c r="E57" s="15"/>
      <c r="M57" s="1"/>
    </row>
    <row r="58" customFormat="false" ht="12.75" hidden="false" customHeight="false" outlineLevel="0" collapsed="false">
      <c r="A58" s="79"/>
      <c r="M58" s="1"/>
    </row>
    <row r="59" customFormat="false" ht="12.75" hidden="false" customHeight="false" outlineLevel="0" collapsed="false">
      <c r="A59" s="79"/>
      <c r="M59" s="1"/>
    </row>
    <row r="60" customFormat="false" ht="12.75" hidden="false" customHeight="false" outlineLevel="0" collapsed="false">
      <c r="A60" s="79"/>
      <c r="M60" s="1"/>
    </row>
    <row r="61" customFormat="false" ht="12.75" hidden="false" customHeight="false" outlineLevel="0" collapsed="false">
      <c r="A61" s="79"/>
      <c r="M61" s="1"/>
    </row>
    <row r="62" customFormat="false" ht="12.75" hidden="false" customHeight="false" outlineLevel="0" collapsed="false">
      <c r="A62" s="79"/>
      <c r="M62" s="1"/>
    </row>
    <row r="63" customFormat="false" ht="12.75" hidden="false" customHeight="false" outlineLevel="0" collapsed="false">
      <c r="A63" s="79"/>
      <c r="M63" s="1"/>
    </row>
    <row r="64" customFormat="false" ht="12.75" hidden="false" customHeight="false" outlineLevel="0" collapsed="false">
      <c r="A64" s="79"/>
      <c r="M64" s="1"/>
    </row>
    <row r="65" customFormat="false" ht="12.75" hidden="false" customHeight="false" outlineLevel="0" collapsed="false">
      <c r="A65" s="79"/>
      <c r="M65" s="1"/>
    </row>
    <row r="66" customFormat="false" ht="12.75" hidden="false" customHeight="false" outlineLevel="0" collapsed="false">
      <c r="A66" s="79"/>
      <c r="M66" s="1"/>
    </row>
    <row r="67" customFormat="false" ht="12.75" hidden="false" customHeight="false" outlineLevel="0" collapsed="false">
      <c r="A67" s="79"/>
      <c r="M67" s="1"/>
    </row>
    <row r="68" customFormat="false" ht="12.75" hidden="false" customHeight="false" outlineLevel="0" collapsed="false">
      <c r="A68" s="79"/>
      <c r="M68" s="1"/>
    </row>
    <row r="69" customFormat="false" ht="12.75" hidden="false" customHeight="false" outlineLevel="0" collapsed="false">
      <c r="A69" s="79"/>
      <c r="M69" s="1"/>
    </row>
    <row r="70" customFormat="false" ht="12.75" hidden="false" customHeight="false" outlineLevel="0" collapsed="false">
      <c r="A70" s="79"/>
      <c r="M70" s="1"/>
    </row>
    <row r="71" customFormat="false" ht="12.75" hidden="false" customHeight="false" outlineLevel="0" collapsed="false">
      <c r="A71" s="79"/>
      <c r="M71" s="1"/>
    </row>
    <row r="72" customFormat="false" ht="12.75" hidden="false" customHeight="false" outlineLevel="0" collapsed="false">
      <c r="A72" s="79"/>
      <c r="M72" s="1"/>
    </row>
    <row r="73" customFormat="false" ht="12.75" hidden="false" customHeight="false" outlineLevel="0" collapsed="false">
      <c r="A73" s="79"/>
      <c r="M73" s="1"/>
    </row>
    <row r="74" customFormat="false" ht="12.75" hidden="false" customHeight="false" outlineLevel="0" collapsed="false">
      <c r="A74" s="79"/>
      <c r="M74" s="1"/>
    </row>
    <row r="75" customFormat="false" ht="12.75" hidden="false" customHeight="false" outlineLevel="0" collapsed="false">
      <c r="A75" s="125"/>
    </row>
    <row r="76" customFormat="false" ht="12.75" hidden="false" customHeight="false" outlineLevel="0" collapsed="false">
      <c r="A76" s="114"/>
    </row>
    <row r="77" customFormat="false" ht="12.75" hidden="false" customHeight="false" outlineLevel="0" collapsed="false">
      <c r="A77" s="114"/>
    </row>
    <row r="78" customFormat="false" ht="12.75" hidden="false" customHeight="false" outlineLevel="0" collapsed="false">
      <c r="A78" s="125"/>
    </row>
    <row r="79" customFormat="false" ht="12.75" hidden="false" customHeight="false" outlineLevel="0" collapsed="false">
      <c r="A79" s="125"/>
    </row>
    <row r="80" customFormat="false" ht="12.75" hidden="false" customHeight="false" outlineLevel="0" collapsed="false">
      <c r="A80" s="125"/>
    </row>
    <row r="81" customFormat="false" ht="12.75" hidden="false" customHeight="false" outlineLevel="0" collapsed="false">
      <c r="A81" s="125"/>
    </row>
    <row r="82" customFormat="false" ht="12.75" hidden="false" customHeight="false" outlineLevel="0" collapsed="false">
      <c r="A82" s="125"/>
    </row>
    <row r="83" customFormat="false" ht="12.75" hidden="false" customHeight="false" outlineLevel="0" collapsed="false">
      <c r="A83" s="125"/>
    </row>
    <row r="84" customFormat="false" ht="12.75" hidden="false" customHeight="false" outlineLevel="0" collapsed="false">
      <c r="A84" s="125"/>
    </row>
    <row r="85" customFormat="false" ht="12.75" hidden="false" customHeight="false" outlineLevel="0" collapsed="false">
      <c r="A85" s="125"/>
    </row>
    <row r="86" customFormat="false" ht="12.75" hidden="false" customHeight="false" outlineLevel="0" collapsed="false">
      <c r="A86" s="125"/>
    </row>
    <row r="87" customFormat="false" ht="12.75" hidden="false" customHeight="false" outlineLevel="0" collapsed="false">
      <c r="A87" s="125"/>
    </row>
    <row r="88" customFormat="false" ht="12.75" hidden="false" customHeight="false" outlineLevel="0" collapsed="false">
      <c r="A88" s="125"/>
    </row>
    <row r="89" customFormat="false" ht="12.75" hidden="false" customHeight="false" outlineLevel="0" collapsed="false">
      <c r="A89" s="125"/>
    </row>
    <row r="90" customFormat="false" ht="12.75" hidden="false" customHeight="false" outlineLevel="0" collapsed="false">
      <c r="A90" s="125"/>
    </row>
    <row r="91" customFormat="false" ht="12.75" hidden="false" customHeight="false" outlineLevel="0" collapsed="false">
      <c r="A91" s="125"/>
    </row>
    <row r="92" customFormat="false" ht="12.75" hidden="false" customHeight="false" outlineLevel="0" collapsed="false">
      <c r="A92" s="125"/>
    </row>
    <row r="93" customFormat="false" ht="12.75" hidden="false" customHeight="false" outlineLevel="0" collapsed="false">
      <c r="A93" s="125"/>
    </row>
    <row r="94" customFormat="false" ht="12.75" hidden="false" customHeight="false" outlineLevel="0" collapsed="false">
      <c r="A94" s="125"/>
    </row>
    <row r="95" customFormat="false" ht="12.75" hidden="false" customHeight="false" outlineLevel="0" collapsed="false">
      <c r="A95" s="125"/>
    </row>
    <row r="96" customFormat="false" ht="12.75" hidden="false" customHeight="false" outlineLevel="0" collapsed="false">
      <c r="A96" s="125"/>
    </row>
    <row r="97" customFormat="false" ht="12.75" hidden="false" customHeight="false" outlineLevel="0" collapsed="false">
      <c r="A97" s="125"/>
    </row>
    <row r="98" customFormat="false" ht="12.75" hidden="false" customHeight="false" outlineLevel="0" collapsed="false">
      <c r="A98" s="125"/>
    </row>
    <row r="99" customFormat="false" ht="12.75" hidden="false" customHeight="false" outlineLevel="0" collapsed="false">
      <c r="A99" s="125"/>
    </row>
    <row r="100" customFormat="false" ht="12.75" hidden="false" customHeight="false" outlineLevel="0" collapsed="false">
      <c r="A100" s="125"/>
    </row>
    <row r="101" customFormat="false" ht="12.75" hidden="false" customHeight="false" outlineLevel="0" collapsed="false">
      <c r="A101" s="125"/>
    </row>
    <row r="102" customFormat="false" ht="12.75" hidden="false" customHeight="false" outlineLevel="0" collapsed="false">
      <c r="A102" s="125"/>
    </row>
    <row r="103" customFormat="false" ht="12.75" hidden="false" customHeight="false" outlineLevel="0" collapsed="false">
      <c r="A103" s="125"/>
    </row>
    <row r="104" customFormat="false" ht="12.75" hidden="false" customHeight="false" outlineLevel="0" collapsed="false">
      <c r="A104" s="125"/>
    </row>
    <row r="105" customFormat="false" ht="12.75" hidden="false" customHeight="false" outlineLevel="0" collapsed="false">
      <c r="A105" s="125"/>
    </row>
    <row r="106" customFormat="false" ht="12.75" hidden="false" customHeight="false" outlineLevel="0" collapsed="false">
      <c r="A106" s="125"/>
    </row>
  </sheetData>
  <mergeCells count="52">
    <mergeCell ref="A1:T1"/>
    <mergeCell ref="A2:T2"/>
    <mergeCell ref="B3:D3"/>
    <mergeCell ref="F3:T3"/>
    <mergeCell ref="B4:E4"/>
    <mergeCell ref="F4:T4"/>
    <mergeCell ref="B5:D5"/>
    <mergeCell ref="F5:T5"/>
    <mergeCell ref="F6:T6"/>
    <mergeCell ref="B7:C7"/>
    <mergeCell ref="F7:T7"/>
    <mergeCell ref="F9:T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B45:C45"/>
    <mergeCell ref="B46:C46"/>
  </mergeCells>
  <dataValidations count="1">
    <dataValidation allowBlank="true" errorStyle="stop" operator="between" showDropDown="false" showErrorMessage="true" showInputMessage="false" sqref="C11:G11 C12:C4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19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8.69"/>
    <col collapsed="false" customWidth="true" hidden="false" outlineLevel="0" max="4" min="4" style="0" width="11.27"/>
    <col collapsed="false" customWidth="true" hidden="false" outlineLevel="0" max="5" min="5" style="0" width="10.55"/>
    <col collapsed="false" customWidth="true" hidden="false" outlineLevel="0" max="6" min="6" style="0" width="13.69"/>
    <col collapsed="false" customWidth="true" hidden="false" outlineLevel="0" max="7" min="7" style="0" width="17.12"/>
    <col collapsed="false" customWidth="true" hidden="false" outlineLevel="0" max="8" min="8" style="0" width="8.27"/>
    <col collapsed="false" customWidth="true" hidden="false" outlineLevel="0" max="9" min="9" style="0" width="9.55"/>
    <col collapsed="false" customWidth="true" hidden="false" outlineLevel="0" max="10" min="10" style="0" width="9.69"/>
    <col collapsed="false" customWidth="true" hidden="true" outlineLevel="0" max="11" min="11" style="0" width="0.85"/>
    <col collapsed="false" customWidth="true" hidden="false" outlineLevel="0" max="12" min="12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</row>
    <row r="3" customFormat="false" ht="17.2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  <c r="M3" s="1"/>
    </row>
    <row r="4" customFormat="false" ht="26.25" hidden="false" customHeight="true" outlineLevel="0" collapsed="false">
      <c r="A4" s="4"/>
      <c r="B4" s="8" t="s">
        <v>117</v>
      </c>
      <c r="C4" s="8"/>
      <c r="D4" s="8"/>
      <c r="E4" s="8"/>
      <c r="F4" s="7"/>
      <c r="G4" s="7"/>
      <c r="H4" s="7"/>
      <c r="I4" s="7"/>
      <c r="J4" s="7"/>
      <c r="K4" s="7"/>
      <c r="L4" s="7"/>
      <c r="M4" s="1"/>
    </row>
    <row r="5" customFormat="false" ht="27.7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  <c r="M5" s="1"/>
    </row>
    <row r="6" customFormat="false" ht="14.25" hidden="false" customHeight="true" outlineLevel="0" collapsed="false">
      <c r="A6" s="10"/>
      <c r="B6" s="11" t="s">
        <v>643</v>
      </c>
      <c r="C6" s="11"/>
      <c r="D6" s="11"/>
      <c r="E6" s="12"/>
      <c r="F6" s="13"/>
      <c r="G6" s="13"/>
      <c r="H6" s="13"/>
      <c r="I6" s="13"/>
      <c r="J6" s="13"/>
      <c r="K6" s="13"/>
      <c r="L6" s="13"/>
      <c r="M6" s="1"/>
    </row>
    <row r="7" customFormat="false" ht="14.25" hidden="false" customHeight="true" outlineLevel="0" collapsed="false">
      <c r="A7" s="4"/>
      <c r="B7" s="14" t="s">
        <v>6</v>
      </c>
      <c r="C7" s="14"/>
      <c r="D7" s="12"/>
      <c r="E7" s="15"/>
      <c r="F7" s="16"/>
      <c r="G7" s="16"/>
      <c r="H7" s="16"/>
      <c r="I7" s="16"/>
      <c r="J7" s="16"/>
      <c r="K7" s="16"/>
      <c r="L7" s="16"/>
      <c r="M7" s="1"/>
    </row>
    <row r="8" customFormat="false" ht="12.75" hidden="false" customHeight="true" outlineLevel="0" collapsed="false">
      <c r="A8" s="4"/>
      <c r="B8" s="88" t="s">
        <v>644</v>
      </c>
      <c r="C8" s="88"/>
      <c r="D8" s="88"/>
      <c r="E8" s="15"/>
      <c r="F8" s="19"/>
      <c r="G8" s="19"/>
      <c r="H8" s="19"/>
      <c r="I8" s="19"/>
      <c r="J8" s="19"/>
      <c r="K8" s="19"/>
      <c r="L8" s="19"/>
      <c r="M8" s="1"/>
    </row>
    <row r="9" customFormat="false" ht="17.25" hidden="false" customHeight="tru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  <c r="M9" s="1"/>
    </row>
    <row r="10" customFormat="false" ht="12.75" hidden="false" customHeight="true" outlineLevel="0" collapsed="false">
      <c r="A10" s="4"/>
      <c r="B10" s="97" t="s">
        <v>8</v>
      </c>
      <c r="C10" s="157"/>
      <c r="D10" s="157"/>
      <c r="E10" s="157"/>
      <c r="F10" s="157"/>
      <c r="G10" s="157"/>
      <c r="H10" s="97" t="s">
        <v>645</v>
      </c>
      <c r="I10" s="97" t="s">
        <v>10</v>
      </c>
      <c r="J10" s="97" t="s">
        <v>11</v>
      </c>
      <c r="K10" s="97"/>
      <c r="L10" s="97"/>
      <c r="M10" s="1"/>
    </row>
    <row r="11" customFormat="false" ht="38.25" hidden="false" customHeight="true" outlineLevel="0" collapsed="false">
      <c r="A11" s="4"/>
      <c r="B11" s="97"/>
      <c r="C11" s="97" t="s">
        <v>12</v>
      </c>
      <c r="D11" s="97" t="s">
        <v>13</v>
      </c>
      <c r="E11" s="97" t="s">
        <v>14</v>
      </c>
      <c r="F11" s="97" t="s">
        <v>15</v>
      </c>
      <c r="G11" s="97" t="s">
        <v>16</v>
      </c>
      <c r="H11" s="97"/>
      <c r="I11" s="97"/>
      <c r="J11" s="97" t="s">
        <v>17</v>
      </c>
      <c r="K11" s="97"/>
      <c r="L11" s="97" t="s">
        <v>18</v>
      </c>
      <c r="M11" s="1"/>
    </row>
    <row r="12" customFormat="false" ht="63.75" hidden="false" customHeight="true" outlineLevel="0" collapsed="false">
      <c r="A12" s="4"/>
      <c r="B12" s="64" t="n">
        <v>1</v>
      </c>
      <c r="C12" s="23" t="n">
        <v>11</v>
      </c>
      <c r="D12" s="24" t="s">
        <v>646</v>
      </c>
      <c r="E12" s="24" t="s">
        <v>647</v>
      </c>
      <c r="F12" s="24" t="s">
        <v>64</v>
      </c>
      <c r="G12" s="65" t="s">
        <v>156</v>
      </c>
      <c r="H12" s="158" t="n">
        <v>50.75</v>
      </c>
      <c r="I12" s="159" t="n">
        <f aca="false">(20*H12/67)</f>
        <v>15.1492537313433</v>
      </c>
      <c r="J12" s="97" t="n">
        <v>1</v>
      </c>
      <c r="K12" s="97"/>
      <c r="L12" s="97" t="s">
        <v>23</v>
      </c>
      <c r="M12" s="1"/>
    </row>
    <row r="13" customFormat="false" ht="63.75" hidden="false" customHeight="true" outlineLevel="0" collapsed="false">
      <c r="A13" s="4"/>
      <c r="B13" s="64" t="n">
        <v>2</v>
      </c>
      <c r="C13" s="23" t="n">
        <v>11</v>
      </c>
      <c r="D13" s="24" t="s">
        <v>648</v>
      </c>
      <c r="E13" s="24" t="s">
        <v>649</v>
      </c>
      <c r="F13" s="24" t="s">
        <v>45</v>
      </c>
      <c r="G13" s="65" t="s">
        <v>331</v>
      </c>
      <c r="H13" s="158" t="n">
        <v>44</v>
      </c>
      <c r="I13" s="159" t="n">
        <f aca="false">(20*H13/67)</f>
        <v>13.134328358209</v>
      </c>
      <c r="J13" s="97" t="n">
        <v>2</v>
      </c>
      <c r="K13" s="97"/>
      <c r="L13" s="97" t="s">
        <v>27</v>
      </c>
      <c r="M13" s="1"/>
    </row>
    <row r="14" customFormat="false" ht="63.75" hidden="false" customHeight="true" outlineLevel="0" collapsed="false">
      <c r="A14" s="4"/>
      <c r="B14" s="64" t="n">
        <v>3</v>
      </c>
      <c r="C14" s="23" t="n">
        <v>11</v>
      </c>
      <c r="D14" s="24" t="s">
        <v>650</v>
      </c>
      <c r="E14" s="24" t="s">
        <v>191</v>
      </c>
      <c r="F14" s="24" t="s">
        <v>214</v>
      </c>
      <c r="G14" s="65" t="s">
        <v>360</v>
      </c>
      <c r="H14" s="158" t="s">
        <v>651</v>
      </c>
      <c r="I14" s="159" t="e">
        <f aca="false">(20*H14/67)</f>
        <v>#VALUE!</v>
      </c>
      <c r="J14" s="97" t="n">
        <v>3</v>
      </c>
      <c r="K14" s="97"/>
      <c r="L14" s="97" t="s">
        <v>27</v>
      </c>
      <c r="M14" s="1"/>
    </row>
    <row r="15" customFormat="false" ht="63.75" hidden="false" customHeight="true" outlineLevel="0" collapsed="false">
      <c r="A15" s="4"/>
      <c r="B15" s="64" t="n">
        <v>4</v>
      </c>
      <c r="C15" s="23" t="n">
        <v>11</v>
      </c>
      <c r="D15" s="24" t="s">
        <v>652</v>
      </c>
      <c r="E15" s="24" t="s">
        <v>653</v>
      </c>
      <c r="F15" s="24" t="s">
        <v>654</v>
      </c>
      <c r="G15" s="65" t="s">
        <v>545</v>
      </c>
      <c r="H15" s="158" t="s">
        <v>655</v>
      </c>
      <c r="I15" s="159" t="n">
        <f aca="false">(20*H15/67)</f>
        <v>10.7462686567164</v>
      </c>
      <c r="J15" s="97" t="n">
        <v>4</v>
      </c>
      <c r="K15" s="97"/>
      <c r="L15" s="97" t="s">
        <v>27</v>
      </c>
      <c r="M15" s="1"/>
    </row>
    <row r="16" customFormat="false" ht="76.5" hidden="false" customHeight="true" outlineLevel="0" collapsed="false">
      <c r="A16" s="4"/>
      <c r="B16" s="64" t="n">
        <v>5</v>
      </c>
      <c r="C16" s="23" t="n">
        <v>11</v>
      </c>
      <c r="D16" s="24" t="s">
        <v>656</v>
      </c>
      <c r="E16" s="24" t="s">
        <v>440</v>
      </c>
      <c r="F16" s="24" t="s">
        <v>34</v>
      </c>
      <c r="G16" s="65" t="s">
        <v>35</v>
      </c>
      <c r="H16" s="158" t="s">
        <v>657</v>
      </c>
      <c r="I16" s="159" t="e">
        <f aca="false">(20*H16/67)</f>
        <v>#VALUE!</v>
      </c>
      <c r="J16" s="97" t="n">
        <v>5</v>
      </c>
      <c r="K16" s="97"/>
      <c r="L16" s="97" t="s">
        <v>27</v>
      </c>
      <c r="M16" s="1"/>
    </row>
    <row r="17" customFormat="false" ht="63.75" hidden="false" customHeight="true" outlineLevel="0" collapsed="false">
      <c r="A17" s="4"/>
      <c r="B17" s="64" t="n">
        <v>6</v>
      </c>
      <c r="C17" s="23" t="n">
        <v>11</v>
      </c>
      <c r="D17" s="24" t="s">
        <v>658</v>
      </c>
      <c r="E17" s="24" t="s">
        <v>201</v>
      </c>
      <c r="F17" s="24" t="s">
        <v>34</v>
      </c>
      <c r="G17" s="65" t="s">
        <v>22</v>
      </c>
      <c r="H17" s="158" t="s">
        <v>659</v>
      </c>
      <c r="I17" s="159" t="n">
        <f aca="false">(20*H17/67)</f>
        <v>10.4477611940299</v>
      </c>
      <c r="J17" s="97" t="n">
        <v>6</v>
      </c>
      <c r="K17" s="97"/>
      <c r="L17" s="97" t="s">
        <v>27</v>
      </c>
      <c r="M17" s="1"/>
    </row>
    <row r="18" customFormat="false" ht="140.25" hidden="false" customHeight="true" outlineLevel="0" collapsed="false">
      <c r="A18" s="4"/>
      <c r="B18" s="64" t="n">
        <v>7</v>
      </c>
      <c r="C18" s="23" t="n">
        <v>11</v>
      </c>
      <c r="D18" s="24" t="s">
        <v>660</v>
      </c>
      <c r="E18" s="24" t="s">
        <v>205</v>
      </c>
      <c r="F18" s="24" t="s">
        <v>34</v>
      </c>
      <c r="G18" s="65" t="s">
        <v>661</v>
      </c>
      <c r="H18" s="158" t="s">
        <v>659</v>
      </c>
      <c r="I18" s="159" t="n">
        <f aca="false">(20*H18/67)</f>
        <v>10.4477611940299</v>
      </c>
      <c r="J18" s="97" t="n">
        <v>6</v>
      </c>
      <c r="K18" s="97"/>
      <c r="L18" s="97" t="s">
        <v>27</v>
      </c>
      <c r="M18" s="1"/>
    </row>
    <row r="19" customFormat="false" ht="63.75" hidden="false" customHeight="true" outlineLevel="0" collapsed="false">
      <c r="A19" s="4"/>
      <c r="B19" s="64" t="n">
        <v>8</v>
      </c>
      <c r="C19" s="23" t="n">
        <v>11</v>
      </c>
      <c r="D19" s="24" t="s">
        <v>662</v>
      </c>
      <c r="E19" s="24" t="s">
        <v>663</v>
      </c>
      <c r="F19" s="24" t="s">
        <v>79</v>
      </c>
      <c r="G19" s="65" t="s">
        <v>138</v>
      </c>
      <c r="H19" s="158" t="s">
        <v>664</v>
      </c>
      <c r="I19" s="159" t="n">
        <f aca="false">(20*H19/67)</f>
        <v>9.85074626865672</v>
      </c>
      <c r="J19" s="97" t="n">
        <v>7</v>
      </c>
      <c r="K19" s="97"/>
      <c r="L19" s="97" t="s">
        <v>27</v>
      </c>
      <c r="M19" s="1"/>
    </row>
    <row r="20" customFormat="false" ht="63.75" hidden="false" customHeight="true" outlineLevel="0" collapsed="false">
      <c r="A20" s="4"/>
      <c r="B20" s="64" t="n">
        <v>9</v>
      </c>
      <c r="C20" s="23" t="n">
        <v>11</v>
      </c>
      <c r="D20" s="24" t="s">
        <v>665</v>
      </c>
      <c r="E20" s="24" t="s">
        <v>33</v>
      </c>
      <c r="F20" s="24" t="s">
        <v>487</v>
      </c>
      <c r="G20" s="65" t="s">
        <v>87</v>
      </c>
      <c r="H20" s="158" t="s">
        <v>666</v>
      </c>
      <c r="I20" s="159" t="e">
        <f aca="false">(20*H20/67)</f>
        <v>#VALUE!</v>
      </c>
      <c r="J20" s="97" t="n">
        <v>8</v>
      </c>
      <c r="K20" s="97"/>
      <c r="L20" s="97" t="s">
        <v>27</v>
      </c>
      <c r="M20" s="1"/>
    </row>
    <row r="21" customFormat="false" ht="89.25" hidden="false" customHeight="true" outlineLevel="0" collapsed="false">
      <c r="A21" s="4"/>
      <c r="B21" s="64" t="n">
        <v>10</v>
      </c>
      <c r="C21" s="23" t="n">
        <v>11</v>
      </c>
      <c r="D21" s="24" t="s">
        <v>667</v>
      </c>
      <c r="E21" s="24" t="s">
        <v>440</v>
      </c>
      <c r="F21" s="24" t="s">
        <v>79</v>
      </c>
      <c r="G21" s="65" t="s">
        <v>80</v>
      </c>
      <c r="H21" s="158" t="s">
        <v>668</v>
      </c>
      <c r="I21" s="159" t="n">
        <f aca="false">(20*H21/67)</f>
        <v>9.55223880597015</v>
      </c>
      <c r="J21" s="97" t="n">
        <v>9</v>
      </c>
      <c r="K21" s="97"/>
      <c r="L21" s="97" t="s">
        <v>27</v>
      </c>
      <c r="M21" s="1"/>
    </row>
    <row r="22" customFormat="false" ht="63.75" hidden="false" customHeight="true" outlineLevel="0" collapsed="false">
      <c r="A22" s="4"/>
      <c r="B22" s="64" t="n">
        <v>11</v>
      </c>
      <c r="C22" s="23" t="n">
        <v>11</v>
      </c>
      <c r="D22" s="24" t="s">
        <v>669</v>
      </c>
      <c r="E22" s="24" t="s">
        <v>33</v>
      </c>
      <c r="F22" s="24" t="s">
        <v>38</v>
      </c>
      <c r="G22" s="65" t="s">
        <v>670</v>
      </c>
      <c r="H22" s="158" t="s">
        <v>671</v>
      </c>
      <c r="I22" s="159" t="e">
        <f aca="false">(20*H22/67)</f>
        <v>#VALUE!</v>
      </c>
      <c r="J22" s="97" t="n">
        <v>10</v>
      </c>
      <c r="K22" s="97"/>
      <c r="L22" s="97" t="s">
        <v>27</v>
      </c>
      <c r="M22" s="1"/>
    </row>
    <row r="23" customFormat="false" ht="89.25" hidden="false" customHeight="true" outlineLevel="0" collapsed="false">
      <c r="A23" s="4"/>
      <c r="B23" s="64" t="n">
        <v>12</v>
      </c>
      <c r="C23" s="23" t="n">
        <v>11</v>
      </c>
      <c r="D23" s="24" t="s">
        <v>672</v>
      </c>
      <c r="E23" s="24" t="s">
        <v>649</v>
      </c>
      <c r="F23" s="24" t="s">
        <v>30</v>
      </c>
      <c r="G23" s="65" t="s">
        <v>521</v>
      </c>
      <c r="H23" s="158" t="s">
        <v>673</v>
      </c>
      <c r="I23" s="159" t="e">
        <f aca="false">(20*H23/67)</f>
        <v>#VALUE!</v>
      </c>
      <c r="J23" s="97" t="n">
        <v>11</v>
      </c>
      <c r="K23" s="97"/>
      <c r="L23" s="97" t="s">
        <v>27</v>
      </c>
      <c r="M23" s="1"/>
    </row>
    <row r="24" customFormat="false" ht="89.25" hidden="false" customHeight="true" outlineLevel="0" collapsed="false">
      <c r="A24" s="4"/>
      <c r="B24" s="64" t="n">
        <v>13</v>
      </c>
      <c r="C24" s="23" t="n">
        <v>11</v>
      </c>
      <c r="D24" s="24" t="s">
        <v>674</v>
      </c>
      <c r="E24" s="24" t="s">
        <v>675</v>
      </c>
      <c r="F24" s="24" t="s">
        <v>53</v>
      </c>
      <c r="G24" s="65" t="s">
        <v>113</v>
      </c>
      <c r="H24" s="158" t="s">
        <v>676</v>
      </c>
      <c r="I24" s="159" t="e">
        <f aca="false">(20*H24/67)</f>
        <v>#VALUE!</v>
      </c>
      <c r="J24" s="97" t="n">
        <v>12</v>
      </c>
      <c r="K24" s="97"/>
      <c r="L24" s="97" t="s">
        <v>27</v>
      </c>
      <c r="M24" s="1"/>
    </row>
    <row r="25" customFormat="false" ht="89.25" hidden="false" customHeight="true" outlineLevel="0" collapsed="false">
      <c r="A25" s="4"/>
      <c r="B25" s="64" t="n">
        <v>14</v>
      </c>
      <c r="C25" s="23" t="n">
        <v>11</v>
      </c>
      <c r="D25" s="24" t="s">
        <v>677</v>
      </c>
      <c r="E25" s="24" t="s">
        <v>541</v>
      </c>
      <c r="F25" s="24" t="s">
        <v>203</v>
      </c>
      <c r="G25" s="65" t="s">
        <v>513</v>
      </c>
      <c r="H25" s="158" t="s">
        <v>678</v>
      </c>
      <c r="I25" s="159" t="n">
        <f aca="false">(20*H25/67)</f>
        <v>8.65671641791045</v>
      </c>
      <c r="J25" s="97" t="n">
        <v>13</v>
      </c>
      <c r="K25" s="97"/>
      <c r="L25" s="97" t="s">
        <v>27</v>
      </c>
      <c r="M25" s="1"/>
    </row>
    <row r="26" customFormat="false" ht="63.75" hidden="false" customHeight="true" outlineLevel="0" collapsed="false">
      <c r="A26" s="4"/>
      <c r="B26" s="64" t="n">
        <v>15</v>
      </c>
      <c r="C26" s="23" t="n">
        <v>11</v>
      </c>
      <c r="D26" s="24" t="s">
        <v>679</v>
      </c>
      <c r="E26" s="24" t="s">
        <v>29</v>
      </c>
      <c r="F26" s="24" t="s">
        <v>34</v>
      </c>
      <c r="G26" s="65" t="s">
        <v>323</v>
      </c>
      <c r="H26" s="158" t="s">
        <v>678</v>
      </c>
      <c r="I26" s="159" t="n">
        <f aca="false">(20*H26/67)</f>
        <v>8.65671641791045</v>
      </c>
      <c r="J26" s="97" t="n">
        <v>13</v>
      </c>
      <c r="K26" s="97"/>
      <c r="L26" s="97" t="s">
        <v>27</v>
      </c>
      <c r="M26" s="1"/>
    </row>
    <row r="27" customFormat="false" ht="89.25" hidden="false" customHeight="true" outlineLevel="0" collapsed="false">
      <c r="A27" s="4"/>
      <c r="B27" s="64" t="n">
        <v>16</v>
      </c>
      <c r="C27" s="23" t="n">
        <v>11</v>
      </c>
      <c r="D27" s="24" t="s">
        <v>680</v>
      </c>
      <c r="E27" s="24" t="s">
        <v>20</v>
      </c>
      <c r="F27" s="24" t="s">
        <v>21</v>
      </c>
      <c r="G27" s="65" t="s">
        <v>470</v>
      </c>
      <c r="H27" s="158" t="s">
        <v>681</v>
      </c>
      <c r="I27" s="159" t="e">
        <f aca="false">(20*H27/67)</f>
        <v>#VALUE!</v>
      </c>
      <c r="J27" s="97" t="n">
        <v>14</v>
      </c>
      <c r="K27" s="97"/>
      <c r="L27" s="97" t="s">
        <v>27</v>
      </c>
      <c r="M27" s="1"/>
    </row>
    <row r="28" customFormat="false" ht="89.25" hidden="false" customHeight="true" outlineLevel="0" collapsed="false">
      <c r="A28" s="4"/>
      <c r="B28" s="64" t="n">
        <v>17</v>
      </c>
      <c r="C28" s="23" t="n">
        <v>11</v>
      </c>
      <c r="D28" s="24" t="s">
        <v>682</v>
      </c>
      <c r="E28" s="24" t="s">
        <v>99</v>
      </c>
      <c r="F28" s="24" t="s">
        <v>53</v>
      </c>
      <c r="G28" s="65" t="s">
        <v>604</v>
      </c>
      <c r="H28" s="158" t="s">
        <v>683</v>
      </c>
      <c r="I28" s="159" t="e">
        <f aca="false">(20*H28/67)</f>
        <v>#VALUE!</v>
      </c>
      <c r="J28" s="97" t="n">
        <v>15</v>
      </c>
      <c r="K28" s="97"/>
      <c r="L28" s="97" t="s">
        <v>27</v>
      </c>
      <c r="M28" s="1"/>
    </row>
    <row r="29" customFormat="false" ht="140.25" hidden="false" customHeight="true" outlineLevel="0" collapsed="false">
      <c r="A29" s="4"/>
      <c r="B29" s="64" t="n">
        <v>18</v>
      </c>
      <c r="C29" s="23" t="n">
        <v>11</v>
      </c>
      <c r="D29" s="24" t="s">
        <v>684</v>
      </c>
      <c r="E29" s="24" t="s">
        <v>685</v>
      </c>
      <c r="F29" s="24" t="s">
        <v>686</v>
      </c>
      <c r="G29" s="65" t="s">
        <v>50</v>
      </c>
      <c r="H29" s="158" t="s">
        <v>687</v>
      </c>
      <c r="I29" s="159" t="n">
        <f aca="false">(20*H29/67)</f>
        <v>8.05970149253731</v>
      </c>
      <c r="J29" s="97" t="n">
        <v>16</v>
      </c>
      <c r="K29" s="97"/>
      <c r="L29" s="97" t="s">
        <v>27</v>
      </c>
      <c r="M29" s="1"/>
    </row>
    <row r="30" customFormat="false" ht="89.25" hidden="false" customHeight="true" outlineLevel="0" collapsed="false">
      <c r="A30" s="4"/>
      <c r="B30" s="64" t="n">
        <v>19</v>
      </c>
      <c r="C30" s="23" t="n">
        <v>11</v>
      </c>
      <c r="D30" s="24" t="s">
        <v>688</v>
      </c>
      <c r="E30" s="24" t="s">
        <v>486</v>
      </c>
      <c r="F30" s="24" t="s">
        <v>38</v>
      </c>
      <c r="G30" s="65" t="s">
        <v>552</v>
      </c>
      <c r="H30" s="158" t="s">
        <v>689</v>
      </c>
      <c r="I30" s="159" t="e">
        <f aca="false">(20*H30/67)</f>
        <v>#VALUE!</v>
      </c>
      <c r="J30" s="97" t="n">
        <v>17</v>
      </c>
      <c r="K30" s="97"/>
      <c r="L30" s="97" t="s">
        <v>27</v>
      </c>
      <c r="M30" s="1"/>
    </row>
    <row r="31" customFormat="false" ht="63.75" hidden="false" customHeight="true" outlineLevel="0" collapsed="false">
      <c r="A31" s="4"/>
      <c r="B31" s="64" t="n">
        <v>20</v>
      </c>
      <c r="C31" s="23" t="n">
        <v>11</v>
      </c>
      <c r="D31" s="24" t="s">
        <v>690</v>
      </c>
      <c r="E31" s="24" t="s">
        <v>434</v>
      </c>
      <c r="F31" s="24" t="s">
        <v>34</v>
      </c>
      <c r="G31" s="65" t="s">
        <v>106</v>
      </c>
      <c r="H31" s="158" t="s">
        <v>689</v>
      </c>
      <c r="I31" s="159" t="e">
        <f aca="false">(20*H31/67)</f>
        <v>#VALUE!</v>
      </c>
      <c r="J31" s="97" t="n">
        <v>17</v>
      </c>
      <c r="K31" s="97"/>
      <c r="L31" s="97" t="s">
        <v>27</v>
      </c>
      <c r="M31" s="1"/>
    </row>
    <row r="32" customFormat="false" ht="63.75" hidden="false" customHeight="true" outlineLevel="0" collapsed="false">
      <c r="A32" s="4"/>
      <c r="B32" s="64" t="n">
        <v>21</v>
      </c>
      <c r="C32" s="23" t="n">
        <v>11</v>
      </c>
      <c r="D32" s="24" t="s">
        <v>691</v>
      </c>
      <c r="E32" s="24" t="s">
        <v>692</v>
      </c>
      <c r="F32" s="24" t="s">
        <v>105</v>
      </c>
      <c r="G32" s="65" t="s">
        <v>138</v>
      </c>
      <c r="H32" s="158" t="s">
        <v>693</v>
      </c>
      <c r="I32" s="159" t="e">
        <f aca="false">(20*H32/67)</f>
        <v>#VALUE!</v>
      </c>
      <c r="J32" s="97" t="n">
        <v>18</v>
      </c>
      <c r="K32" s="97"/>
      <c r="L32" s="97" t="s">
        <v>27</v>
      </c>
      <c r="M32" s="1"/>
    </row>
    <row r="33" customFormat="false" ht="63.75" hidden="false" customHeight="true" outlineLevel="0" collapsed="false">
      <c r="A33" s="4"/>
      <c r="B33" s="64" t="n">
        <v>22</v>
      </c>
      <c r="C33" s="23" t="n">
        <v>11</v>
      </c>
      <c r="D33" s="24" t="s">
        <v>694</v>
      </c>
      <c r="E33" s="24" t="s">
        <v>486</v>
      </c>
      <c r="F33" s="24" t="s">
        <v>79</v>
      </c>
      <c r="G33" s="65" t="s">
        <v>106</v>
      </c>
      <c r="H33" s="158" t="s">
        <v>695</v>
      </c>
      <c r="I33" s="159" t="n">
        <f aca="false">(20*H33/67)</f>
        <v>7.76119402985075</v>
      </c>
      <c r="J33" s="97" t="n">
        <v>19</v>
      </c>
      <c r="K33" s="97"/>
      <c r="L33" s="97"/>
      <c r="M33" s="1"/>
    </row>
    <row r="34" customFormat="false" ht="89.25" hidden="false" customHeight="true" outlineLevel="0" collapsed="false">
      <c r="A34" s="4"/>
      <c r="B34" s="160" t="n">
        <v>23</v>
      </c>
      <c r="C34" s="30" t="n">
        <v>11</v>
      </c>
      <c r="D34" s="31" t="s">
        <v>696</v>
      </c>
      <c r="E34" s="31" t="s">
        <v>697</v>
      </c>
      <c r="F34" s="31" t="s">
        <v>79</v>
      </c>
      <c r="G34" s="45" t="s">
        <v>65</v>
      </c>
      <c r="H34" s="161" t="s">
        <v>698</v>
      </c>
      <c r="I34" s="162" t="e">
        <f aca="false">(20*H34/67)</f>
        <v>#VALUE!</v>
      </c>
      <c r="J34" s="97" t="n">
        <v>20</v>
      </c>
      <c r="K34" s="97"/>
      <c r="L34" s="97"/>
      <c r="M34" s="1"/>
    </row>
    <row r="35" customFormat="false" ht="127.5" hidden="false" customHeight="true" outlineLevel="0" collapsed="false">
      <c r="A35" s="4"/>
      <c r="B35" s="160" t="n">
        <v>24</v>
      </c>
      <c r="C35" s="30" t="n">
        <v>11</v>
      </c>
      <c r="D35" s="24" t="s">
        <v>699</v>
      </c>
      <c r="E35" s="24" t="s">
        <v>205</v>
      </c>
      <c r="F35" s="24" t="s">
        <v>42</v>
      </c>
      <c r="G35" s="65" t="s">
        <v>308</v>
      </c>
      <c r="H35" s="161" t="s">
        <v>700</v>
      </c>
      <c r="I35" s="162" t="e">
        <f aca="false">(20*H35/67)</f>
        <v>#VALUE!</v>
      </c>
      <c r="J35" s="97" t="n">
        <v>21</v>
      </c>
      <c r="K35" s="97"/>
      <c r="L35" s="97"/>
      <c r="M35" s="1"/>
    </row>
    <row r="36" customFormat="false" ht="63.75" hidden="false" customHeight="true" outlineLevel="0" collapsed="false">
      <c r="A36" s="4"/>
      <c r="B36" s="160" t="n">
        <v>25</v>
      </c>
      <c r="C36" s="30" t="n">
        <v>11</v>
      </c>
      <c r="D36" s="24" t="s">
        <v>701</v>
      </c>
      <c r="E36" s="24" t="s">
        <v>52</v>
      </c>
      <c r="F36" s="24" t="s">
        <v>38</v>
      </c>
      <c r="G36" s="65" t="s">
        <v>77</v>
      </c>
      <c r="H36" s="161" t="s">
        <v>702</v>
      </c>
      <c r="I36" s="162" t="n">
        <f aca="false">(20*H36/67)</f>
        <v>7.16417910447761</v>
      </c>
      <c r="J36" s="97" t="n">
        <v>22</v>
      </c>
      <c r="K36" s="97"/>
      <c r="L36" s="97"/>
      <c r="M36" s="1"/>
    </row>
    <row r="37" customFormat="false" ht="63.75" hidden="false" customHeight="true" outlineLevel="0" collapsed="false">
      <c r="A37" s="4"/>
      <c r="B37" s="160" t="n">
        <v>26</v>
      </c>
      <c r="C37" s="30" t="n">
        <v>11</v>
      </c>
      <c r="D37" s="31" t="s">
        <v>703</v>
      </c>
      <c r="E37" s="31" t="s">
        <v>704</v>
      </c>
      <c r="F37" s="31" t="s">
        <v>705</v>
      </c>
      <c r="G37" s="45" t="s">
        <v>106</v>
      </c>
      <c r="H37" s="161" t="s">
        <v>706</v>
      </c>
      <c r="I37" s="162" t="e">
        <f aca="false">(20*H37/67)</f>
        <v>#VALUE!</v>
      </c>
      <c r="J37" s="97" t="n">
        <v>23</v>
      </c>
      <c r="K37" s="97"/>
      <c r="L37" s="97"/>
      <c r="M37" s="1"/>
    </row>
    <row r="38" customFormat="false" ht="89.25" hidden="false" customHeight="true" outlineLevel="0" collapsed="false">
      <c r="A38" s="4"/>
      <c r="B38" s="160" t="n">
        <v>27</v>
      </c>
      <c r="C38" s="30" t="n">
        <v>11</v>
      </c>
      <c r="D38" s="31" t="s">
        <v>707</v>
      </c>
      <c r="E38" s="31" t="s">
        <v>194</v>
      </c>
      <c r="F38" s="31" t="s">
        <v>79</v>
      </c>
      <c r="G38" s="45" t="s">
        <v>372</v>
      </c>
      <c r="H38" s="161" t="s">
        <v>706</v>
      </c>
      <c r="I38" s="162" t="e">
        <f aca="false">(20*H38/67)</f>
        <v>#VALUE!</v>
      </c>
      <c r="J38" s="97" t="n">
        <v>23</v>
      </c>
      <c r="K38" s="97"/>
      <c r="L38" s="97"/>
      <c r="M38" s="1"/>
    </row>
    <row r="39" customFormat="false" ht="140.25" hidden="false" customHeight="true" outlineLevel="0" collapsed="false">
      <c r="A39" s="4"/>
      <c r="B39" s="160" t="n">
        <v>28</v>
      </c>
      <c r="C39" s="30" t="n">
        <v>11</v>
      </c>
      <c r="D39" s="31" t="s">
        <v>708</v>
      </c>
      <c r="E39" s="31" t="s">
        <v>213</v>
      </c>
      <c r="F39" s="31" t="s">
        <v>60</v>
      </c>
      <c r="G39" s="45" t="s">
        <v>176</v>
      </c>
      <c r="H39" s="161" t="s">
        <v>709</v>
      </c>
      <c r="I39" s="162" t="e">
        <f aca="false">(20*H39/67)</f>
        <v>#VALUE!</v>
      </c>
      <c r="J39" s="97" t="n">
        <v>24</v>
      </c>
      <c r="K39" s="97"/>
      <c r="L39" s="97"/>
      <c r="M39" s="1"/>
    </row>
    <row r="40" customFormat="false" ht="89.25" hidden="false" customHeight="true" outlineLevel="0" collapsed="false">
      <c r="A40" s="4"/>
      <c r="B40" s="160" t="n">
        <v>29</v>
      </c>
      <c r="C40" s="30" t="n">
        <v>11</v>
      </c>
      <c r="D40" s="31" t="s">
        <v>537</v>
      </c>
      <c r="E40" s="31" t="s">
        <v>692</v>
      </c>
      <c r="F40" s="31" t="s">
        <v>21</v>
      </c>
      <c r="G40" s="45" t="s">
        <v>222</v>
      </c>
      <c r="H40" s="161" t="s">
        <v>710</v>
      </c>
      <c r="I40" s="162" t="e">
        <f aca="false">(20*H40/67)</f>
        <v>#VALUE!</v>
      </c>
      <c r="J40" s="97" t="n">
        <v>25</v>
      </c>
      <c r="K40" s="97"/>
      <c r="L40" s="97"/>
      <c r="M40" s="1"/>
    </row>
    <row r="41" customFormat="false" ht="127.5" hidden="false" customHeight="true" outlineLevel="0" collapsed="false">
      <c r="A41" s="4"/>
      <c r="B41" s="160" t="n">
        <v>30</v>
      </c>
      <c r="C41" s="30" t="n">
        <v>11</v>
      </c>
      <c r="D41" s="31" t="s">
        <v>711</v>
      </c>
      <c r="E41" s="31" t="s">
        <v>20</v>
      </c>
      <c r="F41" s="31" t="s">
        <v>53</v>
      </c>
      <c r="G41" s="45" t="s">
        <v>308</v>
      </c>
      <c r="H41" s="161" t="s">
        <v>712</v>
      </c>
      <c r="I41" s="162" t="n">
        <f aca="false">(20*H41/67)</f>
        <v>6.86567164179105</v>
      </c>
      <c r="J41" s="97" t="n">
        <v>26</v>
      </c>
      <c r="K41" s="97"/>
      <c r="L41" s="97"/>
      <c r="M41" s="1"/>
    </row>
    <row r="42" customFormat="false" ht="63.75" hidden="false" customHeight="true" outlineLevel="0" collapsed="false">
      <c r="A42" s="4"/>
      <c r="B42" s="160" t="n">
        <v>31</v>
      </c>
      <c r="C42" s="30" t="n">
        <v>11</v>
      </c>
      <c r="D42" s="31" t="s">
        <v>713</v>
      </c>
      <c r="E42" s="31" t="s">
        <v>29</v>
      </c>
      <c r="F42" s="31" t="s">
        <v>244</v>
      </c>
      <c r="G42" s="45" t="s">
        <v>106</v>
      </c>
      <c r="H42" s="161" t="s">
        <v>714</v>
      </c>
      <c r="I42" s="162" t="e">
        <f aca="false">(20*H42/67)</f>
        <v>#VALUE!</v>
      </c>
      <c r="J42" s="97" t="n">
        <v>27</v>
      </c>
      <c r="K42" s="97"/>
      <c r="L42" s="97"/>
      <c r="M42" s="1"/>
    </row>
    <row r="43" customFormat="false" ht="63.75" hidden="false" customHeight="false" outlineLevel="0" collapsed="false">
      <c r="A43" s="4"/>
      <c r="B43" s="160" t="n">
        <v>32</v>
      </c>
      <c r="C43" s="30" t="n">
        <v>11</v>
      </c>
      <c r="D43" s="31" t="s">
        <v>715</v>
      </c>
      <c r="E43" s="31" t="s">
        <v>20</v>
      </c>
      <c r="F43" s="31" t="s">
        <v>716</v>
      </c>
      <c r="G43" s="45" t="s">
        <v>87</v>
      </c>
      <c r="H43" s="161" t="s">
        <v>714</v>
      </c>
      <c r="I43" s="162" t="e">
        <f aca="false">(20*H43/67)</f>
        <v>#VALUE!</v>
      </c>
      <c r="J43" s="97" t="n">
        <v>27</v>
      </c>
      <c r="K43" s="97"/>
      <c r="L43" s="97"/>
      <c r="M43" s="1"/>
    </row>
    <row r="44" customFormat="false" ht="63.75" hidden="false" customHeight="false" outlineLevel="0" collapsed="false">
      <c r="A44" s="4"/>
      <c r="B44" s="160" t="n">
        <v>33</v>
      </c>
      <c r="C44" s="30" t="n">
        <v>11</v>
      </c>
      <c r="D44" s="31" t="s">
        <v>717</v>
      </c>
      <c r="E44" s="31" t="s">
        <v>62</v>
      </c>
      <c r="F44" s="31" t="s">
        <v>38</v>
      </c>
      <c r="G44" s="45" t="s">
        <v>72</v>
      </c>
      <c r="H44" s="161" t="s">
        <v>718</v>
      </c>
      <c r="I44" s="162" t="n">
        <f aca="false">(20*H44/67)</f>
        <v>6.56716417910448</v>
      </c>
      <c r="J44" s="97" t="n">
        <v>28</v>
      </c>
      <c r="K44" s="97"/>
      <c r="L44" s="97"/>
      <c r="M44" s="1"/>
    </row>
    <row r="45" customFormat="false" ht="89.25" hidden="false" customHeight="false" outlineLevel="0" collapsed="false">
      <c r="A45" s="4"/>
      <c r="B45" s="160" t="n">
        <v>34</v>
      </c>
      <c r="C45" s="30" t="n">
        <v>11</v>
      </c>
      <c r="D45" s="31" t="s">
        <v>719</v>
      </c>
      <c r="E45" s="31" t="s">
        <v>62</v>
      </c>
      <c r="F45" s="31" t="s">
        <v>214</v>
      </c>
      <c r="G45" s="45" t="s">
        <v>113</v>
      </c>
      <c r="H45" s="161" t="s">
        <v>720</v>
      </c>
      <c r="I45" s="162" t="e">
        <f aca="false">(20*H45/67)</f>
        <v>#VALUE!</v>
      </c>
      <c r="J45" s="97" t="n">
        <v>29</v>
      </c>
      <c r="K45" s="97"/>
      <c r="L45" s="97"/>
      <c r="M45" s="1"/>
    </row>
    <row r="46" customFormat="false" ht="63.75" hidden="false" customHeight="false" outlineLevel="0" collapsed="false">
      <c r="A46" s="4"/>
      <c r="B46" s="160" t="n">
        <v>35</v>
      </c>
      <c r="C46" s="30" t="n">
        <v>11</v>
      </c>
      <c r="D46" s="31" t="s">
        <v>721</v>
      </c>
      <c r="E46" s="31" t="s">
        <v>520</v>
      </c>
      <c r="F46" s="31" t="s">
        <v>538</v>
      </c>
      <c r="G46" s="45" t="s">
        <v>77</v>
      </c>
      <c r="H46" s="161" t="s">
        <v>722</v>
      </c>
      <c r="I46" s="162" t="n">
        <f aca="false">(20*H46/67)</f>
        <v>6.26865671641791</v>
      </c>
      <c r="J46" s="97" t="n">
        <v>30</v>
      </c>
      <c r="K46" s="97"/>
      <c r="L46" s="97"/>
      <c r="M46" s="1"/>
    </row>
    <row r="47" customFormat="false" ht="140.25" hidden="false" customHeight="false" outlineLevel="0" collapsed="false">
      <c r="A47" s="4"/>
      <c r="B47" s="160" t="n">
        <v>36</v>
      </c>
      <c r="C47" s="30" t="n">
        <v>11</v>
      </c>
      <c r="D47" s="31" t="s">
        <v>723</v>
      </c>
      <c r="E47" s="31" t="s">
        <v>434</v>
      </c>
      <c r="F47" s="31" t="s">
        <v>38</v>
      </c>
      <c r="G47" s="45" t="s">
        <v>39</v>
      </c>
      <c r="H47" s="161" t="s">
        <v>722</v>
      </c>
      <c r="I47" s="162" t="n">
        <f aca="false">(20*H47/67)</f>
        <v>6.26865671641791</v>
      </c>
      <c r="J47" s="97" t="n">
        <v>30</v>
      </c>
      <c r="K47" s="97"/>
      <c r="L47" s="97"/>
      <c r="M47" s="1"/>
    </row>
    <row r="48" customFormat="false" ht="89.25" hidden="false" customHeight="false" outlineLevel="0" collapsed="false">
      <c r="A48" s="4"/>
      <c r="B48" s="160" t="n">
        <v>37</v>
      </c>
      <c r="C48" s="30" t="n">
        <v>11</v>
      </c>
      <c r="D48" s="31" t="s">
        <v>724</v>
      </c>
      <c r="E48" s="31" t="s">
        <v>663</v>
      </c>
      <c r="F48" s="31" t="s">
        <v>725</v>
      </c>
      <c r="G48" s="45" t="s">
        <v>80</v>
      </c>
      <c r="H48" s="161" t="s">
        <v>726</v>
      </c>
      <c r="I48" s="162" t="e">
        <f aca="false">(20*H48/67)</f>
        <v>#VALUE!</v>
      </c>
      <c r="J48" s="97" t="n">
        <v>31</v>
      </c>
      <c r="K48" s="97"/>
      <c r="L48" s="97"/>
      <c r="M48" s="1"/>
    </row>
    <row r="49" customFormat="false" ht="63.75" hidden="false" customHeight="false" outlineLevel="0" collapsed="false">
      <c r="A49" s="4"/>
      <c r="B49" s="160" t="n">
        <v>38</v>
      </c>
      <c r="C49" s="30" t="n">
        <v>11</v>
      </c>
      <c r="D49" s="31" t="s">
        <v>479</v>
      </c>
      <c r="E49" s="31" t="s">
        <v>727</v>
      </c>
      <c r="F49" s="31" t="s">
        <v>481</v>
      </c>
      <c r="G49" s="45" t="s">
        <v>106</v>
      </c>
      <c r="H49" s="161" t="s">
        <v>728</v>
      </c>
      <c r="I49" s="162" t="n">
        <f aca="false">(20*H49/67)</f>
        <v>5.67164179104478</v>
      </c>
      <c r="J49" s="97" t="n">
        <v>32</v>
      </c>
      <c r="K49" s="97"/>
      <c r="L49" s="97"/>
      <c r="M49" s="1"/>
    </row>
    <row r="50" customFormat="false" ht="63.75" hidden="false" customHeight="false" outlineLevel="0" collapsed="false">
      <c r="A50" s="4"/>
      <c r="B50" s="160" t="n">
        <v>39</v>
      </c>
      <c r="C50" s="30" t="n">
        <v>11</v>
      </c>
      <c r="D50" s="31" t="s">
        <v>729</v>
      </c>
      <c r="E50" s="31" t="s">
        <v>249</v>
      </c>
      <c r="F50" s="31" t="s">
        <v>218</v>
      </c>
      <c r="G50" s="45" t="s">
        <v>331</v>
      </c>
      <c r="H50" s="161" t="s">
        <v>728</v>
      </c>
      <c r="I50" s="162" t="n">
        <f aca="false">(20*H50/67)</f>
        <v>5.67164179104478</v>
      </c>
      <c r="J50" s="97" t="n">
        <v>32</v>
      </c>
      <c r="K50" s="97"/>
      <c r="L50" s="97"/>
      <c r="M50" s="1"/>
    </row>
    <row r="51" customFormat="false" ht="89.25" hidden="false" customHeight="false" outlineLevel="0" collapsed="false">
      <c r="A51" s="4"/>
      <c r="B51" s="160" t="n">
        <v>40</v>
      </c>
      <c r="C51" s="30" t="n">
        <v>11</v>
      </c>
      <c r="D51" s="31" t="s">
        <v>730</v>
      </c>
      <c r="E51" s="31" t="s">
        <v>20</v>
      </c>
      <c r="F51" s="31" t="s">
        <v>45</v>
      </c>
      <c r="G51" s="45" t="s">
        <v>168</v>
      </c>
      <c r="H51" s="161" t="s">
        <v>728</v>
      </c>
      <c r="I51" s="162" t="n">
        <f aca="false">(20*H51/67)</f>
        <v>5.67164179104478</v>
      </c>
      <c r="J51" s="97" t="n">
        <v>32</v>
      </c>
      <c r="K51" s="97"/>
      <c r="L51" s="97"/>
      <c r="M51" s="1"/>
    </row>
    <row r="52" customFormat="false" ht="89.25" hidden="false" customHeight="false" outlineLevel="0" collapsed="false">
      <c r="A52" s="4"/>
      <c r="B52" s="160" t="n">
        <v>41</v>
      </c>
      <c r="C52" s="30" t="n">
        <v>11</v>
      </c>
      <c r="D52" s="31" t="s">
        <v>731</v>
      </c>
      <c r="E52" s="31" t="s">
        <v>213</v>
      </c>
      <c r="F52" s="31" t="s">
        <v>260</v>
      </c>
      <c r="G52" s="45" t="s">
        <v>732</v>
      </c>
      <c r="H52" s="161" t="s">
        <v>733</v>
      </c>
      <c r="I52" s="162" t="e">
        <f aca="false">(20*H52/67)</f>
        <v>#VALUE!</v>
      </c>
      <c r="J52" s="97" t="n">
        <v>33</v>
      </c>
      <c r="K52" s="97"/>
      <c r="L52" s="97"/>
      <c r="M52" s="1"/>
    </row>
    <row r="53" customFormat="false" ht="89.25" hidden="false" customHeight="false" outlineLevel="0" collapsed="false">
      <c r="A53" s="4"/>
      <c r="B53" s="160" t="n">
        <v>42</v>
      </c>
      <c r="C53" s="30" t="n">
        <v>11</v>
      </c>
      <c r="D53" s="31" t="s">
        <v>734</v>
      </c>
      <c r="E53" s="31" t="s">
        <v>59</v>
      </c>
      <c r="F53" s="31" t="s">
        <v>538</v>
      </c>
      <c r="G53" s="45" t="s">
        <v>70</v>
      </c>
      <c r="H53" s="161" t="s">
        <v>735</v>
      </c>
      <c r="I53" s="162" t="n">
        <f aca="false">(20*H53/67)</f>
        <v>5.37313432835821</v>
      </c>
      <c r="J53" s="97" t="n">
        <v>34</v>
      </c>
      <c r="K53" s="97"/>
      <c r="L53" s="97"/>
      <c r="M53" s="1"/>
    </row>
    <row r="54" customFormat="false" ht="63.75" hidden="false" customHeight="false" outlineLevel="0" collapsed="false">
      <c r="A54" s="4"/>
      <c r="B54" s="160" t="n">
        <v>43</v>
      </c>
      <c r="C54" s="30" t="n">
        <v>11</v>
      </c>
      <c r="D54" s="31" t="s">
        <v>736</v>
      </c>
      <c r="E54" s="31" t="s">
        <v>442</v>
      </c>
      <c r="F54" s="31" t="s">
        <v>34</v>
      </c>
      <c r="G54" s="45" t="s">
        <v>72</v>
      </c>
      <c r="H54" s="161" t="s">
        <v>737</v>
      </c>
      <c r="I54" s="162" t="e">
        <f aca="false">(20*H54/67)</f>
        <v>#VALUE!</v>
      </c>
      <c r="J54" s="97" t="n">
        <v>35</v>
      </c>
      <c r="K54" s="97"/>
      <c r="L54" s="97"/>
      <c r="M54" s="1"/>
    </row>
    <row r="55" customFormat="false" ht="63.75" hidden="false" customHeight="false" outlineLevel="0" collapsed="false">
      <c r="A55" s="156"/>
      <c r="B55" s="160" t="n">
        <v>44</v>
      </c>
      <c r="C55" s="30" t="n">
        <v>11</v>
      </c>
      <c r="D55" s="31" t="s">
        <v>738</v>
      </c>
      <c r="E55" s="31" t="s">
        <v>739</v>
      </c>
      <c r="F55" s="31" t="s">
        <v>83</v>
      </c>
      <c r="G55" s="45" t="s">
        <v>138</v>
      </c>
      <c r="H55" s="161" t="s">
        <v>740</v>
      </c>
      <c r="I55" s="162" t="e">
        <f aca="false">(20*H55/67)</f>
        <v>#VALUE!</v>
      </c>
      <c r="J55" s="163" t="n">
        <v>36</v>
      </c>
      <c r="K55" s="163"/>
      <c r="L55" s="43"/>
      <c r="M55" s="70"/>
    </row>
    <row r="56" customFormat="false" ht="89.25" hidden="false" customHeight="false" outlineLevel="0" collapsed="false">
      <c r="A56" s="156"/>
      <c r="B56" s="160" t="n">
        <v>45</v>
      </c>
      <c r="C56" s="30" t="n">
        <v>11</v>
      </c>
      <c r="D56" s="31" t="s">
        <v>741</v>
      </c>
      <c r="E56" s="31" t="s">
        <v>554</v>
      </c>
      <c r="F56" s="31" t="s">
        <v>60</v>
      </c>
      <c r="G56" s="45" t="s">
        <v>161</v>
      </c>
      <c r="H56" s="161" t="s">
        <v>742</v>
      </c>
      <c r="I56" s="162" t="e">
        <f aca="false">(20*H56/67)</f>
        <v>#VALUE!</v>
      </c>
      <c r="J56" s="164" t="n">
        <v>37</v>
      </c>
      <c r="K56" s="164"/>
      <c r="L56" s="43"/>
      <c r="M56" s="1"/>
    </row>
    <row r="57" customFormat="false" ht="140.25" hidden="false" customHeight="false" outlineLevel="0" collapsed="false">
      <c r="A57" s="156"/>
      <c r="B57" s="160" t="n">
        <v>46</v>
      </c>
      <c r="C57" s="30" t="n">
        <v>11</v>
      </c>
      <c r="D57" s="31" t="s">
        <v>743</v>
      </c>
      <c r="E57" s="31" t="s">
        <v>558</v>
      </c>
      <c r="F57" s="31" t="s">
        <v>21</v>
      </c>
      <c r="G57" s="45" t="s">
        <v>50</v>
      </c>
      <c r="H57" s="161" t="s">
        <v>744</v>
      </c>
      <c r="I57" s="162" t="e">
        <f aca="false">(20*H57/67)</f>
        <v>#VALUE!</v>
      </c>
      <c r="J57" s="164" t="n">
        <v>38</v>
      </c>
      <c r="K57" s="164"/>
      <c r="L57" s="43"/>
      <c r="M57" s="1"/>
    </row>
    <row r="58" customFormat="false" ht="89.25" hidden="false" customHeight="false" outlineLevel="0" collapsed="false">
      <c r="A58" s="156"/>
      <c r="B58" s="160" t="n">
        <v>47</v>
      </c>
      <c r="C58" s="30" t="n">
        <v>11</v>
      </c>
      <c r="D58" s="31" t="s">
        <v>745</v>
      </c>
      <c r="E58" s="31" t="s">
        <v>746</v>
      </c>
      <c r="F58" s="31" t="s">
        <v>747</v>
      </c>
      <c r="G58" s="45" t="s">
        <v>470</v>
      </c>
      <c r="H58" s="161" t="s">
        <v>748</v>
      </c>
      <c r="I58" s="162" t="n">
        <f aca="false">(20*H58/67)</f>
        <v>4.47761194029851</v>
      </c>
      <c r="J58" s="164" t="n">
        <v>39</v>
      </c>
      <c r="K58" s="164"/>
      <c r="L58" s="43"/>
      <c r="M58" s="1"/>
    </row>
    <row r="59" customFormat="false" ht="89.25" hidden="false" customHeight="false" outlineLevel="0" collapsed="false">
      <c r="A59" s="156"/>
      <c r="B59" s="160" t="n">
        <v>48</v>
      </c>
      <c r="C59" s="30" t="n">
        <v>11</v>
      </c>
      <c r="D59" s="31" t="s">
        <v>749</v>
      </c>
      <c r="E59" s="31" t="s">
        <v>554</v>
      </c>
      <c r="F59" s="31" t="s">
        <v>34</v>
      </c>
      <c r="G59" s="45" t="s">
        <v>113</v>
      </c>
      <c r="H59" s="161" t="s">
        <v>750</v>
      </c>
      <c r="I59" s="162" t="e">
        <f aca="false">(20*H59/67)</f>
        <v>#VALUE!</v>
      </c>
      <c r="J59" s="164" t="n">
        <v>40</v>
      </c>
      <c r="K59" s="164"/>
      <c r="L59" s="43"/>
      <c r="M59" s="1"/>
    </row>
    <row r="60" customFormat="false" ht="63.75" hidden="false" customHeight="false" outlineLevel="0" collapsed="false">
      <c r="A60" s="156"/>
      <c r="B60" s="160" t="n">
        <v>49</v>
      </c>
      <c r="C60" s="30" t="n">
        <v>11</v>
      </c>
      <c r="D60" s="31" t="s">
        <v>751</v>
      </c>
      <c r="E60" s="31" t="s">
        <v>186</v>
      </c>
      <c r="F60" s="31" t="s">
        <v>79</v>
      </c>
      <c r="G60" s="45" t="s">
        <v>87</v>
      </c>
      <c r="H60" s="161" t="s">
        <v>752</v>
      </c>
      <c r="I60" s="162" t="e">
        <f aca="false">(20*H60/67)</f>
        <v>#VALUE!</v>
      </c>
      <c r="J60" s="164" t="n">
        <v>41</v>
      </c>
      <c r="K60" s="164"/>
      <c r="L60" s="43"/>
      <c r="M60" s="1"/>
    </row>
    <row r="61" customFormat="false" ht="63.75" hidden="false" customHeight="false" outlineLevel="0" collapsed="false">
      <c r="A61" s="156"/>
      <c r="B61" s="160" t="n">
        <v>50</v>
      </c>
      <c r="C61" s="30" t="n">
        <v>11</v>
      </c>
      <c r="D61" s="31" t="s">
        <v>188</v>
      </c>
      <c r="E61" s="31" t="s">
        <v>33</v>
      </c>
      <c r="F61" s="31" t="s">
        <v>42</v>
      </c>
      <c r="G61" s="45" t="s">
        <v>22</v>
      </c>
      <c r="H61" s="161" t="s">
        <v>753</v>
      </c>
      <c r="I61" s="162" t="e">
        <f aca="false">(20*H61/67)</f>
        <v>#VALUE!</v>
      </c>
      <c r="J61" s="164" t="n">
        <v>42</v>
      </c>
      <c r="K61" s="164"/>
      <c r="L61" s="43"/>
      <c r="M61" s="1"/>
    </row>
    <row r="62" customFormat="false" ht="63.75" hidden="false" customHeight="false" outlineLevel="0" collapsed="false">
      <c r="A62" s="156"/>
      <c r="B62" s="160" t="n">
        <v>51</v>
      </c>
      <c r="C62" s="30" t="n">
        <v>11</v>
      </c>
      <c r="D62" s="24" t="s">
        <v>754</v>
      </c>
      <c r="E62" s="24" t="s">
        <v>461</v>
      </c>
      <c r="F62" s="24" t="s">
        <v>30</v>
      </c>
      <c r="G62" s="65" t="s">
        <v>22</v>
      </c>
      <c r="H62" s="161" t="s">
        <v>753</v>
      </c>
      <c r="I62" s="162" t="e">
        <f aca="false">(20*H62/67)</f>
        <v>#VALUE!</v>
      </c>
      <c r="J62" s="164" t="n">
        <v>42</v>
      </c>
      <c r="K62" s="164"/>
      <c r="L62" s="43"/>
      <c r="M62" s="1"/>
    </row>
    <row r="63" customFormat="false" ht="89.25" hidden="false" customHeight="false" outlineLevel="0" collapsed="false">
      <c r="A63" s="156"/>
      <c r="B63" s="160" t="n">
        <v>52</v>
      </c>
      <c r="C63" s="30" t="n">
        <v>11</v>
      </c>
      <c r="D63" s="31" t="s">
        <v>755</v>
      </c>
      <c r="E63" s="31" t="s">
        <v>108</v>
      </c>
      <c r="F63" s="31" t="s">
        <v>34</v>
      </c>
      <c r="G63" s="45" t="s">
        <v>372</v>
      </c>
      <c r="H63" s="161" t="s">
        <v>756</v>
      </c>
      <c r="I63" s="162" t="e">
        <f aca="false">(20*H63/67)</f>
        <v>#VALUE!</v>
      </c>
      <c r="J63" s="164" t="n">
        <v>43</v>
      </c>
      <c r="K63" s="164"/>
      <c r="L63" s="43"/>
      <c r="M63" s="1"/>
    </row>
    <row r="64" customFormat="false" ht="140.25" hidden="false" customHeight="false" outlineLevel="0" collapsed="false">
      <c r="A64" s="156"/>
      <c r="B64" s="160" t="n">
        <v>53</v>
      </c>
      <c r="C64" s="30" t="n">
        <v>11</v>
      </c>
      <c r="D64" s="31" t="s">
        <v>757</v>
      </c>
      <c r="E64" s="31" t="s">
        <v>189</v>
      </c>
      <c r="F64" s="31" t="s">
        <v>42</v>
      </c>
      <c r="G64" s="45" t="s">
        <v>50</v>
      </c>
      <c r="H64" s="161" t="s">
        <v>758</v>
      </c>
      <c r="I64" s="162" t="e">
        <f aca="false">(20*H64/67)</f>
        <v>#VALUE!</v>
      </c>
      <c r="J64" s="164" t="n">
        <v>44</v>
      </c>
      <c r="K64" s="164"/>
      <c r="L64" s="43"/>
      <c r="M64" s="1"/>
    </row>
    <row r="65" customFormat="false" ht="76.5" hidden="false" customHeight="false" outlineLevel="0" collapsed="false">
      <c r="A65" s="156"/>
      <c r="B65" s="160" t="n">
        <v>54</v>
      </c>
      <c r="C65" s="30" t="n">
        <v>11</v>
      </c>
      <c r="D65" s="31" t="s">
        <v>759</v>
      </c>
      <c r="E65" s="31" t="s">
        <v>760</v>
      </c>
      <c r="F65" s="31" t="s">
        <v>30</v>
      </c>
      <c r="G65" s="45" t="s">
        <v>35</v>
      </c>
      <c r="H65" s="161" t="s">
        <v>761</v>
      </c>
      <c r="I65" s="162" t="n">
        <f aca="false">(20*H65/67)</f>
        <v>0</v>
      </c>
      <c r="J65" s="164" t="n">
        <v>45</v>
      </c>
      <c r="K65" s="164"/>
      <c r="L65" s="43"/>
      <c r="M65" s="1"/>
    </row>
    <row r="68" customFormat="false" ht="12.75" hidden="false" customHeight="false" outlineLevel="0" collapsed="false">
      <c r="B68" s="15"/>
      <c r="C68" s="15" t="s">
        <v>588</v>
      </c>
      <c r="D68" s="15"/>
      <c r="E68" s="15"/>
      <c r="F68" s="15"/>
      <c r="G68" s="15" t="s">
        <v>762</v>
      </c>
    </row>
    <row r="69" customFormat="false" ht="12.75" hidden="false" customHeight="false" outlineLevel="0" collapsed="false">
      <c r="B69" s="15"/>
      <c r="C69" s="15" t="s">
        <v>763</v>
      </c>
      <c r="D69" s="15"/>
      <c r="E69" s="15"/>
      <c r="F69" s="15"/>
      <c r="G69" s="15" t="s">
        <v>764</v>
      </c>
    </row>
    <row r="70" customFormat="false" ht="12.75" hidden="false" customHeight="false" outlineLevel="0" collapsed="false">
      <c r="B70" s="165"/>
      <c r="C70" s="165"/>
      <c r="D70" s="165"/>
      <c r="E70" s="165"/>
      <c r="F70" s="165"/>
      <c r="G70" s="15" t="s">
        <v>765</v>
      </c>
    </row>
    <row r="71" customFormat="false" ht="12.75" hidden="false" customHeight="false" outlineLevel="0" collapsed="false">
      <c r="B71" s="165"/>
      <c r="C71" s="165"/>
      <c r="D71" s="165"/>
      <c r="E71" s="165"/>
      <c r="F71" s="165"/>
      <c r="G71" s="15" t="s">
        <v>766</v>
      </c>
    </row>
    <row r="72" customFormat="false" ht="12.75" hidden="false" customHeight="false" outlineLevel="0" collapsed="false">
      <c r="B72" s="165"/>
      <c r="C72" s="165"/>
      <c r="D72" s="165"/>
      <c r="E72" s="165"/>
      <c r="F72" s="165"/>
      <c r="G72" s="15" t="s">
        <v>767</v>
      </c>
    </row>
    <row r="73" customFormat="false" ht="14.25" hidden="false" customHeight="true" outlineLevel="0" collapsed="false">
      <c r="B73" s="165"/>
      <c r="C73" s="165"/>
      <c r="D73" s="165"/>
      <c r="E73" s="165"/>
      <c r="F73" s="165"/>
      <c r="G73" s="15" t="s">
        <v>768</v>
      </c>
    </row>
    <row r="74" customFormat="false" ht="13.5" hidden="false" customHeight="true" outlineLevel="0" collapsed="false">
      <c r="B74" s="165"/>
      <c r="C74" s="165"/>
      <c r="D74" s="165"/>
      <c r="E74" s="165"/>
      <c r="F74" s="165"/>
      <c r="G74" s="15" t="s">
        <v>769</v>
      </c>
    </row>
    <row r="75" customFormat="false" ht="13.5" hidden="false" customHeight="true" outlineLevel="0" collapsed="false">
      <c r="B75" s="165"/>
      <c r="C75" s="165"/>
      <c r="D75" s="165"/>
      <c r="E75" s="165"/>
      <c r="F75" s="165"/>
      <c r="G75" s="15" t="s">
        <v>770</v>
      </c>
    </row>
    <row r="76" customFormat="false" ht="13.5" hidden="false" customHeight="true" outlineLevel="0" collapsed="false">
      <c r="B76" s="165"/>
      <c r="C76" s="165"/>
      <c r="D76" s="165"/>
      <c r="E76" s="165"/>
      <c r="F76" s="165"/>
      <c r="G76" s="15" t="s">
        <v>771</v>
      </c>
    </row>
    <row r="77" customFormat="false" ht="12.75" hidden="false" customHeight="true" outlineLevel="0" collapsed="false">
      <c r="B77" s="165"/>
      <c r="C77" s="165"/>
      <c r="D77" s="165"/>
      <c r="E77" s="165"/>
      <c r="F77" s="165"/>
      <c r="G77" s="15" t="s">
        <v>772</v>
      </c>
    </row>
    <row r="78" customFormat="false" ht="13.5" hidden="false" customHeight="true" outlineLevel="0" collapsed="false">
      <c r="B78" s="165"/>
      <c r="C78" s="165"/>
      <c r="D78" s="165"/>
      <c r="E78" s="165"/>
      <c r="F78" s="165"/>
      <c r="G78" s="15" t="s">
        <v>773</v>
      </c>
    </row>
    <row r="79" customFormat="false" ht="12.75" hidden="false" customHeight="true" outlineLevel="0" collapsed="false">
      <c r="B79" s="165"/>
      <c r="C79" s="165"/>
      <c r="D79" s="165"/>
      <c r="E79" s="165"/>
      <c r="F79" s="165"/>
      <c r="G79" s="15" t="s">
        <v>774</v>
      </c>
    </row>
    <row r="80" customFormat="false" ht="13.5" hidden="false" customHeight="true" outlineLevel="0" collapsed="false">
      <c r="B80" s="165"/>
      <c r="C80" s="165"/>
      <c r="D80" s="165"/>
      <c r="E80" s="165"/>
      <c r="F80" s="165"/>
      <c r="G80" s="15" t="s">
        <v>775</v>
      </c>
    </row>
    <row r="81" customFormat="false" ht="18.75" hidden="false" customHeight="false" outlineLevel="0" collapsed="false">
      <c r="A81" s="0"/>
      <c r="B81" s="39"/>
    </row>
    <row r="82" customFormat="false" ht="18.75" hidden="false" customHeight="false" outlineLevel="0" collapsed="false">
      <c r="A82" s="0"/>
      <c r="B82" s="39"/>
    </row>
  </sheetData>
  <mergeCells count="74">
    <mergeCell ref="A1:L1"/>
    <mergeCell ref="A2:L2"/>
    <mergeCell ref="B3:D3"/>
    <mergeCell ref="F3:L3"/>
    <mergeCell ref="B4:E4"/>
    <mergeCell ref="F4:L4"/>
    <mergeCell ref="B5:D5"/>
    <mergeCell ref="F5:L5"/>
    <mergeCell ref="B6:D6"/>
    <mergeCell ref="F6:L6"/>
    <mergeCell ref="F7:L7"/>
    <mergeCell ref="B8:D8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B70:F80"/>
  </mergeCells>
  <dataValidations count="1">
    <dataValidation allowBlank="true" errorStyle="stop" operator="between" showDropDown="false" showErrorMessage="true" showInputMessage="false" sqref="C11:G54 C55:C58 F57:G57 C59:C65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imac4</cp:lastModifiedBy>
  <cp:lastPrinted>2020-11-17T10:57:21Z</cp:lastPrinted>
  <dcterms:modified xsi:type="dcterms:W3CDTF">2020-12-04T08:40:56Z</dcterms:modified>
  <cp:revision>0</cp:revision>
  <dc:subject/>
  <dc:title/>
</cp:coreProperties>
</file>