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nathimf\Downloads\EXPLOREAI PROJECT\"/>
    </mc:Choice>
  </mc:AlternateContent>
  <xr:revisionPtr revIDLastSave="0" documentId="13_ncr:1_{7D87DA25-51C3-400F-AA61-2DF707E2647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surance_claims" sheetId="1" r:id="rId1"/>
    <sheet name="PivoteTable 1" sheetId="4" r:id="rId2"/>
    <sheet name="Clean insurance_claims " sheetId="2" r:id="rId3"/>
    <sheet name="Cleaned Data" sheetId="5" r:id="rId4"/>
    <sheet name="Sheet2" sheetId="3" r:id="rId5"/>
  </sheets>
  <definedNames>
    <definedName name="_xlnm._FilterDatabase" localSheetId="2" hidden="1">'Clean insurance_claims '!$B$8:$AO$1008</definedName>
    <definedName name="_xlnm._FilterDatabase" localSheetId="0" hidden="1">insurance_claims!$A$1:$AN$1001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2" l="1"/>
  <c r="AM7" i="2"/>
  <c r="AN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C4" i="2"/>
  <c r="AD4" i="2"/>
  <c r="AE4" i="2"/>
  <c r="AF4" i="2"/>
  <c r="AG4" i="2"/>
  <c r="AH4" i="2"/>
  <c r="AI4" i="2"/>
  <c r="AJ4" i="2"/>
  <c r="AK4" i="2"/>
  <c r="AL4" i="2"/>
  <c r="AM4" i="2"/>
  <c r="AN4" i="2"/>
  <c r="A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6" i="2"/>
  <c r="B5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</calcChain>
</file>

<file path=xl/sharedStrings.xml><?xml version="1.0" encoding="utf-8"?>
<sst xmlns="http://schemas.openxmlformats.org/spreadsheetml/2006/main" count="56990" uniqueCount="1195">
  <si>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</si>
  <si>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</si>
  <si>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</si>
  <si>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</si>
  <si>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</si>
  <si>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</si>
  <si>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</si>
  <si>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</si>
  <si>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</si>
  <si>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</si>
  <si>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</si>
  <si>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</si>
  <si>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</si>
  <si>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</si>
  <si>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</si>
  <si>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</si>
  <si>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</si>
  <si>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</si>
  <si>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</si>
  <si>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</si>
  <si>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</si>
  <si>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</si>
  <si>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</si>
  <si>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</si>
  <si>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</si>
  <si>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</si>
  <si>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</si>
  <si>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</si>
  <si>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</si>
  <si>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</si>
  <si>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</si>
  <si>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</si>
  <si>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</si>
  <si>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</si>
  <si>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</si>
  <si>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</si>
  <si>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</si>
  <si>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</si>
  <si>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</si>
  <si>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</si>
  <si>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</si>
  <si>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</si>
  <si>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</si>
  <si>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</si>
  <si>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</si>
  <si>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</si>
  <si>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</si>
  <si>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</si>
  <si>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</si>
  <si>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</si>
  <si>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</si>
  <si>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</si>
  <si>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</si>
  <si>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</si>
  <si>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</si>
  <si>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</si>
  <si>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</si>
  <si>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</si>
  <si>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</si>
  <si>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</si>
  <si>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</si>
  <si>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</si>
  <si>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</si>
  <si>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</si>
  <si>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</si>
  <si>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</si>
  <si>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</si>
  <si>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</si>
  <si>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</si>
  <si>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</si>
  <si>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</si>
  <si>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</si>
  <si>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</si>
  <si>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</si>
  <si>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</si>
  <si>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</si>
  <si>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</si>
  <si>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</si>
  <si>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</si>
  <si>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</si>
  <si>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</si>
  <si>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</si>
  <si>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</si>
  <si>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</si>
  <si>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</si>
  <si>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</si>
  <si>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</si>
  <si>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</si>
  <si>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</si>
  <si>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</si>
  <si>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</si>
  <si>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</si>
  <si>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</si>
  <si>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</si>
  <si>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</si>
  <si>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</si>
  <si>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</si>
  <si>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</si>
  <si>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</si>
  <si>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</si>
  <si>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</si>
  <si>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</si>
  <si>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</si>
  <si>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</si>
  <si>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</si>
  <si>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</si>
  <si>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</si>
  <si>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</si>
  <si>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</si>
  <si>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</si>
  <si>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</si>
  <si>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</si>
  <si>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</si>
  <si>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</si>
  <si>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</si>
  <si>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</si>
  <si>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</si>
  <si>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</si>
  <si>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</si>
  <si>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</si>
  <si>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</si>
  <si>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</si>
  <si>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</si>
  <si>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</si>
  <si>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</si>
  <si>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</si>
  <si>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</si>
  <si>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</si>
  <si>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</si>
  <si>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</si>
  <si>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</si>
  <si>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</si>
  <si>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</si>
  <si>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</si>
  <si>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</si>
  <si>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</si>
  <si>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</si>
  <si>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</si>
  <si>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</si>
  <si>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</si>
  <si>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</si>
  <si>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</si>
  <si>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</si>
  <si>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</si>
  <si>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</si>
  <si>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</si>
  <si>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</si>
  <si>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</si>
  <si>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</si>
  <si>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</si>
  <si>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</si>
  <si>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</si>
  <si>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</si>
  <si>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</si>
  <si>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</si>
  <si>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</si>
  <si>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</si>
  <si>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</si>
  <si>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</si>
  <si>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</si>
  <si>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</si>
  <si>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</si>
  <si>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</si>
  <si>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</si>
  <si>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</si>
  <si>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</si>
  <si>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</si>
  <si>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</si>
  <si>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</si>
  <si>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</si>
  <si>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</si>
  <si>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</si>
  <si>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</si>
  <si>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</si>
  <si>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</si>
  <si>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</si>
  <si>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</si>
  <si>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</si>
  <si>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</si>
  <si>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</si>
  <si>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</si>
  <si>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</si>
  <si>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</si>
  <si>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</si>
  <si>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</si>
  <si>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</si>
  <si>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</si>
  <si>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</si>
  <si>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</si>
  <si>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</si>
  <si>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</si>
  <si>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</si>
  <si>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</si>
  <si>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</si>
  <si>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</si>
  <si>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</si>
  <si>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</si>
  <si>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</si>
  <si>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</si>
  <si>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</si>
  <si>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</si>
  <si>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</si>
  <si>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</si>
  <si>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</si>
  <si>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</si>
  <si>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</si>
  <si>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</si>
  <si>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</si>
  <si>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</si>
  <si>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</si>
  <si>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</si>
  <si>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</si>
  <si>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</si>
  <si>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</si>
  <si>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</si>
  <si>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</si>
  <si>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</si>
  <si>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</si>
  <si>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</si>
  <si>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</si>
  <si>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</si>
  <si>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</si>
  <si>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</si>
  <si>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</si>
  <si>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</si>
  <si>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</si>
  <si>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</si>
  <si>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</si>
  <si>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</si>
  <si>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</si>
  <si>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</si>
  <si>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</si>
  <si>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</si>
  <si>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</si>
  <si>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</si>
  <si>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</si>
  <si>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</si>
  <si>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</si>
  <si>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</si>
  <si>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</si>
  <si>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</si>
  <si>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</si>
  <si>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</si>
  <si>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</si>
  <si>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</si>
  <si>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</si>
  <si>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</si>
  <si>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</si>
  <si>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</si>
  <si>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</si>
  <si>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</si>
  <si>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</si>
  <si>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</si>
  <si>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</si>
  <si>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</si>
  <si>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</si>
  <si>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</si>
  <si>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</si>
  <si>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</si>
  <si>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</si>
  <si>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</si>
  <si>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</si>
  <si>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</si>
  <si>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</si>
  <si>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</si>
  <si>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</si>
  <si>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</si>
  <si>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</si>
  <si>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</si>
  <si>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</si>
  <si>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</si>
  <si>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</si>
  <si>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</si>
  <si>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</si>
  <si>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</si>
  <si>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</si>
  <si>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</si>
  <si>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</si>
  <si>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</si>
  <si>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</si>
  <si>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</si>
  <si>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</si>
  <si>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</si>
  <si>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</si>
  <si>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</si>
  <si>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</si>
  <si>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</si>
  <si>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</si>
  <si>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</si>
  <si>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</si>
  <si>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</si>
  <si>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</si>
  <si>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</si>
  <si>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</si>
  <si>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</si>
  <si>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</si>
  <si>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</si>
  <si>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</si>
  <si>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</si>
  <si>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</si>
  <si>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</si>
  <si>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</si>
  <si>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</si>
  <si>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</si>
  <si>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</si>
  <si>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</si>
  <si>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</si>
  <si>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</si>
  <si>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</si>
  <si>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</si>
  <si>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</si>
  <si>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</si>
  <si>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</si>
  <si>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</si>
  <si>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</si>
  <si>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</si>
  <si>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</si>
  <si>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</si>
  <si>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</si>
  <si>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</si>
  <si>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</si>
  <si>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</si>
  <si>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</si>
  <si>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</si>
  <si>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</si>
  <si>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</si>
  <si>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</si>
  <si>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</si>
  <si>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</si>
  <si>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</si>
  <si>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</si>
  <si>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</si>
  <si>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</si>
  <si>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</si>
  <si>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</si>
  <si>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</si>
  <si>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</si>
  <si>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</si>
  <si>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</si>
  <si>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</si>
  <si>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</si>
  <si>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</si>
  <si>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</si>
  <si>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</si>
  <si>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</si>
  <si>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</si>
  <si>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</si>
  <si>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</si>
  <si>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</si>
  <si>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</si>
  <si>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</si>
  <si>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</si>
  <si>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</si>
  <si>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</si>
  <si>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</si>
  <si>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</si>
  <si>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</si>
  <si>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</si>
  <si>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</si>
  <si>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</si>
  <si>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</si>
  <si>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</si>
  <si>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</si>
  <si>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</si>
  <si>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</si>
  <si>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</si>
  <si>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</si>
  <si>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</si>
  <si>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</si>
  <si>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</si>
  <si>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</si>
  <si>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</si>
  <si>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</si>
  <si>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</si>
  <si>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</si>
  <si>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</si>
  <si>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</si>
  <si>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</si>
  <si>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</si>
  <si>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</si>
  <si>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</si>
  <si>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</si>
  <si>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</si>
  <si>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</si>
  <si>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</si>
  <si>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</si>
  <si>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</si>
  <si>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</si>
  <si>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</si>
  <si>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</si>
  <si>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</si>
  <si>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</si>
  <si>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</si>
  <si>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</si>
  <si>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</si>
  <si>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</si>
  <si>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</si>
  <si>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</si>
  <si>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</si>
  <si>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</si>
  <si>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</si>
  <si>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</si>
  <si>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</si>
  <si>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</si>
  <si>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</si>
  <si>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</si>
  <si>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</si>
  <si>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</si>
  <si>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</si>
  <si>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</si>
  <si>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</si>
  <si>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</si>
  <si>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</si>
  <si>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</si>
  <si>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</si>
  <si>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</si>
  <si>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</si>
  <si>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</si>
  <si>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</si>
  <si>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</si>
  <si>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</si>
  <si>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</si>
  <si>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</si>
  <si>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</si>
  <si>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</si>
  <si>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</si>
  <si>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</si>
  <si>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</si>
  <si>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</si>
  <si>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</si>
  <si>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</si>
  <si>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</si>
  <si>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</si>
  <si>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</si>
  <si>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</si>
  <si>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</si>
  <si>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</si>
  <si>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</si>
  <si>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</si>
  <si>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</si>
  <si>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</si>
  <si>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</si>
  <si>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</si>
  <si>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</si>
  <si>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</si>
  <si>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</si>
  <si>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</si>
  <si>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</si>
  <si>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</si>
  <si>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</si>
  <si>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</si>
  <si>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</si>
  <si>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</si>
  <si>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</si>
  <si>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</si>
  <si>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</si>
  <si>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</si>
  <si>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</si>
  <si>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</si>
  <si>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</si>
  <si>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</si>
  <si>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</si>
  <si>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</si>
  <si>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</si>
  <si>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</si>
  <si>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</si>
  <si>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</si>
  <si>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</si>
  <si>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</si>
  <si>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</si>
  <si>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</si>
  <si>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</si>
  <si>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</si>
  <si>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</si>
  <si>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</si>
  <si>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</si>
  <si>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</si>
  <si>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</si>
  <si>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</si>
  <si>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</si>
  <si>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</si>
  <si>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</si>
  <si>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</si>
  <si>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</si>
  <si>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</si>
  <si>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</si>
  <si>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</si>
  <si>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</si>
  <si>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</si>
  <si>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</si>
  <si>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</si>
  <si>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</si>
  <si>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</si>
  <si>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</si>
  <si>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</si>
  <si>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</si>
  <si>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</si>
  <si>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</si>
  <si>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</si>
  <si>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</si>
  <si>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</si>
  <si>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</si>
  <si>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</si>
  <si>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</si>
  <si>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</si>
  <si>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</si>
  <si>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</si>
  <si>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</si>
  <si>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</si>
  <si>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</si>
  <si>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</si>
  <si>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</si>
  <si>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</si>
  <si>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</si>
  <si>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</si>
  <si>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</si>
  <si>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</si>
  <si>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</si>
  <si>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</si>
  <si>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</si>
  <si>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</si>
  <si>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</si>
  <si>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</si>
  <si>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</si>
  <si>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</si>
  <si>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</si>
  <si>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</si>
  <si>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</si>
  <si>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</si>
  <si>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</si>
  <si>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</si>
  <si>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</si>
  <si>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</si>
  <si>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</si>
  <si>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</si>
  <si>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</si>
  <si>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</si>
  <si>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</si>
  <si>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</si>
  <si>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</si>
  <si>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</si>
  <si>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</si>
  <si>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</si>
  <si>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</si>
  <si>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</si>
  <si>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</si>
  <si>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</si>
  <si>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</si>
  <si>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</si>
  <si>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</si>
  <si>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</si>
  <si>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</si>
  <si>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</si>
  <si>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</si>
  <si>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</si>
  <si>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</si>
  <si>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</si>
  <si>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</si>
  <si>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</si>
  <si>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</si>
  <si>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</si>
  <si>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</si>
  <si>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</si>
  <si>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</si>
  <si>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</si>
  <si>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</si>
  <si>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</si>
  <si>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</si>
  <si>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</si>
  <si>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</si>
  <si>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</si>
  <si>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</si>
  <si>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</si>
  <si>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</si>
  <si>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</si>
  <si>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</si>
  <si>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</si>
  <si>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</si>
  <si>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</si>
  <si>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</si>
  <si>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</si>
  <si>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</si>
  <si>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</si>
  <si>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</si>
  <si>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</si>
  <si>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</si>
  <si>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</si>
  <si>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</si>
  <si>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</si>
  <si>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</si>
  <si>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</si>
  <si>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</si>
  <si>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</si>
  <si>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</si>
  <si>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</si>
  <si>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</si>
  <si>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</si>
  <si>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</si>
  <si>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</si>
  <si>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</si>
  <si>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</si>
  <si>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</si>
  <si>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</si>
  <si>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</si>
  <si>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</si>
  <si>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</si>
  <si>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</si>
  <si>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</si>
  <si>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</si>
  <si>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</si>
  <si>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</si>
  <si>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</si>
  <si>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</si>
  <si>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</si>
  <si>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</si>
  <si>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</si>
  <si>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</si>
  <si>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</si>
  <si>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</si>
  <si>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</si>
  <si>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</si>
  <si>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</si>
  <si>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</si>
  <si>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</si>
  <si>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</si>
  <si>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</si>
  <si>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</si>
  <si>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</si>
  <si>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</si>
  <si>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</si>
  <si>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</si>
  <si>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</si>
  <si>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</si>
  <si>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</si>
  <si>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</si>
  <si>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</si>
  <si>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</si>
  <si>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</si>
  <si>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</si>
  <si>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</si>
  <si>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</si>
  <si>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</si>
  <si>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</si>
  <si>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</si>
  <si>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</si>
  <si>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</si>
  <si>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</si>
  <si>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</si>
  <si>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</si>
  <si>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</si>
  <si>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</si>
  <si>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</si>
  <si>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</si>
  <si>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</si>
  <si>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</si>
  <si>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</si>
  <si>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</si>
  <si>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</si>
  <si>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</si>
  <si>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</si>
  <si>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</si>
  <si>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</si>
  <si>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</si>
  <si>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</si>
  <si>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</si>
  <si>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</si>
  <si>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</si>
  <si>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</si>
  <si>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</si>
  <si>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</si>
  <si>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</si>
  <si>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</si>
  <si>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</si>
  <si>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</si>
  <si>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</si>
  <si>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</si>
  <si>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</si>
  <si>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</si>
  <si>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</si>
  <si>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</si>
  <si>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</si>
  <si>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</si>
  <si>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</si>
  <si>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</si>
  <si>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</si>
  <si>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</si>
  <si>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</si>
  <si>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</si>
  <si>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</si>
  <si>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</si>
  <si>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</si>
  <si>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</si>
  <si>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</si>
  <si>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</si>
  <si>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</si>
  <si>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</si>
  <si>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</si>
  <si>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</si>
  <si>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</si>
  <si>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</si>
  <si>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</si>
  <si>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</si>
  <si>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</si>
  <si>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</si>
  <si>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</si>
  <si>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</si>
  <si>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</si>
  <si>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</si>
  <si>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</si>
  <si>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</si>
  <si>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</si>
  <si>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</si>
  <si>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</si>
  <si>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</si>
  <si>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</si>
  <si>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</si>
  <si>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</si>
  <si>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</si>
  <si>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</si>
  <si>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</si>
  <si>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</si>
  <si>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</si>
  <si>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</si>
  <si>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</si>
  <si>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</si>
  <si>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</si>
  <si>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</si>
  <si>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</si>
  <si>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</si>
  <si>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</si>
  <si>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</si>
  <si>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</si>
  <si>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</si>
  <si>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</si>
  <si>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</si>
  <si>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</si>
  <si>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</si>
  <si>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</si>
  <si>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</si>
  <si>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</si>
  <si>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</si>
  <si>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</si>
  <si>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</si>
  <si>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</si>
  <si>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</si>
  <si>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</si>
  <si>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</si>
  <si>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</si>
  <si>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</si>
  <si>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</si>
  <si>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</si>
  <si>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</si>
  <si>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</si>
  <si>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</si>
  <si>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</si>
  <si>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</si>
  <si>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</si>
  <si>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</si>
  <si>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</si>
  <si>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</si>
  <si>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</si>
  <si>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</si>
  <si>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</si>
  <si>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</si>
  <si>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</si>
  <si>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</si>
  <si>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</si>
  <si>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</si>
  <si>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</si>
  <si>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</si>
  <si>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</si>
  <si>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</si>
  <si>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</si>
  <si>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</si>
  <si>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</si>
  <si>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</si>
  <si>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</si>
  <si>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</si>
  <si>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</si>
  <si>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</si>
  <si>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</si>
  <si>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</si>
  <si>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</si>
  <si>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</si>
  <si>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</si>
  <si>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</si>
  <si>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</si>
  <si>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</si>
  <si>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</si>
  <si>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</si>
  <si>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</si>
  <si>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</si>
  <si>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</si>
  <si>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</si>
  <si>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</si>
  <si>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</si>
  <si>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</si>
  <si>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</si>
  <si>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</si>
  <si>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</si>
  <si>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</si>
  <si>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</si>
  <si>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</si>
  <si>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</si>
  <si>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</si>
  <si>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</si>
  <si>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</si>
  <si>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</si>
  <si>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</si>
  <si>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</si>
  <si>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</si>
  <si>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</si>
  <si>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</si>
  <si>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</si>
  <si>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</si>
  <si>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</si>
  <si>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</si>
  <si>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</si>
  <si>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</si>
  <si>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</si>
  <si>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</si>
  <si>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</si>
  <si>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</si>
  <si>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</si>
  <si>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</si>
  <si>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</si>
  <si>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</si>
  <si>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</si>
  <si>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</si>
  <si>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</si>
  <si>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</si>
  <si>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</si>
  <si>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</si>
  <si>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</si>
  <si>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</si>
  <si>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</si>
  <si>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</si>
  <si>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</si>
  <si>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</si>
  <si>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</si>
  <si>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</si>
  <si>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</si>
  <si>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</si>
  <si>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</si>
  <si>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</si>
  <si>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</si>
  <si>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</si>
  <si>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</si>
  <si>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</si>
  <si>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</si>
  <si>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</si>
  <si>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</si>
  <si>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</si>
  <si>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</si>
  <si>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</si>
  <si>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</si>
  <si>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</si>
  <si>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</si>
  <si>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</si>
  <si>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</si>
  <si>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</si>
  <si>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</si>
  <si>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</si>
  <si>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</si>
  <si>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</si>
  <si>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</si>
  <si>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</si>
  <si>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</si>
  <si>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</si>
  <si>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</si>
  <si>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</si>
  <si>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</si>
  <si>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</si>
  <si>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</si>
  <si>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</si>
  <si>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</si>
  <si>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</si>
  <si>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</si>
  <si>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</si>
  <si>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</si>
  <si>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</si>
  <si>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</si>
  <si>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</si>
  <si>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</si>
  <si>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</si>
  <si>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</si>
  <si>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</si>
  <si>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</si>
  <si>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</si>
  <si>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</si>
  <si>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</si>
  <si>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</si>
  <si>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</si>
  <si>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</si>
  <si>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</si>
  <si>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</si>
  <si>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</si>
  <si>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</si>
  <si>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</si>
  <si>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</si>
  <si>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</si>
  <si>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</si>
  <si>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</si>
  <si>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</si>
  <si>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</si>
  <si>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</si>
  <si>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</si>
  <si>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</si>
  <si>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</si>
  <si>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</si>
  <si>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</si>
  <si>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</si>
  <si>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</si>
  <si>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</si>
  <si>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</si>
  <si>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</si>
  <si>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</si>
  <si>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</si>
  <si>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</si>
  <si>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</si>
  <si>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</si>
  <si>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</si>
  <si>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</si>
  <si>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</si>
  <si>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</si>
  <si>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</si>
  <si>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</si>
  <si>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</si>
  <si>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</si>
  <si>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</si>
  <si>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</si>
  <si>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</si>
  <si>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</si>
  <si>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</si>
  <si>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</si>
  <si>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</si>
  <si>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</si>
  <si>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</si>
  <si>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</si>
  <si>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</si>
  <si>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</si>
  <si>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</si>
  <si>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</si>
  <si>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</si>
  <si>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</si>
  <si>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</si>
  <si>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</si>
  <si>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</si>
  <si>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</si>
  <si>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</si>
  <si>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</si>
  <si>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</si>
  <si>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</si>
  <si>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</si>
  <si>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</si>
  <si>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</si>
  <si>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</si>
  <si>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</si>
  <si>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</si>
  <si>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</si>
  <si>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</si>
  <si>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</si>
  <si>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</si>
  <si>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</si>
  <si>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</si>
  <si>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</si>
  <si>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</si>
  <si>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</si>
  <si>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</si>
  <si>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</si>
  <si>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</si>
  <si>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</si>
  <si>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</si>
  <si>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</si>
  <si>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</si>
  <si>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</si>
  <si>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</si>
  <si>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</si>
  <si>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</si>
  <si>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</si>
  <si>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</si>
  <si>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</si>
  <si>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</si>
  <si>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</si>
  <si>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</si>
  <si>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</si>
  <si>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</si>
  <si>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</si>
  <si>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</si>
  <si>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</si>
  <si>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</si>
  <si>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</si>
  <si>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</si>
  <si>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</si>
  <si>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</si>
  <si>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</si>
  <si>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</si>
  <si>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</si>
  <si>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</si>
  <si>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</si>
  <si>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</si>
  <si>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</si>
  <si>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</si>
  <si>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</si>
  <si>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</si>
  <si>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</si>
  <si>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</si>
  <si>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</si>
  <si>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</si>
  <si>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</si>
  <si>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</si>
  <si>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</si>
  <si>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</si>
  <si>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</si>
  <si>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</si>
  <si>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</si>
  <si>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</si>
  <si>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</si>
  <si>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</si>
  <si>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</si>
  <si>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</si>
  <si>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</si>
  <si>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</si>
  <si>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</si>
  <si>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</si>
  <si>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</si>
  <si>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</si>
  <si>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</si>
  <si>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</si>
  <si>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</si>
  <si>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</si>
  <si>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</si>
  <si>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</si>
  <si>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</si>
  <si>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</si>
  <si>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</si>
  <si>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</si>
  <si>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</si>
  <si>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</si>
  <si>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</si>
  <si>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</si>
  <si>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</si>
  <si>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</si>
  <si>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</si>
  <si>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</si>
  <si>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</si>
  <si>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</si>
  <si>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</si>
  <si>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</si>
  <si>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</si>
  <si>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</si>
  <si>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</si>
  <si>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</si>
  <si>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</si>
  <si>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</si>
  <si>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</si>
  <si>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</si>
  <si>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</si>
  <si>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</si>
  <si>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</si>
  <si>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</si>
  <si>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</si>
  <si>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</si>
  <si>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</si>
  <si>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</si>
  <si>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</si>
  <si>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</si>
  <si>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</si>
  <si>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</si>
  <si>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</si>
  <si>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</si>
  <si>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</si>
  <si>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</si>
  <si>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</si>
  <si>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</si>
  <si>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</si>
  <si>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</si>
  <si>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</si>
  <si>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</si>
  <si>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</si>
  <si>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</si>
  <si>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</si>
  <si>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</si>
  <si>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</si>
  <si>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</si>
  <si>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</si>
  <si>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</si>
  <si>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</si>
  <si>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</si>
  <si>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</si>
  <si>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</si>
  <si>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</si>
  <si>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</si>
  <si>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</si>
  <si>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</si>
  <si>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</si>
  <si>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</si>
  <si>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</si>
  <si>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</si>
  <si>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</si>
  <si>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</si>
  <si>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</si>
  <si>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</si>
  <si>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</si>
  <si>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</si>
  <si>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</si>
  <si>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</si>
  <si>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</si>
  <si>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</si>
  <si>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</si>
  <si>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</si>
  <si>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</si>
  <si>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</si>
  <si>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</si>
  <si>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</si>
  <si>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</si>
  <si>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</si>
  <si>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</si>
  <si>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</si>
  <si>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</si>
  <si>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</si>
  <si>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</si>
  <si>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</si>
  <si>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</si>
  <si>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</si>
  <si>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</si>
  <si>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</si>
  <si>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</si>
  <si>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</si>
  <si>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</si>
  <si>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</si>
  <si>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</si>
  <si>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</si>
  <si>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</si>
  <si>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</si>
  <si>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</si>
  <si>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</si>
  <si>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</si>
  <si>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</si>
  <si>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</si>
  <si>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</si>
  <si>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</si>
  <si>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</si>
  <si>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</si>
  <si>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</si>
  <si>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</si>
  <si>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</si>
  <si>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</si>
  <si>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</si>
  <si>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</si>
  <si>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</si>
  <si>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</si>
  <si>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</si>
  <si>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</si>
  <si>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</si>
  <si>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</si>
  <si>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</si>
  <si>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</si>
  <si>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</si>
  <si>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</si>
  <si>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</si>
  <si>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</si>
  <si>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</si>
  <si>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</si>
  <si>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</si>
  <si>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</si>
  <si>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</si>
  <si>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</si>
  <si>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</si>
  <si>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</si>
  <si>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</si>
  <si>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</si>
  <si>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</si>
  <si>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</si>
  <si>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</si>
  <si>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</si>
  <si>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</si>
  <si>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</si>
  <si>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</si>
  <si>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</si>
  <si>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</si>
  <si>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</t>
  </si>
  <si>
    <t>Missiing</t>
  </si>
  <si>
    <t>%Missing Data</t>
  </si>
  <si>
    <t>min</t>
  </si>
  <si>
    <t>max</t>
  </si>
  <si>
    <t>median</t>
  </si>
  <si>
    <t>mode</t>
  </si>
  <si>
    <t>mean</t>
  </si>
  <si>
    <t>Checking Blanks</t>
  </si>
  <si>
    <t>Age Impute</t>
  </si>
  <si>
    <t>Row Labels</t>
  </si>
  <si>
    <t>Grand Total</t>
  </si>
  <si>
    <t>(blank)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</si>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</sst>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0" fontId="0" fillId="0" borderId="0" xfId="0" applyFill="1"/>
    <xf numFmtId="0" fontId="5" fillId="0" borderId="0" xfId="0" applyFont="1" applyFill="1"/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athi Mfenguza" refreshedDate="45262.590002199075" createdVersion="8" refreshedVersion="8" minRefreshableVersion="3" recordCount="1000" xr:uid="{57B0B849-3C4B-469D-8030-EFF41D8F38F4}">
  <cacheSource type="worksheet">
    <worksheetSource ref="B8:AO1008" sheet="Clean insurance_claims 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x v="0"/>
    <x v="0"/>
    <x v="0"/>
    <x v="0"/>
    <x v="0"/>
    <x v="0"/>
    <x v="0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x v="1"/>
    <x v="1"/>
    <x v="1"/>
    <x v="0"/>
    <x v="1"/>
    <x v="1"/>
    <x v="1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x v="2"/>
    <x v="2"/>
    <x v="1"/>
    <x v="0"/>
    <x v="2"/>
    <x v="0"/>
    <x v="2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x v="0"/>
    <x v="3"/>
    <x v="0"/>
    <x v="0"/>
    <x v="3"/>
    <x v="2"/>
    <x v="3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x v="1"/>
    <x v="1"/>
    <x v="1"/>
    <x v="1"/>
    <x v="2"/>
    <x v="2"/>
    <x v="4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x v="2"/>
    <x v="2"/>
    <x v="0"/>
    <x v="2"/>
    <x v="0"/>
    <x v="2"/>
    <x v="5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x v="2"/>
    <x v="3"/>
    <x v="1"/>
    <x v="0"/>
    <x v="2"/>
    <x v="3"/>
    <x v="6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x v="2"/>
    <x v="3"/>
    <x v="2"/>
    <x v="0"/>
    <x v="1"/>
    <x v="0"/>
    <x v="7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x v="0"/>
    <x v="3"/>
    <x v="2"/>
    <x v="0"/>
    <x v="4"/>
    <x v="2"/>
    <x v="8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x v="0"/>
    <x v="2"/>
    <x v="2"/>
    <x v="3"/>
    <x v="5"/>
    <x v="4"/>
    <x v="9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x v="0"/>
    <x v="3"/>
    <x v="2"/>
    <x v="0"/>
    <x v="2"/>
    <x v="5"/>
    <x v="10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x v="2"/>
    <x v="3"/>
    <x v="0"/>
    <x v="2"/>
    <x v="6"/>
    <x v="3"/>
    <x v="11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x v="0"/>
    <x v="2"/>
    <x v="2"/>
    <x v="4"/>
    <x v="0"/>
    <x v="5"/>
    <x v="12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x v="3"/>
    <x v="1"/>
    <x v="1"/>
    <x v="1"/>
    <x v="0"/>
    <x v="3"/>
    <x v="13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x v="0"/>
    <x v="2"/>
    <x v="2"/>
    <x v="0"/>
    <x v="0"/>
    <x v="3"/>
    <x v="14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x v="2"/>
    <x v="0"/>
    <x v="0"/>
    <x v="3"/>
    <x v="4"/>
    <x v="4"/>
    <x v="15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x v="2"/>
    <x v="2"/>
    <x v="0"/>
    <x v="3"/>
    <x v="2"/>
    <x v="1"/>
    <x v="16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x v="0"/>
    <x v="0"/>
    <x v="2"/>
    <x v="0"/>
    <x v="4"/>
    <x v="5"/>
    <x v="17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x v="0"/>
    <x v="0"/>
    <x v="2"/>
    <x v="3"/>
    <x v="2"/>
    <x v="6"/>
    <x v="18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x v="2"/>
    <x v="0"/>
    <x v="0"/>
    <x v="0"/>
    <x v="1"/>
    <x v="0"/>
    <x v="19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x v="2"/>
    <x v="2"/>
    <x v="1"/>
    <x v="0"/>
    <x v="2"/>
    <x v="0"/>
    <x v="20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x v="2"/>
    <x v="0"/>
    <x v="2"/>
    <x v="0"/>
    <x v="0"/>
    <x v="2"/>
    <x v="21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x v="2"/>
    <x v="2"/>
    <x v="0"/>
    <x v="4"/>
    <x v="0"/>
    <x v="4"/>
    <x v="22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x v="0"/>
    <x v="3"/>
    <x v="2"/>
    <x v="4"/>
    <x v="4"/>
    <x v="5"/>
    <x v="23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x v="0"/>
    <x v="2"/>
    <x v="1"/>
    <x v="3"/>
    <x v="1"/>
    <x v="1"/>
    <x v="24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x v="16"/>
    <s v="own-child"/>
    <m/>
    <n v="0"/>
    <d v="2015-01-09T00:00:00"/>
    <x v="2"/>
    <x v="2"/>
    <x v="0"/>
    <x v="3"/>
    <x v="3"/>
    <x v="2"/>
    <x v="25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x v="3"/>
    <x v="1"/>
    <x v="1"/>
    <x v="0"/>
    <x v="7"/>
    <x v="2"/>
    <x v="26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x v="1"/>
    <x v="1"/>
    <x v="1"/>
    <x v="1"/>
    <x v="1"/>
    <x v="6"/>
    <x v="27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x v="0"/>
    <x v="0"/>
    <x v="1"/>
    <x v="3"/>
    <x v="0"/>
    <x v="5"/>
    <x v="28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x v="17"/>
    <s v="unmarried"/>
    <n v="0"/>
    <n v="0"/>
    <d v="2015-02-15T00:00:00"/>
    <x v="0"/>
    <x v="2"/>
    <x v="1"/>
    <x v="0"/>
    <x v="0"/>
    <x v="6"/>
    <x v="29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x v="18"/>
    <s v="husband"/>
    <n v="53200"/>
    <n v="0"/>
    <d v="2015-01-18T00:00:00"/>
    <x v="2"/>
    <x v="0"/>
    <x v="0"/>
    <x v="4"/>
    <x v="0"/>
    <x v="0"/>
    <x v="30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x v="2"/>
    <x v="0"/>
    <x v="0"/>
    <x v="0"/>
    <x v="4"/>
    <x v="1"/>
    <x v="31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x v="2"/>
    <x v="3"/>
    <x v="2"/>
    <x v="0"/>
    <x v="2"/>
    <x v="2"/>
    <x v="32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x v="18"/>
    <s v="wife"/>
    <n v="51400"/>
    <n v="-64000"/>
    <d v="2015-01-09T00:00:00"/>
    <x v="2"/>
    <x v="3"/>
    <x v="0"/>
    <x v="4"/>
    <x v="2"/>
    <x v="4"/>
    <x v="33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x v="0"/>
    <x v="0"/>
    <x v="2"/>
    <x v="2"/>
    <x v="4"/>
    <x v="4"/>
    <x v="34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x v="0"/>
    <x v="3"/>
    <x v="0"/>
    <x v="3"/>
    <x v="4"/>
    <x v="3"/>
    <x v="35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x v="0"/>
    <x v="2"/>
    <x v="2"/>
    <x v="0"/>
    <x v="2"/>
    <x v="6"/>
    <x v="36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x v="3"/>
    <x v="1"/>
    <x v="1"/>
    <x v="1"/>
    <x v="4"/>
    <x v="2"/>
    <x v="37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x v="2"/>
    <x v="2"/>
    <x v="0"/>
    <x v="0"/>
    <x v="2"/>
    <x v="4"/>
    <x v="38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x v="18"/>
    <s v="wife"/>
    <n v="48500"/>
    <n v="0"/>
    <d v="2015-01-08T00:00:00"/>
    <x v="0"/>
    <x v="3"/>
    <x v="0"/>
    <x v="4"/>
    <x v="5"/>
    <x v="0"/>
    <x v="39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x v="0"/>
    <x v="2"/>
    <x v="1"/>
    <x v="4"/>
    <x v="4"/>
    <x v="0"/>
    <x v="40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x v="0"/>
    <x v="0"/>
    <x v="0"/>
    <x v="0"/>
    <x v="4"/>
    <x v="6"/>
    <x v="41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x v="2"/>
    <x v="0"/>
    <x v="1"/>
    <x v="3"/>
    <x v="0"/>
    <x v="3"/>
    <x v="42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x v="0"/>
    <x v="2"/>
    <x v="2"/>
    <x v="3"/>
    <x v="5"/>
    <x v="2"/>
    <x v="43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x v="0"/>
    <x v="3"/>
    <x v="1"/>
    <x v="3"/>
    <x v="0"/>
    <x v="3"/>
    <x v="44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x v="2"/>
    <x v="2"/>
    <x v="2"/>
    <x v="3"/>
    <x v="2"/>
    <x v="2"/>
    <x v="45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x v="16"/>
    <s v="husband"/>
    <n v="35300"/>
    <n v="0"/>
    <d v="2015-02-18T00:00:00"/>
    <x v="2"/>
    <x v="2"/>
    <x v="2"/>
    <x v="2"/>
    <x v="5"/>
    <x v="5"/>
    <x v="46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x v="2"/>
    <x v="3"/>
    <x v="0"/>
    <x v="2"/>
    <x v="4"/>
    <x v="2"/>
    <x v="47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x v="1"/>
    <x v="1"/>
    <x v="3"/>
    <x v="0"/>
    <x v="2"/>
    <x v="2"/>
    <x v="48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x v="0"/>
    <x v="2"/>
    <x v="2"/>
    <x v="3"/>
    <x v="4"/>
    <x v="3"/>
    <x v="49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x v="2"/>
    <x v="3"/>
    <x v="1"/>
    <x v="2"/>
    <x v="2"/>
    <x v="1"/>
    <x v="50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x v="16"/>
    <s v="husband"/>
    <n v="0"/>
    <n v="0"/>
    <d v="2015-01-17T00:00:00"/>
    <x v="1"/>
    <x v="1"/>
    <x v="3"/>
    <x v="1"/>
    <x v="2"/>
    <x v="2"/>
    <x v="51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x v="17"/>
    <s v="not-in-family"/>
    <n v="0"/>
    <n v="0"/>
    <d v="2015-02-22T00:00:00"/>
    <x v="1"/>
    <x v="1"/>
    <x v="1"/>
    <x v="1"/>
    <x v="4"/>
    <x v="5"/>
    <x v="52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x v="2"/>
    <x v="0"/>
    <x v="0"/>
    <x v="0"/>
    <x v="5"/>
    <x v="0"/>
    <x v="53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x v="3"/>
    <x v="1"/>
    <x v="1"/>
    <x v="0"/>
    <x v="1"/>
    <x v="5"/>
    <x v="54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x v="0"/>
    <x v="2"/>
    <x v="1"/>
    <x v="2"/>
    <x v="2"/>
    <x v="2"/>
    <x v="55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x v="2"/>
    <x v="3"/>
    <x v="0"/>
    <x v="2"/>
    <x v="0"/>
    <x v="0"/>
    <x v="56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x v="3"/>
    <x v="1"/>
    <x v="1"/>
    <x v="1"/>
    <x v="1"/>
    <x v="1"/>
    <x v="57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x v="0"/>
    <x v="3"/>
    <x v="2"/>
    <x v="4"/>
    <x v="4"/>
    <x v="1"/>
    <x v="58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x v="2"/>
    <x v="0"/>
    <x v="1"/>
    <x v="0"/>
    <x v="1"/>
    <x v="4"/>
    <x v="59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x v="2"/>
    <x v="2"/>
    <x v="0"/>
    <x v="0"/>
    <x v="2"/>
    <x v="3"/>
    <x v="60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x v="17"/>
    <s v="husband"/>
    <n v="69100"/>
    <n v="0"/>
    <d v="2015-02-11T00:00:00"/>
    <x v="2"/>
    <x v="0"/>
    <x v="2"/>
    <x v="3"/>
    <x v="3"/>
    <x v="3"/>
    <x v="61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x v="0"/>
    <x v="0"/>
    <x v="1"/>
    <x v="3"/>
    <x v="4"/>
    <x v="4"/>
    <x v="62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x v="18"/>
    <s v="own-child"/>
    <n v="0"/>
    <n v="-49000"/>
    <d v="2015-02-06T00:00:00"/>
    <x v="2"/>
    <x v="3"/>
    <x v="0"/>
    <x v="2"/>
    <x v="4"/>
    <x v="5"/>
    <x v="63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x v="2"/>
    <x v="2"/>
    <x v="2"/>
    <x v="2"/>
    <x v="1"/>
    <x v="1"/>
    <x v="64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x v="2"/>
    <x v="3"/>
    <x v="1"/>
    <x v="4"/>
    <x v="2"/>
    <x v="2"/>
    <x v="65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x v="0"/>
    <x v="0"/>
    <x v="1"/>
    <x v="2"/>
    <x v="0"/>
    <x v="3"/>
    <x v="66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x v="2"/>
    <x v="0"/>
    <x v="1"/>
    <x v="2"/>
    <x v="4"/>
    <x v="4"/>
    <x v="67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x v="0"/>
    <x v="3"/>
    <x v="0"/>
    <x v="4"/>
    <x v="4"/>
    <x v="6"/>
    <x v="68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x v="3"/>
    <x v="1"/>
    <x v="1"/>
    <x v="1"/>
    <x v="5"/>
    <x v="1"/>
    <x v="69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x v="2"/>
    <x v="0"/>
    <x v="0"/>
    <x v="3"/>
    <x v="0"/>
    <x v="4"/>
    <x v="70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x v="0"/>
    <x v="3"/>
    <x v="2"/>
    <x v="3"/>
    <x v="4"/>
    <x v="6"/>
    <x v="71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x v="0"/>
    <x v="2"/>
    <x v="1"/>
    <x v="4"/>
    <x v="5"/>
    <x v="2"/>
    <x v="72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x v="2"/>
    <x v="2"/>
    <x v="1"/>
    <x v="2"/>
    <x v="0"/>
    <x v="1"/>
    <x v="73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x v="2"/>
    <x v="0"/>
    <x v="1"/>
    <x v="4"/>
    <x v="1"/>
    <x v="3"/>
    <x v="74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x v="2"/>
    <x v="3"/>
    <x v="2"/>
    <x v="4"/>
    <x v="0"/>
    <x v="1"/>
    <x v="75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x v="2"/>
    <x v="3"/>
    <x v="1"/>
    <x v="2"/>
    <x v="2"/>
    <x v="3"/>
    <x v="76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x v="2"/>
    <x v="3"/>
    <x v="2"/>
    <x v="0"/>
    <x v="4"/>
    <x v="6"/>
    <x v="77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x v="1"/>
    <x v="1"/>
    <x v="1"/>
    <x v="1"/>
    <x v="0"/>
    <x v="3"/>
    <x v="78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x v="16"/>
    <s v="unmarried"/>
    <n v="0"/>
    <n v="0"/>
    <d v="2015-01-21T00:00:00"/>
    <x v="0"/>
    <x v="2"/>
    <x v="0"/>
    <x v="2"/>
    <x v="0"/>
    <x v="6"/>
    <x v="79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x v="2"/>
    <x v="0"/>
    <x v="1"/>
    <x v="4"/>
    <x v="5"/>
    <x v="2"/>
    <x v="80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x v="18"/>
    <s v="wife"/>
    <n v="0"/>
    <n v="0"/>
    <d v="2015-01-03T00:00:00"/>
    <x v="1"/>
    <x v="1"/>
    <x v="3"/>
    <x v="1"/>
    <x v="5"/>
    <x v="6"/>
    <x v="81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x v="1"/>
    <x v="1"/>
    <x v="1"/>
    <x v="0"/>
    <x v="2"/>
    <x v="6"/>
    <x v="82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x v="18"/>
    <s v="wife"/>
    <n v="57300"/>
    <n v="-80600"/>
    <d v="2015-01-19T00:00:00"/>
    <x v="1"/>
    <x v="1"/>
    <x v="3"/>
    <x v="1"/>
    <x v="1"/>
    <x v="4"/>
    <x v="83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x v="2"/>
    <x v="0"/>
    <x v="0"/>
    <x v="4"/>
    <x v="2"/>
    <x v="4"/>
    <x v="84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x v="2"/>
    <x v="3"/>
    <x v="0"/>
    <x v="2"/>
    <x v="2"/>
    <x v="6"/>
    <x v="85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x v="2"/>
    <x v="3"/>
    <x v="1"/>
    <x v="3"/>
    <x v="0"/>
    <x v="0"/>
    <x v="86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x v="0"/>
    <x v="0"/>
    <x v="2"/>
    <x v="2"/>
    <x v="1"/>
    <x v="3"/>
    <x v="87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x v="3"/>
    <x v="1"/>
    <x v="3"/>
    <x v="1"/>
    <x v="4"/>
    <x v="2"/>
    <x v="88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x v="2"/>
    <x v="0"/>
    <x v="0"/>
    <x v="3"/>
    <x v="0"/>
    <x v="0"/>
    <x v="89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x v="2"/>
    <x v="3"/>
    <x v="2"/>
    <x v="2"/>
    <x v="0"/>
    <x v="2"/>
    <x v="90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x v="0"/>
    <x v="0"/>
    <x v="0"/>
    <x v="0"/>
    <x v="2"/>
    <x v="0"/>
    <x v="91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x v="3"/>
    <x v="1"/>
    <x v="3"/>
    <x v="1"/>
    <x v="4"/>
    <x v="3"/>
    <x v="92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x v="2"/>
    <x v="3"/>
    <x v="0"/>
    <x v="4"/>
    <x v="5"/>
    <x v="1"/>
    <x v="93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x v="2"/>
    <x v="2"/>
    <x v="2"/>
    <x v="4"/>
    <x v="0"/>
    <x v="5"/>
    <x v="94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x v="1"/>
    <x v="1"/>
    <x v="1"/>
    <x v="1"/>
    <x v="3"/>
    <x v="6"/>
    <x v="95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x v="0"/>
    <x v="0"/>
    <x v="0"/>
    <x v="2"/>
    <x v="1"/>
    <x v="3"/>
    <x v="96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x v="2"/>
    <x v="2"/>
    <x v="1"/>
    <x v="3"/>
    <x v="0"/>
    <x v="4"/>
    <x v="97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x v="3"/>
    <x v="1"/>
    <x v="3"/>
    <x v="1"/>
    <x v="4"/>
    <x v="0"/>
    <x v="98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x v="1"/>
    <x v="1"/>
    <x v="3"/>
    <x v="1"/>
    <x v="5"/>
    <x v="6"/>
    <x v="99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x v="0"/>
    <x v="2"/>
    <x v="1"/>
    <x v="0"/>
    <x v="0"/>
    <x v="5"/>
    <x v="100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x v="0"/>
    <x v="0"/>
    <x v="0"/>
    <x v="0"/>
    <x v="4"/>
    <x v="5"/>
    <x v="101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x v="2"/>
    <x v="3"/>
    <x v="1"/>
    <x v="2"/>
    <x v="5"/>
    <x v="6"/>
    <x v="102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x v="3"/>
    <x v="1"/>
    <x v="1"/>
    <x v="0"/>
    <x v="4"/>
    <x v="5"/>
    <x v="103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x v="17"/>
    <s v="wife"/>
    <n v="50500"/>
    <n v="0"/>
    <d v="2015-02-12T00:00:00"/>
    <x v="2"/>
    <x v="0"/>
    <x v="2"/>
    <x v="0"/>
    <x v="0"/>
    <x v="5"/>
    <x v="104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x v="1"/>
    <x v="1"/>
    <x v="1"/>
    <x v="1"/>
    <x v="4"/>
    <x v="0"/>
    <x v="105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x v="17"/>
    <s v="husband"/>
    <n v="0"/>
    <n v="-56400"/>
    <d v="2015-01-13T00:00:00"/>
    <x v="2"/>
    <x v="2"/>
    <x v="0"/>
    <x v="0"/>
    <x v="1"/>
    <x v="5"/>
    <x v="106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x v="2"/>
    <x v="3"/>
    <x v="0"/>
    <x v="4"/>
    <x v="4"/>
    <x v="0"/>
    <x v="107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x v="17"/>
    <s v="other-relative"/>
    <n v="28800"/>
    <n v="0"/>
    <d v="2015-02-02T00:00:00"/>
    <x v="0"/>
    <x v="3"/>
    <x v="0"/>
    <x v="2"/>
    <x v="2"/>
    <x v="6"/>
    <x v="108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x v="2"/>
    <x v="2"/>
    <x v="0"/>
    <x v="2"/>
    <x v="2"/>
    <x v="3"/>
    <x v="109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x v="18"/>
    <s v="unmarried"/>
    <n v="0"/>
    <n v="0"/>
    <d v="2015-01-12T00:00:00"/>
    <x v="0"/>
    <x v="2"/>
    <x v="1"/>
    <x v="0"/>
    <x v="0"/>
    <x v="1"/>
    <x v="110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x v="0"/>
    <x v="3"/>
    <x v="0"/>
    <x v="2"/>
    <x v="5"/>
    <x v="3"/>
    <x v="111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x v="16"/>
    <s v="other-relative"/>
    <n v="0"/>
    <n v="-41000"/>
    <d v="2015-01-30T00:00:00"/>
    <x v="2"/>
    <x v="2"/>
    <x v="2"/>
    <x v="3"/>
    <x v="6"/>
    <x v="0"/>
    <x v="112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x v="2"/>
    <x v="0"/>
    <x v="0"/>
    <x v="3"/>
    <x v="1"/>
    <x v="4"/>
    <x v="113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x v="1"/>
    <x v="1"/>
    <x v="1"/>
    <x v="1"/>
    <x v="1"/>
    <x v="6"/>
    <x v="114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x v="2"/>
    <x v="0"/>
    <x v="2"/>
    <x v="3"/>
    <x v="2"/>
    <x v="1"/>
    <x v="115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x v="0"/>
    <x v="2"/>
    <x v="1"/>
    <x v="0"/>
    <x v="0"/>
    <x v="4"/>
    <x v="116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x v="2"/>
    <x v="0"/>
    <x v="0"/>
    <x v="0"/>
    <x v="2"/>
    <x v="5"/>
    <x v="117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x v="0"/>
    <x v="2"/>
    <x v="1"/>
    <x v="2"/>
    <x v="2"/>
    <x v="4"/>
    <x v="118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x v="2"/>
    <x v="2"/>
    <x v="1"/>
    <x v="0"/>
    <x v="2"/>
    <x v="2"/>
    <x v="119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x v="0"/>
    <x v="0"/>
    <x v="1"/>
    <x v="2"/>
    <x v="0"/>
    <x v="4"/>
    <x v="120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x v="18"/>
    <s v="other-relative"/>
    <n v="0"/>
    <n v="-53700"/>
    <d v="2015-01-23T00:00:00"/>
    <x v="0"/>
    <x v="3"/>
    <x v="0"/>
    <x v="5"/>
    <x v="2"/>
    <x v="6"/>
    <x v="121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x v="0"/>
    <x v="3"/>
    <x v="0"/>
    <x v="4"/>
    <x v="1"/>
    <x v="0"/>
    <x v="122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x v="2"/>
    <x v="3"/>
    <x v="2"/>
    <x v="3"/>
    <x v="5"/>
    <x v="2"/>
    <x v="123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x v="0"/>
    <x v="2"/>
    <x v="2"/>
    <x v="4"/>
    <x v="4"/>
    <x v="5"/>
    <x v="124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x v="2"/>
    <x v="2"/>
    <x v="2"/>
    <x v="4"/>
    <x v="2"/>
    <x v="4"/>
    <x v="125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x v="18"/>
    <s v="unmarried"/>
    <n v="59600"/>
    <n v="-32100"/>
    <d v="2015-01-09T00:00:00"/>
    <x v="0"/>
    <x v="0"/>
    <x v="2"/>
    <x v="3"/>
    <x v="4"/>
    <x v="0"/>
    <x v="126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x v="3"/>
    <x v="1"/>
    <x v="1"/>
    <x v="0"/>
    <x v="7"/>
    <x v="6"/>
    <x v="127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x v="17"/>
    <s v="wife"/>
    <n v="40700"/>
    <n v="-47300"/>
    <d v="2015-02-06T00:00:00"/>
    <x v="0"/>
    <x v="3"/>
    <x v="0"/>
    <x v="2"/>
    <x v="2"/>
    <x v="5"/>
    <x v="128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x v="2"/>
    <x v="3"/>
    <x v="0"/>
    <x v="2"/>
    <x v="0"/>
    <x v="5"/>
    <x v="129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x v="2"/>
    <x v="3"/>
    <x v="1"/>
    <x v="3"/>
    <x v="2"/>
    <x v="2"/>
    <x v="130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x v="2"/>
    <x v="3"/>
    <x v="0"/>
    <x v="3"/>
    <x v="4"/>
    <x v="0"/>
    <x v="131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x v="2"/>
    <x v="3"/>
    <x v="0"/>
    <x v="4"/>
    <x v="5"/>
    <x v="2"/>
    <x v="132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x v="0"/>
    <x v="0"/>
    <x v="2"/>
    <x v="0"/>
    <x v="4"/>
    <x v="5"/>
    <x v="133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x v="17"/>
    <s v="unmarried"/>
    <n v="65300"/>
    <n v="-65600"/>
    <d v="2015-02-09T00:00:00"/>
    <x v="0"/>
    <x v="0"/>
    <x v="1"/>
    <x v="4"/>
    <x v="4"/>
    <x v="5"/>
    <x v="134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x v="0"/>
    <x v="2"/>
    <x v="0"/>
    <x v="0"/>
    <x v="2"/>
    <x v="3"/>
    <x v="135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x v="1"/>
    <x v="1"/>
    <x v="1"/>
    <x v="0"/>
    <x v="1"/>
    <x v="1"/>
    <x v="136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x v="2"/>
    <x v="2"/>
    <x v="1"/>
    <x v="2"/>
    <x v="0"/>
    <x v="3"/>
    <x v="137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x v="17"/>
    <s v="wife"/>
    <n v="46300"/>
    <n v="-77500"/>
    <d v="2015-02-01T00:00:00"/>
    <x v="2"/>
    <x v="2"/>
    <x v="1"/>
    <x v="2"/>
    <x v="5"/>
    <x v="3"/>
    <x v="138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x v="2"/>
    <x v="3"/>
    <x v="2"/>
    <x v="3"/>
    <x v="1"/>
    <x v="3"/>
    <x v="139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x v="0"/>
    <x v="2"/>
    <x v="2"/>
    <x v="0"/>
    <x v="2"/>
    <x v="5"/>
    <x v="140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x v="18"/>
    <s v="wife"/>
    <n v="0"/>
    <n v="-49000"/>
    <d v="2015-01-19T00:00:00"/>
    <x v="1"/>
    <x v="1"/>
    <x v="3"/>
    <x v="1"/>
    <x v="0"/>
    <x v="6"/>
    <x v="141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x v="18"/>
    <s v="own-child"/>
    <n v="58600"/>
    <n v="-28700"/>
    <d v="2015-02-27T00:00:00"/>
    <x v="3"/>
    <x v="1"/>
    <x v="1"/>
    <x v="1"/>
    <x v="0"/>
    <x v="5"/>
    <x v="142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x v="0"/>
    <x v="2"/>
    <x v="0"/>
    <x v="4"/>
    <x v="0"/>
    <x v="3"/>
    <x v="143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x v="18"/>
    <s v="wife"/>
    <n v="54100"/>
    <n v="0"/>
    <d v="2015-02-01T00:00:00"/>
    <x v="2"/>
    <x v="2"/>
    <x v="2"/>
    <x v="0"/>
    <x v="4"/>
    <x v="3"/>
    <x v="144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x v="0"/>
    <x v="3"/>
    <x v="0"/>
    <x v="0"/>
    <x v="5"/>
    <x v="6"/>
    <x v="145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x v="16"/>
    <s v="not-in-family"/>
    <n v="0"/>
    <n v="-57100"/>
    <d v="2015-02-01T00:00:00"/>
    <x v="2"/>
    <x v="0"/>
    <x v="0"/>
    <x v="2"/>
    <x v="5"/>
    <x v="5"/>
    <x v="146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x v="0"/>
    <x v="3"/>
    <x v="1"/>
    <x v="2"/>
    <x v="4"/>
    <x v="6"/>
    <x v="147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x v="0"/>
    <x v="2"/>
    <x v="0"/>
    <x v="3"/>
    <x v="0"/>
    <x v="3"/>
    <x v="148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x v="0"/>
    <x v="0"/>
    <x v="0"/>
    <x v="3"/>
    <x v="0"/>
    <x v="3"/>
    <x v="149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x v="0"/>
    <x v="0"/>
    <x v="2"/>
    <x v="3"/>
    <x v="2"/>
    <x v="0"/>
    <x v="150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x v="16"/>
    <s v="husband"/>
    <n v="0"/>
    <n v="0"/>
    <d v="2015-02-27T00:00:00"/>
    <x v="2"/>
    <x v="2"/>
    <x v="0"/>
    <x v="2"/>
    <x v="5"/>
    <x v="4"/>
    <x v="151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x v="2"/>
    <x v="2"/>
    <x v="2"/>
    <x v="0"/>
    <x v="2"/>
    <x v="1"/>
    <x v="152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x v="2"/>
    <x v="2"/>
    <x v="2"/>
    <x v="2"/>
    <x v="4"/>
    <x v="0"/>
    <x v="153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x v="2"/>
    <x v="2"/>
    <x v="1"/>
    <x v="4"/>
    <x v="5"/>
    <x v="6"/>
    <x v="154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x v="0"/>
    <x v="3"/>
    <x v="0"/>
    <x v="0"/>
    <x v="2"/>
    <x v="1"/>
    <x v="155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x v="2"/>
    <x v="2"/>
    <x v="1"/>
    <x v="0"/>
    <x v="2"/>
    <x v="0"/>
    <x v="156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x v="3"/>
    <x v="1"/>
    <x v="1"/>
    <x v="1"/>
    <x v="4"/>
    <x v="5"/>
    <x v="157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x v="2"/>
    <x v="3"/>
    <x v="2"/>
    <x v="4"/>
    <x v="4"/>
    <x v="3"/>
    <x v="158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x v="18"/>
    <s v="other-relative"/>
    <n v="62500"/>
    <n v="-66900"/>
    <d v="2015-02-05T00:00:00"/>
    <x v="1"/>
    <x v="1"/>
    <x v="1"/>
    <x v="0"/>
    <x v="2"/>
    <x v="0"/>
    <x v="159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x v="3"/>
    <x v="1"/>
    <x v="1"/>
    <x v="0"/>
    <x v="1"/>
    <x v="3"/>
    <x v="160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x v="0"/>
    <x v="3"/>
    <x v="2"/>
    <x v="4"/>
    <x v="0"/>
    <x v="6"/>
    <x v="161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x v="16"/>
    <s v="unmarried"/>
    <n v="49700"/>
    <n v="-59100"/>
    <d v="2015-01-28T00:00:00"/>
    <x v="2"/>
    <x v="0"/>
    <x v="2"/>
    <x v="4"/>
    <x v="2"/>
    <x v="4"/>
    <x v="162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x v="0"/>
    <x v="3"/>
    <x v="0"/>
    <x v="2"/>
    <x v="0"/>
    <x v="2"/>
    <x v="163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x v="16"/>
    <s v="unmarried"/>
    <n v="38100"/>
    <n v="-31400"/>
    <d v="2015-01-07T00:00:00"/>
    <x v="2"/>
    <x v="2"/>
    <x v="2"/>
    <x v="2"/>
    <x v="7"/>
    <x v="0"/>
    <x v="164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x v="2"/>
    <x v="0"/>
    <x v="1"/>
    <x v="4"/>
    <x v="4"/>
    <x v="0"/>
    <x v="165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x v="0"/>
    <x v="2"/>
    <x v="0"/>
    <x v="2"/>
    <x v="4"/>
    <x v="1"/>
    <x v="166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x v="2"/>
    <x v="3"/>
    <x v="1"/>
    <x v="4"/>
    <x v="2"/>
    <x v="5"/>
    <x v="167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x v="3"/>
    <x v="1"/>
    <x v="3"/>
    <x v="0"/>
    <x v="0"/>
    <x v="4"/>
    <x v="168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x v="3"/>
    <x v="1"/>
    <x v="1"/>
    <x v="1"/>
    <x v="2"/>
    <x v="4"/>
    <x v="169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x v="2"/>
    <x v="2"/>
    <x v="1"/>
    <x v="0"/>
    <x v="2"/>
    <x v="2"/>
    <x v="170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x v="0"/>
    <x v="2"/>
    <x v="2"/>
    <x v="4"/>
    <x v="7"/>
    <x v="1"/>
    <x v="171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x v="2"/>
    <x v="2"/>
    <x v="2"/>
    <x v="3"/>
    <x v="0"/>
    <x v="2"/>
    <x v="172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x v="2"/>
    <x v="3"/>
    <x v="0"/>
    <x v="2"/>
    <x v="7"/>
    <x v="4"/>
    <x v="173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x v="1"/>
    <x v="1"/>
    <x v="3"/>
    <x v="1"/>
    <x v="4"/>
    <x v="1"/>
    <x v="174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x v="0"/>
    <x v="2"/>
    <x v="1"/>
    <x v="3"/>
    <x v="7"/>
    <x v="4"/>
    <x v="175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x v="0"/>
    <x v="3"/>
    <x v="1"/>
    <x v="4"/>
    <x v="3"/>
    <x v="4"/>
    <x v="176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x v="0"/>
    <x v="2"/>
    <x v="1"/>
    <x v="2"/>
    <x v="0"/>
    <x v="0"/>
    <x v="177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x v="0"/>
    <x v="3"/>
    <x v="2"/>
    <x v="3"/>
    <x v="4"/>
    <x v="5"/>
    <x v="178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x v="1"/>
    <x v="1"/>
    <x v="3"/>
    <x v="1"/>
    <x v="2"/>
    <x v="4"/>
    <x v="179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x v="17"/>
    <s v="not-in-family"/>
    <n v="72200"/>
    <n v="0"/>
    <d v="2015-02-18T00:00:00"/>
    <x v="2"/>
    <x v="0"/>
    <x v="0"/>
    <x v="2"/>
    <x v="1"/>
    <x v="1"/>
    <x v="180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x v="0"/>
    <x v="0"/>
    <x v="1"/>
    <x v="0"/>
    <x v="0"/>
    <x v="3"/>
    <x v="181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x v="0"/>
    <x v="0"/>
    <x v="2"/>
    <x v="0"/>
    <x v="1"/>
    <x v="3"/>
    <x v="182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x v="0"/>
    <x v="2"/>
    <x v="1"/>
    <x v="0"/>
    <x v="0"/>
    <x v="5"/>
    <x v="183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x v="0"/>
    <x v="3"/>
    <x v="0"/>
    <x v="4"/>
    <x v="2"/>
    <x v="5"/>
    <x v="184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x v="0"/>
    <x v="3"/>
    <x v="2"/>
    <x v="2"/>
    <x v="2"/>
    <x v="5"/>
    <x v="185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x v="2"/>
    <x v="3"/>
    <x v="2"/>
    <x v="4"/>
    <x v="5"/>
    <x v="1"/>
    <x v="186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x v="1"/>
    <x v="1"/>
    <x v="1"/>
    <x v="0"/>
    <x v="2"/>
    <x v="6"/>
    <x v="187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x v="2"/>
    <x v="2"/>
    <x v="0"/>
    <x v="3"/>
    <x v="4"/>
    <x v="4"/>
    <x v="188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x v="16"/>
    <s v="other-relative"/>
    <n v="62700"/>
    <n v="0"/>
    <d v="2015-02-16T00:00:00"/>
    <x v="0"/>
    <x v="2"/>
    <x v="2"/>
    <x v="4"/>
    <x v="1"/>
    <x v="0"/>
    <x v="189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x v="3"/>
    <x v="1"/>
    <x v="1"/>
    <x v="1"/>
    <x v="0"/>
    <x v="1"/>
    <x v="190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x v="0"/>
    <x v="0"/>
    <x v="1"/>
    <x v="0"/>
    <x v="0"/>
    <x v="3"/>
    <x v="191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x v="17"/>
    <s v="unmarried"/>
    <n v="0"/>
    <n v="0"/>
    <d v="2015-01-11T00:00:00"/>
    <x v="0"/>
    <x v="3"/>
    <x v="2"/>
    <x v="0"/>
    <x v="0"/>
    <x v="2"/>
    <x v="192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x v="1"/>
    <x v="1"/>
    <x v="1"/>
    <x v="0"/>
    <x v="1"/>
    <x v="4"/>
    <x v="193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x v="17"/>
    <s v="not-in-family"/>
    <n v="29300"/>
    <n v="0"/>
    <d v="2015-02-12T00:00:00"/>
    <x v="2"/>
    <x v="2"/>
    <x v="2"/>
    <x v="3"/>
    <x v="1"/>
    <x v="6"/>
    <x v="194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x v="2"/>
    <x v="0"/>
    <x v="2"/>
    <x v="2"/>
    <x v="5"/>
    <x v="0"/>
    <x v="195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x v="1"/>
    <x v="1"/>
    <x v="3"/>
    <x v="0"/>
    <x v="4"/>
    <x v="3"/>
    <x v="196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x v="3"/>
    <x v="1"/>
    <x v="3"/>
    <x v="1"/>
    <x v="4"/>
    <x v="2"/>
    <x v="197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x v="0"/>
    <x v="3"/>
    <x v="0"/>
    <x v="4"/>
    <x v="2"/>
    <x v="1"/>
    <x v="198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x v="1"/>
    <x v="1"/>
    <x v="1"/>
    <x v="0"/>
    <x v="0"/>
    <x v="2"/>
    <x v="199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x v="1"/>
    <x v="1"/>
    <x v="3"/>
    <x v="0"/>
    <x v="2"/>
    <x v="4"/>
    <x v="200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x v="0"/>
    <x v="2"/>
    <x v="1"/>
    <x v="2"/>
    <x v="4"/>
    <x v="4"/>
    <x v="201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x v="3"/>
    <x v="1"/>
    <x v="3"/>
    <x v="0"/>
    <x v="2"/>
    <x v="3"/>
    <x v="202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x v="2"/>
    <x v="2"/>
    <x v="0"/>
    <x v="2"/>
    <x v="0"/>
    <x v="1"/>
    <x v="203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x v="2"/>
    <x v="2"/>
    <x v="2"/>
    <x v="4"/>
    <x v="4"/>
    <x v="5"/>
    <x v="204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x v="0"/>
    <x v="2"/>
    <x v="1"/>
    <x v="0"/>
    <x v="0"/>
    <x v="3"/>
    <x v="205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x v="0"/>
    <x v="2"/>
    <x v="2"/>
    <x v="2"/>
    <x v="0"/>
    <x v="0"/>
    <x v="206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x v="2"/>
    <x v="0"/>
    <x v="0"/>
    <x v="0"/>
    <x v="1"/>
    <x v="3"/>
    <x v="207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x v="2"/>
    <x v="0"/>
    <x v="2"/>
    <x v="0"/>
    <x v="0"/>
    <x v="1"/>
    <x v="208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x v="3"/>
    <x v="1"/>
    <x v="3"/>
    <x v="0"/>
    <x v="4"/>
    <x v="0"/>
    <x v="209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x v="1"/>
    <x v="1"/>
    <x v="1"/>
    <x v="0"/>
    <x v="5"/>
    <x v="4"/>
    <x v="210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x v="1"/>
    <x v="1"/>
    <x v="3"/>
    <x v="1"/>
    <x v="3"/>
    <x v="0"/>
    <x v="211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x v="2"/>
    <x v="0"/>
    <x v="1"/>
    <x v="4"/>
    <x v="2"/>
    <x v="1"/>
    <x v="212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x v="2"/>
    <x v="0"/>
    <x v="0"/>
    <x v="3"/>
    <x v="0"/>
    <x v="3"/>
    <x v="213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x v="0"/>
    <x v="0"/>
    <x v="2"/>
    <x v="3"/>
    <x v="5"/>
    <x v="0"/>
    <x v="214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x v="2"/>
    <x v="0"/>
    <x v="1"/>
    <x v="4"/>
    <x v="5"/>
    <x v="3"/>
    <x v="215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x v="0"/>
    <x v="3"/>
    <x v="1"/>
    <x v="2"/>
    <x v="2"/>
    <x v="0"/>
    <x v="216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x v="1"/>
    <x v="1"/>
    <x v="3"/>
    <x v="1"/>
    <x v="5"/>
    <x v="3"/>
    <x v="217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x v="0"/>
    <x v="2"/>
    <x v="2"/>
    <x v="3"/>
    <x v="4"/>
    <x v="4"/>
    <x v="218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x v="2"/>
    <x v="0"/>
    <x v="1"/>
    <x v="2"/>
    <x v="0"/>
    <x v="6"/>
    <x v="219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x v="0"/>
    <x v="3"/>
    <x v="0"/>
    <x v="3"/>
    <x v="2"/>
    <x v="4"/>
    <x v="220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x v="0"/>
    <x v="3"/>
    <x v="1"/>
    <x v="4"/>
    <x v="2"/>
    <x v="3"/>
    <x v="221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x v="0"/>
    <x v="0"/>
    <x v="2"/>
    <x v="2"/>
    <x v="2"/>
    <x v="4"/>
    <x v="222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x v="2"/>
    <x v="0"/>
    <x v="2"/>
    <x v="2"/>
    <x v="2"/>
    <x v="0"/>
    <x v="223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x v="2"/>
    <x v="0"/>
    <x v="0"/>
    <x v="2"/>
    <x v="1"/>
    <x v="2"/>
    <x v="224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x v="17"/>
    <s v="unmarried"/>
    <n v="24400"/>
    <n v="-60500"/>
    <d v="2015-01-28T00:00:00"/>
    <x v="0"/>
    <x v="3"/>
    <x v="2"/>
    <x v="4"/>
    <x v="2"/>
    <x v="3"/>
    <x v="225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x v="2"/>
    <x v="2"/>
    <x v="1"/>
    <x v="3"/>
    <x v="2"/>
    <x v="1"/>
    <x v="226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x v="0"/>
    <x v="3"/>
    <x v="0"/>
    <x v="3"/>
    <x v="2"/>
    <x v="2"/>
    <x v="227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x v="2"/>
    <x v="3"/>
    <x v="2"/>
    <x v="2"/>
    <x v="4"/>
    <x v="4"/>
    <x v="228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x v="0"/>
    <x v="2"/>
    <x v="1"/>
    <x v="3"/>
    <x v="0"/>
    <x v="0"/>
    <x v="229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x v="0"/>
    <x v="0"/>
    <x v="2"/>
    <x v="5"/>
    <x v="2"/>
    <x v="0"/>
    <x v="230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x v="0"/>
    <x v="0"/>
    <x v="1"/>
    <x v="0"/>
    <x v="0"/>
    <x v="2"/>
    <x v="231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x v="2"/>
    <x v="0"/>
    <x v="2"/>
    <x v="3"/>
    <x v="4"/>
    <x v="3"/>
    <x v="232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x v="2"/>
    <x v="2"/>
    <x v="0"/>
    <x v="0"/>
    <x v="3"/>
    <x v="4"/>
    <x v="233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x v="16"/>
    <s v="other-relative"/>
    <n v="0"/>
    <n v="-32500"/>
    <d v="2015-02-04T00:00:00"/>
    <x v="2"/>
    <x v="3"/>
    <x v="0"/>
    <x v="3"/>
    <x v="7"/>
    <x v="1"/>
    <x v="234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x v="2"/>
    <x v="0"/>
    <x v="1"/>
    <x v="2"/>
    <x v="2"/>
    <x v="1"/>
    <x v="235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x v="0"/>
    <x v="3"/>
    <x v="2"/>
    <x v="2"/>
    <x v="2"/>
    <x v="2"/>
    <x v="236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x v="2"/>
    <x v="2"/>
    <x v="2"/>
    <x v="2"/>
    <x v="0"/>
    <x v="0"/>
    <x v="237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x v="0"/>
    <x v="0"/>
    <x v="0"/>
    <x v="3"/>
    <x v="2"/>
    <x v="3"/>
    <x v="238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x v="0"/>
    <x v="3"/>
    <x v="1"/>
    <x v="2"/>
    <x v="4"/>
    <x v="6"/>
    <x v="239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x v="0"/>
    <x v="3"/>
    <x v="0"/>
    <x v="2"/>
    <x v="0"/>
    <x v="1"/>
    <x v="240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x v="0"/>
    <x v="3"/>
    <x v="0"/>
    <x v="3"/>
    <x v="1"/>
    <x v="0"/>
    <x v="241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x v="3"/>
    <x v="1"/>
    <x v="3"/>
    <x v="1"/>
    <x v="0"/>
    <x v="4"/>
    <x v="242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x v="2"/>
    <x v="2"/>
    <x v="2"/>
    <x v="4"/>
    <x v="2"/>
    <x v="1"/>
    <x v="243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x v="1"/>
    <x v="1"/>
    <x v="3"/>
    <x v="1"/>
    <x v="7"/>
    <x v="3"/>
    <x v="244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x v="0"/>
    <x v="2"/>
    <x v="0"/>
    <x v="2"/>
    <x v="2"/>
    <x v="2"/>
    <x v="245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x v="0"/>
    <x v="0"/>
    <x v="1"/>
    <x v="2"/>
    <x v="2"/>
    <x v="5"/>
    <x v="246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x v="2"/>
    <x v="2"/>
    <x v="2"/>
    <x v="4"/>
    <x v="0"/>
    <x v="0"/>
    <x v="247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x v="3"/>
    <x v="1"/>
    <x v="1"/>
    <x v="1"/>
    <x v="0"/>
    <x v="4"/>
    <x v="248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x v="0"/>
    <x v="2"/>
    <x v="0"/>
    <x v="2"/>
    <x v="5"/>
    <x v="2"/>
    <x v="249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x v="2"/>
    <x v="2"/>
    <x v="2"/>
    <x v="2"/>
    <x v="0"/>
    <x v="3"/>
    <x v="250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x v="2"/>
    <x v="0"/>
    <x v="0"/>
    <x v="0"/>
    <x v="0"/>
    <x v="5"/>
    <x v="251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x v="1"/>
    <x v="1"/>
    <x v="3"/>
    <x v="0"/>
    <x v="4"/>
    <x v="3"/>
    <x v="252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x v="0"/>
    <x v="0"/>
    <x v="0"/>
    <x v="2"/>
    <x v="3"/>
    <x v="1"/>
    <x v="253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x v="2"/>
    <x v="2"/>
    <x v="0"/>
    <x v="2"/>
    <x v="0"/>
    <x v="6"/>
    <x v="254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x v="2"/>
    <x v="0"/>
    <x v="0"/>
    <x v="4"/>
    <x v="2"/>
    <x v="4"/>
    <x v="255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x v="2"/>
    <x v="0"/>
    <x v="2"/>
    <x v="3"/>
    <x v="0"/>
    <x v="2"/>
    <x v="256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x v="0"/>
    <x v="0"/>
    <x v="0"/>
    <x v="0"/>
    <x v="0"/>
    <x v="0"/>
    <x v="257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x v="1"/>
    <x v="1"/>
    <x v="3"/>
    <x v="0"/>
    <x v="2"/>
    <x v="3"/>
    <x v="258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x v="2"/>
    <x v="2"/>
    <x v="0"/>
    <x v="2"/>
    <x v="0"/>
    <x v="5"/>
    <x v="259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x v="3"/>
    <x v="1"/>
    <x v="3"/>
    <x v="1"/>
    <x v="0"/>
    <x v="1"/>
    <x v="260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x v="0"/>
    <x v="3"/>
    <x v="0"/>
    <x v="0"/>
    <x v="5"/>
    <x v="2"/>
    <x v="261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x v="2"/>
    <x v="2"/>
    <x v="0"/>
    <x v="4"/>
    <x v="2"/>
    <x v="2"/>
    <x v="262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x v="2"/>
    <x v="0"/>
    <x v="1"/>
    <x v="0"/>
    <x v="0"/>
    <x v="4"/>
    <x v="263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x v="0"/>
    <x v="0"/>
    <x v="1"/>
    <x v="0"/>
    <x v="0"/>
    <x v="5"/>
    <x v="264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x v="1"/>
    <x v="1"/>
    <x v="3"/>
    <x v="0"/>
    <x v="5"/>
    <x v="4"/>
    <x v="265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x v="2"/>
    <x v="0"/>
    <x v="0"/>
    <x v="2"/>
    <x v="7"/>
    <x v="0"/>
    <x v="266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x v="18"/>
    <s v="unmarried"/>
    <n v="52100"/>
    <n v="-46900"/>
    <d v="2015-02-24T00:00:00"/>
    <x v="2"/>
    <x v="2"/>
    <x v="1"/>
    <x v="2"/>
    <x v="0"/>
    <x v="3"/>
    <x v="267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x v="2"/>
    <x v="2"/>
    <x v="0"/>
    <x v="4"/>
    <x v="7"/>
    <x v="3"/>
    <x v="268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x v="2"/>
    <x v="3"/>
    <x v="2"/>
    <x v="2"/>
    <x v="0"/>
    <x v="4"/>
    <x v="269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x v="2"/>
    <x v="2"/>
    <x v="1"/>
    <x v="0"/>
    <x v="1"/>
    <x v="2"/>
    <x v="270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x v="3"/>
    <x v="1"/>
    <x v="1"/>
    <x v="1"/>
    <x v="2"/>
    <x v="4"/>
    <x v="271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x v="2"/>
    <x v="3"/>
    <x v="0"/>
    <x v="0"/>
    <x v="4"/>
    <x v="2"/>
    <x v="272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x v="2"/>
    <x v="2"/>
    <x v="1"/>
    <x v="4"/>
    <x v="2"/>
    <x v="2"/>
    <x v="273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x v="2"/>
    <x v="3"/>
    <x v="1"/>
    <x v="2"/>
    <x v="2"/>
    <x v="0"/>
    <x v="274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x v="2"/>
    <x v="3"/>
    <x v="0"/>
    <x v="4"/>
    <x v="0"/>
    <x v="1"/>
    <x v="275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x v="2"/>
    <x v="0"/>
    <x v="2"/>
    <x v="4"/>
    <x v="4"/>
    <x v="0"/>
    <x v="276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x v="0"/>
    <x v="2"/>
    <x v="1"/>
    <x v="3"/>
    <x v="7"/>
    <x v="6"/>
    <x v="277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x v="2"/>
    <x v="0"/>
    <x v="0"/>
    <x v="0"/>
    <x v="4"/>
    <x v="5"/>
    <x v="278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x v="2"/>
    <x v="0"/>
    <x v="1"/>
    <x v="0"/>
    <x v="0"/>
    <x v="5"/>
    <x v="279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x v="2"/>
    <x v="0"/>
    <x v="1"/>
    <x v="2"/>
    <x v="7"/>
    <x v="0"/>
    <x v="280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x v="1"/>
    <x v="1"/>
    <x v="3"/>
    <x v="0"/>
    <x v="2"/>
    <x v="2"/>
    <x v="281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x v="18"/>
    <s v="not-in-family"/>
    <n v="0"/>
    <n v="0"/>
    <d v="2015-02-18T00:00:00"/>
    <x v="1"/>
    <x v="1"/>
    <x v="1"/>
    <x v="0"/>
    <x v="0"/>
    <x v="6"/>
    <x v="282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x v="0"/>
    <x v="2"/>
    <x v="0"/>
    <x v="0"/>
    <x v="4"/>
    <x v="1"/>
    <x v="283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x v="17"/>
    <s v="own-child"/>
    <n v="0"/>
    <n v="-49400"/>
    <d v="2015-02-13T00:00:00"/>
    <x v="2"/>
    <x v="0"/>
    <x v="0"/>
    <x v="0"/>
    <x v="4"/>
    <x v="1"/>
    <x v="284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x v="0"/>
    <x v="3"/>
    <x v="2"/>
    <x v="3"/>
    <x v="1"/>
    <x v="6"/>
    <x v="285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x v="2"/>
    <x v="2"/>
    <x v="2"/>
    <x v="4"/>
    <x v="0"/>
    <x v="4"/>
    <x v="286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x v="1"/>
    <x v="1"/>
    <x v="3"/>
    <x v="1"/>
    <x v="0"/>
    <x v="1"/>
    <x v="287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x v="0"/>
    <x v="2"/>
    <x v="0"/>
    <x v="4"/>
    <x v="0"/>
    <x v="6"/>
    <x v="288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x v="3"/>
    <x v="1"/>
    <x v="1"/>
    <x v="0"/>
    <x v="1"/>
    <x v="6"/>
    <x v="289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x v="0"/>
    <x v="0"/>
    <x v="0"/>
    <x v="4"/>
    <x v="5"/>
    <x v="2"/>
    <x v="290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x v="2"/>
    <x v="3"/>
    <x v="2"/>
    <x v="4"/>
    <x v="3"/>
    <x v="3"/>
    <x v="291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x v="16"/>
    <s v="husband"/>
    <n v="0"/>
    <n v="-15700"/>
    <d v="2015-01-28T00:00:00"/>
    <x v="2"/>
    <x v="2"/>
    <x v="0"/>
    <x v="2"/>
    <x v="5"/>
    <x v="5"/>
    <x v="292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x v="0"/>
    <x v="0"/>
    <x v="1"/>
    <x v="2"/>
    <x v="2"/>
    <x v="0"/>
    <x v="293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x v="2"/>
    <x v="2"/>
    <x v="1"/>
    <x v="0"/>
    <x v="5"/>
    <x v="0"/>
    <x v="294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x v="17"/>
    <s v="wife"/>
    <n v="0"/>
    <n v="-54600"/>
    <d v="2015-02-17T00:00:00"/>
    <x v="0"/>
    <x v="0"/>
    <x v="2"/>
    <x v="2"/>
    <x v="0"/>
    <x v="6"/>
    <x v="295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x v="2"/>
    <x v="3"/>
    <x v="1"/>
    <x v="0"/>
    <x v="7"/>
    <x v="4"/>
    <x v="296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x v="3"/>
    <x v="1"/>
    <x v="3"/>
    <x v="0"/>
    <x v="0"/>
    <x v="5"/>
    <x v="297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x v="3"/>
    <x v="1"/>
    <x v="1"/>
    <x v="1"/>
    <x v="4"/>
    <x v="5"/>
    <x v="298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x v="18"/>
    <s v="other-relative"/>
    <n v="27100"/>
    <n v="0"/>
    <d v="2015-02-06T00:00:00"/>
    <x v="2"/>
    <x v="2"/>
    <x v="0"/>
    <x v="3"/>
    <x v="7"/>
    <x v="5"/>
    <x v="299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x v="1"/>
    <x v="1"/>
    <x v="3"/>
    <x v="0"/>
    <x v="0"/>
    <x v="1"/>
    <x v="300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x v="2"/>
    <x v="0"/>
    <x v="2"/>
    <x v="0"/>
    <x v="2"/>
    <x v="1"/>
    <x v="301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x v="2"/>
    <x v="2"/>
    <x v="0"/>
    <x v="0"/>
    <x v="5"/>
    <x v="2"/>
    <x v="302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x v="3"/>
    <x v="1"/>
    <x v="3"/>
    <x v="0"/>
    <x v="2"/>
    <x v="0"/>
    <x v="303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x v="2"/>
    <x v="2"/>
    <x v="1"/>
    <x v="3"/>
    <x v="2"/>
    <x v="3"/>
    <x v="304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x v="0"/>
    <x v="3"/>
    <x v="0"/>
    <x v="3"/>
    <x v="2"/>
    <x v="2"/>
    <x v="305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x v="0"/>
    <x v="0"/>
    <x v="0"/>
    <x v="2"/>
    <x v="0"/>
    <x v="1"/>
    <x v="306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x v="2"/>
    <x v="2"/>
    <x v="2"/>
    <x v="2"/>
    <x v="0"/>
    <x v="2"/>
    <x v="307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x v="2"/>
    <x v="2"/>
    <x v="2"/>
    <x v="3"/>
    <x v="2"/>
    <x v="6"/>
    <x v="308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x v="2"/>
    <x v="0"/>
    <x v="2"/>
    <x v="2"/>
    <x v="2"/>
    <x v="5"/>
    <x v="309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x v="2"/>
    <x v="2"/>
    <x v="0"/>
    <x v="3"/>
    <x v="0"/>
    <x v="3"/>
    <x v="310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x v="2"/>
    <x v="3"/>
    <x v="0"/>
    <x v="4"/>
    <x v="0"/>
    <x v="6"/>
    <x v="311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x v="0"/>
    <x v="0"/>
    <x v="2"/>
    <x v="3"/>
    <x v="0"/>
    <x v="4"/>
    <x v="312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x v="2"/>
    <x v="0"/>
    <x v="2"/>
    <x v="0"/>
    <x v="4"/>
    <x v="4"/>
    <x v="313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x v="2"/>
    <x v="0"/>
    <x v="1"/>
    <x v="3"/>
    <x v="0"/>
    <x v="5"/>
    <x v="314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x v="0"/>
    <x v="2"/>
    <x v="1"/>
    <x v="0"/>
    <x v="4"/>
    <x v="5"/>
    <x v="315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x v="2"/>
    <x v="0"/>
    <x v="2"/>
    <x v="3"/>
    <x v="4"/>
    <x v="1"/>
    <x v="316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x v="2"/>
    <x v="0"/>
    <x v="2"/>
    <x v="4"/>
    <x v="1"/>
    <x v="5"/>
    <x v="317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x v="2"/>
    <x v="2"/>
    <x v="1"/>
    <x v="0"/>
    <x v="2"/>
    <x v="5"/>
    <x v="318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x v="0"/>
    <x v="0"/>
    <x v="0"/>
    <x v="3"/>
    <x v="2"/>
    <x v="3"/>
    <x v="319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x v="18"/>
    <s v="wife"/>
    <n v="61600"/>
    <n v="-30200"/>
    <d v="2015-02-06T00:00:00"/>
    <x v="0"/>
    <x v="3"/>
    <x v="2"/>
    <x v="2"/>
    <x v="2"/>
    <x v="0"/>
    <x v="320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x v="16"/>
    <s v="husband"/>
    <n v="58500"/>
    <n v="-46800"/>
    <d v="2015-02-04T00:00:00"/>
    <x v="2"/>
    <x v="2"/>
    <x v="0"/>
    <x v="3"/>
    <x v="0"/>
    <x v="4"/>
    <x v="321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x v="0"/>
    <x v="3"/>
    <x v="2"/>
    <x v="0"/>
    <x v="4"/>
    <x v="1"/>
    <x v="322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x v="2"/>
    <x v="2"/>
    <x v="2"/>
    <x v="0"/>
    <x v="7"/>
    <x v="5"/>
    <x v="323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x v="2"/>
    <x v="2"/>
    <x v="0"/>
    <x v="3"/>
    <x v="1"/>
    <x v="3"/>
    <x v="324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x v="2"/>
    <x v="0"/>
    <x v="2"/>
    <x v="0"/>
    <x v="2"/>
    <x v="5"/>
    <x v="325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x v="2"/>
    <x v="3"/>
    <x v="2"/>
    <x v="2"/>
    <x v="2"/>
    <x v="4"/>
    <x v="326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x v="2"/>
    <x v="2"/>
    <x v="1"/>
    <x v="0"/>
    <x v="2"/>
    <x v="2"/>
    <x v="327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x v="2"/>
    <x v="0"/>
    <x v="0"/>
    <x v="3"/>
    <x v="2"/>
    <x v="0"/>
    <x v="328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x v="0"/>
    <x v="3"/>
    <x v="0"/>
    <x v="3"/>
    <x v="4"/>
    <x v="3"/>
    <x v="329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x v="0"/>
    <x v="0"/>
    <x v="0"/>
    <x v="2"/>
    <x v="2"/>
    <x v="3"/>
    <x v="330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x v="2"/>
    <x v="3"/>
    <x v="0"/>
    <x v="4"/>
    <x v="2"/>
    <x v="1"/>
    <x v="331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x v="3"/>
    <x v="1"/>
    <x v="3"/>
    <x v="1"/>
    <x v="0"/>
    <x v="5"/>
    <x v="332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x v="3"/>
    <x v="1"/>
    <x v="3"/>
    <x v="1"/>
    <x v="1"/>
    <x v="2"/>
    <x v="333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x v="0"/>
    <x v="0"/>
    <x v="2"/>
    <x v="2"/>
    <x v="5"/>
    <x v="2"/>
    <x v="334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x v="0"/>
    <x v="2"/>
    <x v="1"/>
    <x v="0"/>
    <x v="4"/>
    <x v="4"/>
    <x v="335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x v="2"/>
    <x v="0"/>
    <x v="1"/>
    <x v="2"/>
    <x v="0"/>
    <x v="0"/>
    <x v="336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x v="0"/>
    <x v="2"/>
    <x v="2"/>
    <x v="0"/>
    <x v="2"/>
    <x v="3"/>
    <x v="337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x v="0"/>
    <x v="3"/>
    <x v="1"/>
    <x v="3"/>
    <x v="2"/>
    <x v="4"/>
    <x v="338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x v="18"/>
    <s v="unmarried"/>
    <n v="35400"/>
    <n v="-49200"/>
    <d v="2015-01-21T00:00:00"/>
    <x v="2"/>
    <x v="3"/>
    <x v="2"/>
    <x v="2"/>
    <x v="2"/>
    <x v="0"/>
    <x v="339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x v="2"/>
    <x v="0"/>
    <x v="2"/>
    <x v="0"/>
    <x v="1"/>
    <x v="2"/>
    <x v="340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x v="0"/>
    <x v="2"/>
    <x v="1"/>
    <x v="3"/>
    <x v="0"/>
    <x v="0"/>
    <x v="341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x v="0"/>
    <x v="2"/>
    <x v="0"/>
    <x v="0"/>
    <x v="2"/>
    <x v="5"/>
    <x v="342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x v="1"/>
    <x v="1"/>
    <x v="1"/>
    <x v="1"/>
    <x v="4"/>
    <x v="5"/>
    <x v="343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x v="0"/>
    <x v="2"/>
    <x v="2"/>
    <x v="0"/>
    <x v="1"/>
    <x v="0"/>
    <x v="344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x v="0"/>
    <x v="0"/>
    <x v="1"/>
    <x v="0"/>
    <x v="1"/>
    <x v="4"/>
    <x v="345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x v="0"/>
    <x v="2"/>
    <x v="1"/>
    <x v="4"/>
    <x v="4"/>
    <x v="3"/>
    <x v="346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x v="0"/>
    <x v="3"/>
    <x v="2"/>
    <x v="3"/>
    <x v="1"/>
    <x v="2"/>
    <x v="347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x v="2"/>
    <x v="0"/>
    <x v="2"/>
    <x v="3"/>
    <x v="0"/>
    <x v="2"/>
    <x v="348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x v="0"/>
    <x v="3"/>
    <x v="0"/>
    <x v="2"/>
    <x v="0"/>
    <x v="1"/>
    <x v="349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x v="16"/>
    <s v="own-child"/>
    <n v="47900"/>
    <n v="-73400"/>
    <d v="2015-01-30T00:00:00"/>
    <x v="0"/>
    <x v="0"/>
    <x v="1"/>
    <x v="3"/>
    <x v="1"/>
    <x v="0"/>
    <x v="350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x v="2"/>
    <x v="2"/>
    <x v="0"/>
    <x v="4"/>
    <x v="5"/>
    <x v="5"/>
    <x v="351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x v="0"/>
    <x v="2"/>
    <x v="1"/>
    <x v="2"/>
    <x v="1"/>
    <x v="1"/>
    <x v="352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x v="0"/>
    <x v="3"/>
    <x v="1"/>
    <x v="0"/>
    <x v="0"/>
    <x v="4"/>
    <x v="353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x v="2"/>
    <x v="3"/>
    <x v="1"/>
    <x v="4"/>
    <x v="2"/>
    <x v="3"/>
    <x v="354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x v="0"/>
    <x v="2"/>
    <x v="2"/>
    <x v="2"/>
    <x v="4"/>
    <x v="4"/>
    <x v="355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x v="2"/>
    <x v="0"/>
    <x v="0"/>
    <x v="3"/>
    <x v="4"/>
    <x v="0"/>
    <x v="356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x v="2"/>
    <x v="0"/>
    <x v="1"/>
    <x v="0"/>
    <x v="2"/>
    <x v="3"/>
    <x v="357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x v="0"/>
    <x v="0"/>
    <x v="0"/>
    <x v="4"/>
    <x v="0"/>
    <x v="3"/>
    <x v="358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x v="17"/>
    <s v="unmarried"/>
    <n v="0"/>
    <n v="0"/>
    <d v="2015-02-28T00:00:00"/>
    <x v="0"/>
    <x v="0"/>
    <x v="2"/>
    <x v="3"/>
    <x v="0"/>
    <x v="0"/>
    <x v="359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x v="16"/>
    <s v="unmarried"/>
    <n v="0"/>
    <n v="-42600"/>
    <d v="2015-02-04T00:00:00"/>
    <x v="2"/>
    <x v="2"/>
    <x v="0"/>
    <x v="4"/>
    <x v="3"/>
    <x v="0"/>
    <x v="360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x v="2"/>
    <x v="2"/>
    <x v="0"/>
    <x v="4"/>
    <x v="0"/>
    <x v="5"/>
    <x v="361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x v="16"/>
    <s v="own-child"/>
    <n v="0"/>
    <n v="0"/>
    <d v="2015-02-28T00:00:00"/>
    <x v="3"/>
    <x v="1"/>
    <x v="3"/>
    <x v="1"/>
    <x v="1"/>
    <x v="2"/>
    <x v="362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x v="2"/>
    <x v="0"/>
    <x v="0"/>
    <x v="3"/>
    <x v="4"/>
    <x v="5"/>
    <x v="363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x v="16"/>
    <s v="own-child"/>
    <n v="0"/>
    <n v="-55300"/>
    <d v="2015-01-25T00:00:00"/>
    <x v="3"/>
    <x v="1"/>
    <x v="1"/>
    <x v="0"/>
    <x v="0"/>
    <x v="4"/>
    <x v="364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x v="3"/>
    <x v="1"/>
    <x v="1"/>
    <x v="1"/>
    <x v="5"/>
    <x v="2"/>
    <x v="365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x v="1"/>
    <x v="1"/>
    <x v="3"/>
    <x v="1"/>
    <x v="0"/>
    <x v="6"/>
    <x v="366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x v="0"/>
    <x v="3"/>
    <x v="1"/>
    <x v="4"/>
    <x v="1"/>
    <x v="5"/>
    <x v="367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x v="0"/>
    <x v="0"/>
    <x v="1"/>
    <x v="0"/>
    <x v="5"/>
    <x v="5"/>
    <x v="368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x v="2"/>
    <x v="2"/>
    <x v="0"/>
    <x v="3"/>
    <x v="4"/>
    <x v="5"/>
    <x v="369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x v="2"/>
    <x v="3"/>
    <x v="0"/>
    <x v="3"/>
    <x v="5"/>
    <x v="0"/>
    <x v="370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x v="2"/>
    <x v="0"/>
    <x v="2"/>
    <x v="0"/>
    <x v="1"/>
    <x v="1"/>
    <x v="371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x v="18"/>
    <s v="husband"/>
    <n v="51500"/>
    <n v="0"/>
    <d v="2015-01-13T00:00:00"/>
    <x v="0"/>
    <x v="3"/>
    <x v="2"/>
    <x v="3"/>
    <x v="0"/>
    <x v="4"/>
    <x v="372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x v="3"/>
    <x v="1"/>
    <x v="1"/>
    <x v="1"/>
    <x v="4"/>
    <x v="2"/>
    <x v="373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x v="2"/>
    <x v="0"/>
    <x v="1"/>
    <x v="0"/>
    <x v="0"/>
    <x v="5"/>
    <x v="374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x v="2"/>
    <x v="3"/>
    <x v="2"/>
    <x v="3"/>
    <x v="2"/>
    <x v="3"/>
    <x v="375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x v="0"/>
    <x v="2"/>
    <x v="0"/>
    <x v="4"/>
    <x v="4"/>
    <x v="2"/>
    <x v="376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x v="16"/>
    <s v="not-in-family"/>
    <n v="0"/>
    <n v="-79800"/>
    <d v="2015-02-28T00:00:00"/>
    <x v="0"/>
    <x v="0"/>
    <x v="2"/>
    <x v="2"/>
    <x v="1"/>
    <x v="6"/>
    <x v="377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x v="2"/>
    <x v="0"/>
    <x v="1"/>
    <x v="4"/>
    <x v="2"/>
    <x v="3"/>
    <x v="378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x v="2"/>
    <x v="3"/>
    <x v="0"/>
    <x v="3"/>
    <x v="1"/>
    <x v="0"/>
    <x v="379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x v="2"/>
    <x v="0"/>
    <x v="2"/>
    <x v="0"/>
    <x v="0"/>
    <x v="5"/>
    <x v="380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x v="0"/>
    <x v="3"/>
    <x v="1"/>
    <x v="0"/>
    <x v="0"/>
    <x v="3"/>
    <x v="381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x v="2"/>
    <x v="2"/>
    <x v="1"/>
    <x v="3"/>
    <x v="2"/>
    <x v="3"/>
    <x v="382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x v="0"/>
    <x v="2"/>
    <x v="1"/>
    <x v="4"/>
    <x v="5"/>
    <x v="2"/>
    <x v="383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x v="0"/>
    <x v="3"/>
    <x v="1"/>
    <x v="0"/>
    <x v="2"/>
    <x v="1"/>
    <x v="384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x v="2"/>
    <x v="3"/>
    <x v="1"/>
    <x v="2"/>
    <x v="2"/>
    <x v="5"/>
    <x v="385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x v="0"/>
    <x v="0"/>
    <x v="0"/>
    <x v="4"/>
    <x v="4"/>
    <x v="6"/>
    <x v="386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x v="0"/>
    <x v="3"/>
    <x v="2"/>
    <x v="3"/>
    <x v="2"/>
    <x v="4"/>
    <x v="387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x v="2"/>
    <x v="0"/>
    <x v="2"/>
    <x v="3"/>
    <x v="2"/>
    <x v="0"/>
    <x v="388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x v="0"/>
    <x v="3"/>
    <x v="0"/>
    <x v="4"/>
    <x v="4"/>
    <x v="6"/>
    <x v="389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x v="0"/>
    <x v="2"/>
    <x v="0"/>
    <x v="4"/>
    <x v="4"/>
    <x v="2"/>
    <x v="390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x v="2"/>
    <x v="0"/>
    <x v="2"/>
    <x v="2"/>
    <x v="2"/>
    <x v="2"/>
    <x v="391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x v="2"/>
    <x v="2"/>
    <x v="2"/>
    <x v="2"/>
    <x v="2"/>
    <x v="0"/>
    <x v="392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x v="18"/>
    <s v="own-child"/>
    <n v="0"/>
    <n v="-42700"/>
    <d v="2015-01-01T00:00:00"/>
    <x v="2"/>
    <x v="3"/>
    <x v="2"/>
    <x v="3"/>
    <x v="4"/>
    <x v="5"/>
    <x v="393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x v="2"/>
    <x v="2"/>
    <x v="0"/>
    <x v="3"/>
    <x v="3"/>
    <x v="2"/>
    <x v="394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x v="18"/>
    <s v="not-in-family"/>
    <n v="61400"/>
    <n v="-57500"/>
    <d v="2015-01-15T00:00:00"/>
    <x v="1"/>
    <x v="1"/>
    <x v="1"/>
    <x v="1"/>
    <x v="0"/>
    <x v="5"/>
    <x v="395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x v="0"/>
    <x v="0"/>
    <x v="0"/>
    <x v="3"/>
    <x v="2"/>
    <x v="1"/>
    <x v="396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x v="0"/>
    <x v="3"/>
    <x v="1"/>
    <x v="2"/>
    <x v="1"/>
    <x v="4"/>
    <x v="397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x v="1"/>
    <x v="1"/>
    <x v="3"/>
    <x v="0"/>
    <x v="4"/>
    <x v="0"/>
    <x v="398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x v="0"/>
    <x v="2"/>
    <x v="1"/>
    <x v="4"/>
    <x v="2"/>
    <x v="0"/>
    <x v="399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x v="18"/>
    <s v="not-in-family"/>
    <n v="0"/>
    <n v="0"/>
    <d v="2015-02-09T00:00:00"/>
    <x v="2"/>
    <x v="3"/>
    <x v="2"/>
    <x v="0"/>
    <x v="4"/>
    <x v="3"/>
    <x v="400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x v="0"/>
    <x v="3"/>
    <x v="2"/>
    <x v="2"/>
    <x v="2"/>
    <x v="0"/>
    <x v="401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x v="2"/>
    <x v="2"/>
    <x v="0"/>
    <x v="4"/>
    <x v="2"/>
    <x v="0"/>
    <x v="402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x v="0"/>
    <x v="0"/>
    <x v="1"/>
    <x v="4"/>
    <x v="5"/>
    <x v="5"/>
    <x v="403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x v="0"/>
    <x v="3"/>
    <x v="1"/>
    <x v="3"/>
    <x v="0"/>
    <x v="1"/>
    <x v="404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x v="2"/>
    <x v="0"/>
    <x v="2"/>
    <x v="2"/>
    <x v="4"/>
    <x v="4"/>
    <x v="405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x v="2"/>
    <x v="2"/>
    <x v="1"/>
    <x v="0"/>
    <x v="4"/>
    <x v="2"/>
    <x v="406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x v="2"/>
    <x v="0"/>
    <x v="2"/>
    <x v="0"/>
    <x v="1"/>
    <x v="4"/>
    <x v="407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x v="0"/>
    <x v="2"/>
    <x v="1"/>
    <x v="2"/>
    <x v="3"/>
    <x v="1"/>
    <x v="408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x v="1"/>
    <x v="1"/>
    <x v="3"/>
    <x v="1"/>
    <x v="5"/>
    <x v="3"/>
    <x v="409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x v="16"/>
    <s v="not-in-family"/>
    <n v="0"/>
    <n v="-50400"/>
    <d v="2015-01-17T00:00:00"/>
    <x v="3"/>
    <x v="1"/>
    <x v="1"/>
    <x v="1"/>
    <x v="4"/>
    <x v="6"/>
    <x v="410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x v="18"/>
    <s v="not-in-family"/>
    <n v="0"/>
    <n v="-29900"/>
    <d v="2015-02-12T00:00:00"/>
    <x v="3"/>
    <x v="1"/>
    <x v="3"/>
    <x v="0"/>
    <x v="0"/>
    <x v="2"/>
    <x v="411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x v="2"/>
    <x v="3"/>
    <x v="1"/>
    <x v="2"/>
    <x v="2"/>
    <x v="1"/>
    <x v="412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x v="2"/>
    <x v="3"/>
    <x v="0"/>
    <x v="2"/>
    <x v="7"/>
    <x v="5"/>
    <x v="413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x v="1"/>
    <x v="1"/>
    <x v="1"/>
    <x v="1"/>
    <x v="5"/>
    <x v="1"/>
    <x v="414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x v="17"/>
    <s v="unmarried"/>
    <n v="63900"/>
    <n v="-43700"/>
    <d v="2015-01-11T00:00:00"/>
    <x v="0"/>
    <x v="3"/>
    <x v="2"/>
    <x v="3"/>
    <x v="4"/>
    <x v="6"/>
    <x v="415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x v="0"/>
    <x v="2"/>
    <x v="2"/>
    <x v="0"/>
    <x v="2"/>
    <x v="1"/>
    <x v="416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x v="0"/>
    <x v="2"/>
    <x v="2"/>
    <x v="4"/>
    <x v="2"/>
    <x v="4"/>
    <x v="417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x v="1"/>
    <x v="1"/>
    <x v="3"/>
    <x v="0"/>
    <x v="5"/>
    <x v="1"/>
    <x v="418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x v="0"/>
    <x v="0"/>
    <x v="1"/>
    <x v="3"/>
    <x v="2"/>
    <x v="3"/>
    <x v="419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x v="0"/>
    <x v="2"/>
    <x v="0"/>
    <x v="4"/>
    <x v="0"/>
    <x v="5"/>
    <x v="420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x v="18"/>
    <s v="other-relative"/>
    <n v="0"/>
    <n v="0"/>
    <d v="2015-01-14T00:00:00"/>
    <x v="0"/>
    <x v="3"/>
    <x v="2"/>
    <x v="4"/>
    <x v="0"/>
    <x v="5"/>
    <x v="421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x v="0"/>
    <x v="3"/>
    <x v="0"/>
    <x v="3"/>
    <x v="4"/>
    <x v="0"/>
    <x v="422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x v="0"/>
    <x v="0"/>
    <x v="1"/>
    <x v="2"/>
    <x v="0"/>
    <x v="5"/>
    <x v="423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x v="2"/>
    <x v="3"/>
    <x v="0"/>
    <x v="4"/>
    <x v="2"/>
    <x v="2"/>
    <x v="424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x v="17"/>
    <s v="other-relative"/>
    <n v="0"/>
    <n v="0"/>
    <d v="2015-02-12T00:00:00"/>
    <x v="2"/>
    <x v="0"/>
    <x v="0"/>
    <x v="0"/>
    <x v="4"/>
    <x v="6"/>
    <x v="425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x v="0"/>
    <x v="3"/>
    <x v="2"/>
    <x v="4"/>
    <x v="4"/>
    <x v="2"/>
    <x v="426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x v="16"/>
    <s v="own-child"/>
    <n v="63600"/>
    <n v="0"/>
    <d v="2015-02-25T00:00:00"/>
    <x v="0"/>
    <x v="0"/>
    <x v="1"/>
    <x v="0"/>
    <x v="5"/>
    <x v="4"/>
    <x v="427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x v="2"/>
    <x v="2"/>
    <x v="0"/>
    <x v="4"/>
    <x v="5"/>
    <x v="3"/>
    <x v="428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x v="0"/>
    <x v="3"/>
    <x v="2"/>
    <x v="2"/>
    <x v="2"/>
    <x v="0"/>
    <x v="429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x v="2"/>
    <x v="3"/>
    <x v="2"/>
    <x v="4"/>
    <x v="3"/>
    <x v="2"/>
    <x v="430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x v="2"/>
    <x v="0"/>
    <x v="2"/>
    <x v="3"/>
    <x v="1"/>
    <x v="0"/>
    <x v="431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x v="0"/>
    <x v="3"/>
    <x v="0"/>
    <x v="0"/>
    <x v="5"/>
    <x v="5"/>
    <x v="432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x v="0"/>
    <x v="3"/>
    <x v="1"/>
    <x v="3"/>
    <x v="2"/>
    <x v="0"/>
    <x v="433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x v="0"/>
    <x v="2"/>
    <x v="0"/>
    <x v="2"/>
    <x v="5"/>
    <x v="1"/>
    <x v="434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x v="0"/>
    <x v="0"/>
    <x v="2"/>
    <x v="0"/>
    <x v="7"/>
    <x v="5"/>
    <x v="435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x v="0"/>
    <x v="0"/>
    <x v="0"/>
    <x v="2"/>
    <x v="7"/>
    <x v="1"/>
    <x v="436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x v="3"/>
    <x v="1"/>
    <x v="3"/>
    <x v="0"/>
    <x v="5"/>
    <x v="4"/>
    <x v="437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x v="1"/>
    <x v="1"/>
    <x v="3"/>
    <x v="0"/>
    <x v="4"/>
    <x v="6"/>
    <x v="438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x v="16"/>
    <s v="unmarried"/>
    <n v="0"/>
    <n v="-66000"/>
    <d v="2015-01-01T00:00:00"/>
    <x v="3"/>
    <x v="1"/>
    <x v="3"/>
    <x v="1"/>
    <x v="1"/>
    <x v="4"/>
    <x v="439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x v="0"/>
    <x v="2"/>
    <x v="2"/>
    <x v="2"/>
    <x v="2"/>
    <x v="0"/>
    <x v="440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x v="2"/>
    <x v="3"/>
    <x v="2"/>
    <x v="3"/>
    <x v="4"/>
    <x v="4"/>
    <x v="441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x v="0"/>
    <x v="0"/>
    <x v="0"/>
    <x v="2"/>
    <x v="0"/>
    <x v="4"/>
    <x v="442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x v="3"/>
    <x v="1"/>
    <x v="1"/>
    <x v="1"/>
    <x v="1"/>
    <x v="0"/>
    <x v="443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x v="3"/>
    <x v="1"/>
    <x v="1"/>
    <x v="1"/>
    <x v="5"/>
    <x v="2"/>
    <x v="444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x v="0"/>
    <x v="2"/>
    <x v="2"/>
    <x v="0"/>
    <x v="0"/>
    <x v="5"/>
    <x v="445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x v="0"/>
    <x v="2"/>
    <x v="2"/>
    <x v="2"/>
    <x v="2"/>
    <x v="3"/>
    <x v="446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x v="0"/>
    <x v="3"/>
    <x v="1"/>
    <x v="2"/>
    <x v="5"/>
    <x v="1"/>
    <x v="447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x v="0"/>
    <x v="3"/>
    <x v="2"/>
    <x v="4"/>
    <x v="0"/>
    <x v="2"/>
    <x v="448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x v="2"/>
    <x v="2"/>
    <x v="0"/>
    <x v="4"/>
    <x v="4"/>
    <x v="5"/>
    <x v="449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x v="0"/>
    <x v="2"/>
    <x v="1"/>
    <x v="4"/>
    <x v="2"/>
    <x v="6"/>
    <x v="450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x v="0"/>
    <x v="0"/>
    <x v="2"/>
    <x v="2"/>
    <x v="0"/>
    <x v="6"/>
    <x v="451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x v="3"/>
    <x v="1"/>
    <x v="3"/>
    <x v="1"/>
    <x v="2"/>
    <x v="4"/>
    <x v="452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x v="2"/>
    <x v="2"/>
    <x v="2"/>
    <x v="3"/>
    <x v="2"/>
    <x v="2"/>
    <x v="453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x v="0"/>
    <x v="0"/>
    <x v="1"/>
    <x v="3"/>
    <x v="2"/>
    <x v="5"/>
    <x v="454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x v="18"/>
    <s v="not-in-family"/>
    <n v="0"/>
    <n v="-8500"/>
    <d v="2015-02-12T00:00:00"/>
    <x v="2"/>
    <x v="3"/>
    <x v="1"/>
    <x v="0"/>
    <x v="4"/>
    <x v="3"/>
    <x v="455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x v="1"/>
    <x v="1"/>
    <x v="1"/>
    <x v="0"/>
    <x v="2"/>
    <x v="0"/>
    <x v="456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x v="0"/>
    <x v="0"/>
    <x v="0"/>
    <x v="4"/>
    <x v="5"/>
    <x v="1"/>
    <x v="457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x v="0"/>
    <x v="0"/>
    <x v="2"/>
    <x v="3"/>
    <x v="5"/>
    <x v="4"/>
    <x v="458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x v="0"/>
    <x v="0"/>
    <x v="1"/>
    <x v="4"/>
    <x v="2"/>
    <x v="4"/>
    <x v="459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x v="0"/>
    <x v="2"/>
    <x v="1"/>
    <x v="3"/>
    <x v="0"/>
    <x v="1"/>
    <x v="460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x v="0"/>
    <x v="0"/>
    <x v="1"/>
    <x v="4"/>
    <x v="4"/>
    <x v="5"/>
    <x v="461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x v="2"/>
    <x v="3"/>
    <x v="0"/>
    <x v="0"/>
    <x v="0"/>
    <x v="2"/>
    <x v="462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x v="2"/>
    <x v="0"/>
    <x v="2"/>
    <x v="0"/>
    <x v="2"/>
    <x v="3"/>
    <x v="463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x v="2"/>
    <x v="3"/>
    <x v="2"/>
    <x v="3"/>
    <x v="0"/>
    <x v="0"/>
    <x v="464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x v="0"/>
    <x v="2"/>
    <x v="0"/>
    <x v="0"/>
    <x v="1"/>
    <x v="3"/>
    <x v="465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x v="2"/>
    <x v="0"/>
    <x v="0"/>
    <x v="2"/>
    <x v="0"/>
    <x v="5"/>
    <x v="466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x v="2"/>
    <x v="0"/>
    <x v="0"/>
    <x v="4"/>
    <x v="1"/>
    <x v="3"/>
    <x v="467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x v="2"/>
    <x v="3"/>
    <x v="1"/>
    <x v="2"/>
    <x v="4"/>
    <x v="6"/>
    <x v="468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x v="2"/>
    <x v="0"/>
    <x v="1"/>
    <x v="2"/>
    <x v="5"/>
    <x v="4"/>
    <x v="469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x v="0"/>
    <x v="3"/>
    <x v="0"/>
    <x v="3"/>
    <x v="2"/>
    <x v="1"/>
    <x v="470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x v="18"/>
    <s v="unmarried"/>
    <n v="38000"/>
    <n v="-50300"/>
    <d v="2015-02-14T00:00:00"/>
    <x v="2"/>
    <x v="3"/>
    <x v="1"/>
    <x v="4"/>
    <x v="4"/>
    <x v="3"/>
    <x v="471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x v="2"/>
    <x v="0"/>
    <x v="2"/>
    <x v="4"/>
    <x v="4"/>
    <x v="1"/>
    <x v="472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x v="1"/>
    <x v="1"/>
    <x v="3"/>
    <x v="1"/>
    <x v="0"/>
    <x v="0"/>
    <x v="473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x v="3"/>
    <x v="1"/>
    <x v="1"/>
    <x v="0"/>
    <x v="7"/>
    <x v="3"/>
    <x v="474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x v="2"/>
    <x v="0"/>
    <x v="2"/>
    <x v="0"/>
    <x v="5"/>
    <x v="4"/>
    <x v="475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x v="16"/>
    <s v="husband"/>
    <n v="60400"/>
    <n v="-67800"/>
    <d v="2015-01-15T00:00:00"/>
    <x v="0"/>
    <x v="2"/>
    <x v="0"/>
    <x v="3"/>
    <x v="0"/>
    <x v="0"/>
    <x v="476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x v="0"/>
    <x v="0"/>
    <x v="2"/>
    <x v="0"/>
    <x v="1"/>
    <x v="5"/>
    <x v="477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x v="1"/>
    <x v="1"/>
    <x v="1"/>
    <x v="0"/>
    <x v="5"/>
    <x v="1"/>
    <x v="478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x v="0"/>
    <x v="3"/>
    <x v="0"/>
    <x v="2"/>
    <x v="4"/>
    <x v="2"/>
    <x v="479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x v="2"/>
    <x v="2"/>
    <x v="0"/>
    <x v="2"/>
    <x v="0"/>
    <x v="3"/>
    <x v="480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x v="16"/>
    <s v="other-relative"/>
    <n v="0"/>
    <n v="-41200"/>
    <d v="2015-01-14T00:00:00"/>
    <x v="0"/>
    <x v="2"/>
    <x v="1"/>
    <x v="2"/>
    <x v="7"/>
    <x v="6"/>
    <x v="481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x v="2"/>
    <x v="3"/>
    <x v="0"/>
    <x v="3"/>
    <x v="4"/>
    <x v="1"/>
    <x v="482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x v="2"/>
    <x v="2"/>
    <x v="1"/>
    <x v="3"/>
    <x v="2"/>
    <x v="3"/>
    <x v="483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x v="18"/>
    <s v="own-child"/>
    <n v="48900"/>
    <n v="-40900"/>
    <d v="2015-01-30T00:00:00"/>
    <x v="0"/>
    <x v="2"/>
    <x v="1"/>
    <x v="4"/>
    <x v="5"/>
    <x v="3"/>
    <x v="484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x v="0"/>
    <x v="3"/>
    <x v="2"/>
    <x v="3"/>
    <x v="2"/>
    <x v="3"/>
    <x v="485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x v="0"/>
    <x v="2"/>
    <x v="2"/>
    <x v="2"/>
    <x v="1"/>
    <x v="1"/>
    <x v="486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x v="2"/>
    <x v="2"/>
    <x v="1"/>
    <x v="0"/>
    <x v="2"/>
    <x v="3"/>
    <x v="487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x v="0"/>
    <x v="0"/>
    <x v="2"/>
    <x v="3"/>
    <x v="0"/>
    <x v="5"/>
    <x v="488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x v="2"/>
    <x v="3"/>
    <x v="2"/>
    <x v="4"/>
    <x v="2"/>
    <x v="0"/>
    <x v="489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x v="1"/>
    <x v="1"/>
    <x v="1"/>
    <x v="1"/>
    <x v="4"/>
    <x v="2"/>
    <x v="490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x v="2"/>
    <x v="3"/>
    <x v="1"/>
    <x v="4"/>
    <x v="1"/>
    <x v="5"/>
    <x v="491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x v="2"/>
    <x v="0"/>
    <x v="0"/>
    <x v="3"/>
    <x v="2"/>
    <x v="6"/>
    <x v="492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x v="0"/>
    <x v="2"/>
    <x v="1"/>
    <x v="0"/>
    <x v="2"/>
    <x v="5"/>
    <x v="493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x v="2"/>
    <x v="2"/>
    <x v="0"/>
    <x v="3"/>
    <x v="3"/>
    <x v="6"/>
    <x v="494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x v="0"/>
    <x v="2"/>
    <x v="1"/>
    <x v="3"/>
    <x v="0"/>
    <x v="3"/>
    <x v="495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x v="1"/>
    <x v="1"/>
    <x v="3"/>
    <x v="0"/>
    <x v="2"/>
    <x v="5"/>
    <x v="496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x v="2"/>
    <x v="2"/>
    <x v="1"/>
    <x v="4"/>
    <x v="2"/>
    <x v="3"/>
    <x v="497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x v="0"/>
    <x v="3"/>
    <x v="0"/>
    <x v="0"/>
    <x v="2"/>
    <x v="2"/>
    <x v="498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x v="0"/>
    <x v="0"/>
    <x v="1"/>
    <x v="3"/>
    <x v="5"/>
    <x v="5"/>
    <x v="499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x v="0"/>
    <x v="0"/>
    <x v="1"/>
    <x v="0"/>
    <x v="0"/>
    <x v="6"/>
    <x v="500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x v="0"/>
    <x v="0"/>
    <x v="0"/>
    <x v="0"/>
    <x v="4"/>
    <x v="0"/>
    <x v="501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x v="0"/>
    <x v="0"/>
    <x v="0"/>
    <x v="3"/>
    <x v="4"/>
    <x v="4"/>
    <x v="502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x v="0"/>
    <x v="3"/>
    <x v="2"/>
    <x v="3"/>
    <x v="0"/>
    <x v="3"/>
    <x v="503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x v="2"/>
    <x v="2"/>
    <x v="0"/>
    <x v="2"/>
    <x v="1"/>
    <x v="4"/>
    <x v="504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x v="0"/>
    <x v="2"/>
    <x v="1"/>
    <x v="0"/>
    <x v="4"/>
    <x v="4"/>
    <x v="505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x v="2"/>
    <x v="2"/>
    <x v="1"/>
    <x v="0"/>
    <x v="2"/>
    <x v="1"/>
    <x v="506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x v="0"/>
    <x v="3"/>
    <x v="1"/>
    <x v="0"/>
    <x v="2"/>
    <x v="6"/>
    <x v="507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x v="2"/>
    <x v="3"/>
    <x v="2"/>
    <x v="2"/>
    <x v="2"/>
    <x v="2"/>
    <x v="508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x v="2"/>
    <x v="2"/>
    <x v="2"/>
    <x v="0"/>
    <x v="2"/>
    <x v="5"/>
    <x v="509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x v="0"/>
    <x v="2"/>
    <x v="2"/>
    <x v="0"/>
    <x v="4"/>
    <x v="2"/>
    <x v="510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x v="3"/>
    <x v="1"/>
    <x v="3"/>
    <x v="0"/>
    <x v="2"/>
    <x v="4"/>
    <x v="511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x v="0"/>
    <x v="2"/>
    <x v="2"/>
    <x v="4"/>
    <x v="4"/>
    <x v="5"/>
    <x v="512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x v="2"/>
    <x v="0"/>
    <x v="1"/>
    <x v="4"/>
    <x v="7"/>
    <x v="6"/>
    <x v="513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x v="0"/>
    <x v="2"/>
    <x v="2"/>
    <x v="4"/>
    <x v="2"/>
    <x v="2"/>
    <x v="514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x v="0"/>
    <x v="0"/>
    <x v="2"/>
    <x v="3"/>
    <x v="2"/>
    <x v="6"/>
    <x v="515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x v="0"/>
    <x v="3"/>
    <x v="2"/>
    <x v="4"/>
    <x v="4"/>
    <x v="2"/>
    <x v="516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x v="2"/>
    <x v="3"/>
    <x v="0"/>
    <x v="2"/>
    <x v="0"/>
    <x v="3"/>
    <x v="517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x v="2"/>
    <x v="2"/>
    <x v="1"/>
    <x v="4"/>
    <x v="0"/>
    <x v="4"/>
    <x v="518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x v="1"/>
    <x v="1"/>
    <x v="3"/>
    <x v="0"/>
    <x v="2"/>
    <x v="6"/>
    <x v="519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x v="0"/>
    <x v="3"/>
    <x v="2"/>
    <x v="2"/>
    <x v="2"/>
    <x v="1"/>
    <x v="520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x v="0"/>
    <x v="2"/>
    <x v="2"/>
    <x v="4"/>
    <x v="4"/>
    <x v="3"/>
    <x v="521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x v="2"/>
    <x v="2"/>
    <x v="1"/>
    <x v="2"/>
    <x v="0"/>
    <x v="5"/>
    <x v="522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x v="18"/>
    <s v="own-child"/>
    <n v="72400"/>
    <n v="-77000"/>
    <d v="2015-02-20T00:00:00"/>
    <x v="2"/>
    <x v="2"/>
    <x v="2"/>
    <x v="2"/>
    <x v="0"/>
    <x v="5"/>
    <x v="523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x v="3"/>
    <x v="1"/>
    <x v="1"/>
    <x v="0"/>
    <x v="5"/>
    <x v="6"/>
    <x v="524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x v="1"/>
    <x v="1"/>
    <x v="3"/>
    <x v="0"/>
    <x v="0"/>
    <x v="1"/>
    <x v="525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x v="2"/>
    <x v="0"/>
    <x v="0"/>
    <x v="4"/>
    <x v="1"/>
    <x v="3"/>
    <x v="526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x v="17"/>
    <s v="other-relative"/>
    <n v="55100"/>
    <n v="0"/>
    <d v="2015-01-06T00:00:00"/>
    <x v="1"/>
    <x v="1"/>
    <x v="3"/>
    <x v="0"/>
    <x v="0"/>
    <x v="0"/>
    <x v="527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x v="0"/>
    <x v="3"/>
    <x v="2"/>
    <x v="4"/>
    <x v="4"/>
    <x v="1"/>
    <x v="528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x v="18"/>
    <s v="other-relative"/>
    <n v="33500"/>
    <n v="-58900"/>
    <d v="2015-01-20T00:00:00"/>
    <x v="0"/>
    <x v="3"/>
    <x v="0"/>
    <x v="0"/>
    <x v="4"/>
    <x v="6"/>
    <x v="529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x v="0"/>
    <x v="3"/>
    <x v="1"/>
    <x v="0"/>
    <x v="0"/>
    <x v="0"/>
    <x v="530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x v="0"/>
    <x v="3"/>
    <x v="0"/>
    <x v="4"/>
    <x v="0"/>
    <x v="3"/>
    <x v="531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x v="2"/>
    <x v="3"/>
    <x v="2"/>
    <x v="3"/>
    <x v="1"/>
    <x v="1"/>
    <x v="532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x v="1"/>
    <x v="1"/>
    <x v="1"/>
    <x v="1"/>
    <x v="0"/>
    <x v="0"/>
    <x v="533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x v="2"/>
    <x v="2"/>
    <x v="2"/>
    <x v="2"/>
    <x v="4"/>
    <x v="5"/>
    <x v="534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x v="0"/>
    <x v="0"/>
    <x v="0"/>
    <x v="3"/>
    <x v="2"/>
    <x v="2"/>
    <x v="535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x v="17"/>
    <s v="husband"/>
    <n v="0"/>
    <n v="-90600"/>
    <d v="2015-01-10T00:00:00"/>
    <x v="2"/>
    <x v="3"/>
    <x v="0"/>
    <x v="4"/>
    <x v="4"/>
    <x v="2"/>
    <x v="536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x v="2"/>
    <x v="0"/>
    <x v="1"/>
    <x v="0"/>
    <x v="2"/>
    <x v="1"/>
    <x v="537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x v="3"/>
    <x v="1"/>
    <x v="1"/>
    <x v="1"/>
    <x v="1"/>
    <x v="5"/>
    <x v="538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x v="0"/>
    <x v="3"/>
    <x v="2"/>
    <x v="2"/>
    <x v="0"/>
    <x v="1"/>
    <x v="539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x v="0"/>
    <x v="3"/>
    <x v="0"/>
    <x v="3"/>
    <x v="1"/>
    <x v="4"/>
    <x v="540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x v="3"/>
    <x v="1"/>
    <x v="3"/>
    <x v="0"/>
    <x v="5"/>
    <x v="2"/>
    <x v="541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x v="2"/>
    <x v="2"/>
    <x v="0"/>
    <x v="0"/>
    <x v="5"/>
    <x v="2"/>
    <x v="542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x v="2"/>
    <x v="2"/>
    <x v="1"/>
    <x v="4"/>
    <x v="0"/>
    <x v="6"/>
    <x v="543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x v="0"/>
    <x v="3"/>
    <x v="1"/>
    <x v="2"/>
    <x v="1"/>
    <x v="2"/>
    <x v="544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x v="0"/>
    <x v="3"/>
    <x v="0"/>
    <x v="2"/>
    <x v="0"/>
    <x v="4"/>
    <x v="545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x v="0"/>
    <x v="0"/>
    <x v="2"/>
    <x v="4"/>
    <x v="1"/>
    <x v="4"/>
    <x v="546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x v="16"/>
    <s v="unmarried"/>
    <n v="0"/>
    <n v="0"/>
    <d v="2015-02-02T00:00:00"/>
    <x v="2"/>
    <x v="0"/>
    <x v="0"/>
    <x v="3"/>
    <x v="3"/>
    <x v="6"/>
    <x v="547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x v="1"/>
    <x v="1"/>
    <x v="1"/>
    <x v="0"/>
    <x v="1"/>
    <x v="3"/>
    <x v="548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x v="2"/>
    <x v="2"/>
    <x v="1"/>
    <x v="4"/>
    <x v="0"/>
    <x v="2"/>
    <x v="549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x v="17"/>
    <s v="unmarried"/>
    <n v="52300"/>
    <n v="-55600"/>
    <d v="2015-01-16T00:00:00"/>
    <x v="2"/>
    <x v="0"/>
    <x v="2"/>
    <x v="4"/>
    <x v="5"/>
    <x v="2"/>
    <x v="550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x v="17"/>
    <s v="wife"/>
    <n v="0"/>
    <n v="-34600"/>
    <d v="2015-02-01T00:00:00"/>
    <x v="0"/>
    <x v="2"/>
    <x v="1"/>
    <x v="2"/>
    <x v="0"/>
    <x v="2"/>
    <x v="551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x v="1"/>
    <x v="1"/>
    <x v="1"/>
    <x v="0"/>
    <x v="0"/>
    <x v="4"/>
    <x v="552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x v="3"/>
    <x v="1"/>
    <x v="3"/>
    <x v="0"/>
    <x v="5"/>
    <x v="3"/>
    <x v="553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x v="2"/>
    <x v="0"/>
    <x v="1"/>
    <x v="3"/>
    <x v="0"/>
    <x v="5"/>
    <x v="554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x v="0"/>
    <x v="2"/>
    <x v="0"/>
    <x v="3"/>
    <x v="2"/>
    <x v="6"/>
    <x v="555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x v="1"/>
    <x v="1"/>
    <x v="3"/>
    <x v="0"/>
    <x v="4"/>
    <x v="2"/>
    <x v="556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x v="16"/>
    <s v="own-child"/>
    <n v="0"/>
    <n v="-36500"/>
    <d v="2015-02-13T00:00:00"/>
    <x v="1"/>
    <x v="1"/>
    <x v="1"/>
    <x v="0"/>
    <x v="5"/>
    <x v="6"/>
    <x v="557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x v="2"/>
    <x v="0"/>
    <x v="2"/>
    <x v="2"/>
    <x v="4"/>
    <x v="1"/>
    <x v="558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x v="2"/>
    <x v="2"/>
    <x v="1"/>
    <x v="4"/>
    <x v="4"/>
    <x v="2"/>
    <x v="559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x v="2"/>
    <x v="0"/>
    <x v="2"/>
    <x v="0"/>
    <x v="4"/>
    <x v="0"/>
    <x v="560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x v="0"/>
    <x v="3"/>
    <x v="1"/>
    <x v="2"/>
    <x v="2"/>
    <x v="2"/>
    <x v="561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x v="0"/>
    <x v="3"/>
    <x v="2"/>
    <x v="2"/>
    <x v="2"/>
    <x v="6"/>
    <x v="562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x v="0"/>
    <x v="2"/>
    <x v="1"/>
    <x v="0"/>
    <x v="2"/>
    <x v="4"/>
    <x v="563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x v="2"/>
    <x v="2"/>
    <x v="1"/>
    <x v="4"/>
    <x v="1"/>
    <x v="0"/>
    <x v="564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x v="0"/>
    <x v="0"/>
    <x v="1"/>
    <x v="3"/>
    <x v="4"/>
    <x v="3"/>
    <x v="565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x v="0"/>
    <x v="2"/>
    <x v="1"/>
    <x v="2"/>
    <x v="0"/>
    <x v="1"/>
    <x v="566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x v="2"/>
    <x v="3"/>
    <x v="0"/>
    <x v="4"/>
    <x v="0"/>
    <x v="0"/>
    <x v="567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x v="2"/>
    <x v="2"/>
    <x v="2"/>
    <x v="3"/>
    <x v="4"/>
    <x v="1"/>
    <x v="568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x v="0"/>
    <x v="3"/>
    <x v="2"/>
    <x v="3"/>
    <x v="0"/>
    <x v="3"/>
    <x v="569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x v="2"/>
    <x v="2"/>
    <x v="2"/>
    <x v="4"/>
    <x v="4"/>
    <x v="3"/>
    <x v="570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x v="2"/>
    <x v="0"/>
    <x v="1"/>
    <x v="0"/>
    <x v="0"/>
    <x v="6"/>
    <x v="571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x v="2"/>
    <x v="0"/>
    <x v="0"/>
    <x v="4"/>
    <x v="2"/>
    <x v="5"/>
    <x v="572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x v="0"/>
    <x v="2"/>
    <x v="0"/>
    <x v="3"/>
    <x v="2"/>
    <x v="3"/>
    <x v="573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x v="0"/>
    <x v="0"/>
    <x v="2"/>
    <x v="3"/>
    <x v="3"/>
    <x v="5"/>
    <x v="574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x v="0"/>
    <x v="3"/>
    <x v="2"/>
    <x v="3"/>
    <x v="0"/>
    <x v="5"/>
    <x v="575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x v="0"/>
    <x v="3"/>
    <x v="1"/>
    <x v="0"/>
    <x v="2"/>
    <x v="3"/>
    <x v="576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x v="2"/>
    <x v="2"/>
    <x v="0"/>
    <x v="3"/>
    <x v="0"/>
    <x v="6"/>
    <x v="577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x v="16"/>
    <s v="not-in-family"/>
    <n v="50400"/>
    <n v="0"/>
    <d v="2015-02-02T00:00:00"/>
    <x v="2"/>
    <x v="2"/>
    <x v="2"/>
    <x v="0"/>
    <x v="4"/>
    <x v="2"/>
    <x v="578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x v="0"/>
    <x v="0"/>
    <x v="0"/>
    <x v="2"/>
    <x v="2"/>
    <x v="3"/>
    <x v="579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x v="0"/>
    <x v="3"/>
    <x v="2"/>
    <x v="3"/>
    <x v="5"/>
    <x v="1"/>
    <x v="580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x v="2"/>
    <x v="0"/>
    <x v="0"/>
    <x v="3"/>
    <x v="5"/>
    <x v="2"/>
    <x v="581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x v="2"/>
    <x v="3"/>
    <x v="1"/>
    <x v="4"/>
    <x v="0"/>
    <x v="4"/>
    <x v="582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x v="16"/>
    <s v="unmarried"/>
    <n v="0"/>
    <n v="-57000"/>
    <d v="2015-02-12T00:00:00"/>
    <x v="2"/>
    <x v="2"/>
    <x v="1"/>
    <x v="2"/>
    <x v="2"/>
    <x v="6"/>
    <x v="583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x v="3"/>
    <x v="1"/>
    <x v="3"/>
    <x v="0"/>
    <x v="4"/>
    <x v="2"/>
    <x v="584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x v="1"/>
    <x v="1"/>
    <x v="1"/>
    <x v="1"/>
    <x v="3"/>
    <x v="3"/>
    <x v="585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x v="1"/>
    <x v="1"/>
    <x v="3"/>
    <x v="0"/>
    <x v="4"/>
    <x v="3"/>
    <x v="586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x v="2"/>
    <x v="3"/>
    <x v="0"/>
    <x v="3"/>
    <x v="0"/>
    <x v="0"/>
    <x v="587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x v="0"/>
    <x v="3"/>
    <x v="0"/>
    <x v="2"/>
    <x v="2"/>
    <x v="6"/>
    <x v="588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x v="2"/>
    <x v="0"/>
    <x v="2"/>
    <x v="3"/>
    <x v="4"/>
    <x v="3"/>
    <x v="589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x v="2"/>
    <x v="0"/>
    <x v="2"/>
    <x v="4"/>
    <x v="7"/>
    <x v="4"/>
    <x v="590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x v="0"/>
    <x v="2"/>
    <x v="0"/>
    <x v="4"/>
    <x v="4"/>
    <x v="2"/>
    <x v="591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x v="0"/>
    <x v="2"/>
    <x v="2"/>
    <x v="0"/>
    <x v="0"/>
    <x v="6"/>
    <x v="592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x v="16"/>
    <s v="wife"/>
    <n v="58600"/>
    <n v="0"/>
    <d v="2015-02-11T00:00:00"/>
    <x v="0"/>
    <x v="0"/>
    <x v="0"/>
    <x v="2"/>
    <x v="1"/>
    <x v="6"/>
    <x v="593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x v="2"/>
    <x v="0"/>
    <x v="0"/>
    <x v="2"/>
    <x v="0"/>
    <x v="4"/>
    <x v="594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x v="0"/>
    <x v="2"/>
    <x v="0"/>
    <x v="0"/>
    <x v="5"/>
    <x v="3"/>
    <x v="595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x v="3"/>
    <x v="1"/>
    <x v="3"/>
    <x v="0"/>
    <x v="4"/>
    <x v="0"/>
    <x v="596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x v="3"/>
    <x v="1"/>
    <x v="3"/>
    <x v="0"/>
    <x v="7"/>
    <x v="3"/>
    <x v="597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x v="2"/>
    <x v="3"/>
    <x v="0"/>
    <x v="4"/>
    <x v="2"/>
    <x v="0"/>
    <x v="598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x v="2"/>
    <x v="3"/>
    <x v="0"/>
    <x v="0"/>
    <x v="4"/>
    <x v="6"/>
    <x v="599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x v="0"/>
    <x v="0"/>
    <x v="1"/>
    <x v="4"/>
    <x v="1"/>
    <x v="4"/>
    <x v="600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x v="0"/>
    <x v="3"/>
    <x v="1"/>
    <x v="3"/>
    <x v="5"/>
    <x v="1"/>
    <x v="601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x v="0"/>
    <x v="2"/>
    <x v="2"/>
    <x v="3"/>
    <x v="0"/>
    <x v="4"/>
    <x v="602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x v="18"/>
    <s v="own-child"/>
    <n v="46000"/>
    <n v="0"/>
    <d v="2015-01-13T00:00:00"/>
    <x v="1"/>
    <x v="1"/>
    <x v="3"/>
    <x v="0"/>
    <x v="4"/>
    <x v="0"/>
    <x v="603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x v="2"/>
    <x v="0"/>
    <x v="1"/>
    <x v="0"/>
    <x v="0"/>
    <x v="4"/>
    <x v="604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x v="0"/>
    <x v="2"/>
    <x v="1"/>
    <x v="3"/>
    <x v="2"/>
    <x v="2"/>
    <x v="605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x v="0"/>
    <x v="0"/>
    <x v="2"/>
    <x v="4"/>
    <x v="0"/>
    <x v="3"/>
    <x v="606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x v="3"/>
    <x v="1"/>
    <x v="1"/>
    <x v="0"/>
    <x v="2"/>
    <x v="3"/>
    <x v="607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x v="16"/>
    <s v="wife"/>
    <n v="0"/>
    <n v="0"/>
    <d v="2015-01-06T00:00:00"/>
    <x v="2"/>
    <x v="3"/>
    <x v="2"/>
    <x v="0"/>
    <x v="1"/>
    <x v="1"/>
    <x v="608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x v="0"/>
    <x v="3"/>
    <x v="1"/>
    <x v="0"/>
    <x v="2"/>
    <x v="3"/>
    <x v="609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x v="2"/>
    <x v="2"/>
    <x v="1"/>
    <x v="2"/>
    <x v="2"/>
    <x v="6"/>
    <x v="610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x v="2"/>
    <x v="3"/>
    <x v="1"/>
    <x v="3"/>
    <x v="4"/>
    <x v="0"/>
    <x v="611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x v="0"/>
    <x v="2"/>
    <x v="2"/>
    <x v="3"/>
    <x v="2"/>
    <x v="0"/>
    <x v="612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x v="2"/>
    <x v="3"/>
    <x v="1"/>
    <x v="0"/>
    <x v="0"/>
    <x v="6"/>
    <x v="613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x v="3"/>
    <x v="1"/>
    <x v="1"/>
    <x v="0"/>
    <x v="2"/>
    <x v="5"/>
    <x v="614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x v="2"/>
    <x v="0"/>
    <x v="2"/>
    <x v="3"/>
    <x v="4"/>
    <x v="3"/>
    <x v="615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x v="2"/>
    <x v="0"/>
    <x v="0"/>
    <x v="2"/>
    <x v="0"/>
    <x v="0"/>
    <x v="616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x v="2"/>
    <x v="3"/>
    <x v="1"/>
    <x v="0"/>
    <x v="2"/>
    <x v="2"/>
    <x v="617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x v="18"/>
    <s v="husband"/>
    <n v="0"/>
    <n v="-32600"/>
    <d v="2015-01-13T00:00:00"/>
    <x v="0"/>
    <x v="2"/>
    <x v="2"/>
    <x v="4"/>
    <x v="0"/>
    <x v="3"/>
    <x v="618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x v="2"/>
    <x v="3"/>
    <x v="1"/>
    <x v="4"/>
    <x v="2"/>
    <x v="3"/>
    <x v="619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x v="0"/>
    <x v="0"/>
    <x v="1"/>
    <x v="0"/>
    <x v="0"/>
    <x v="4"/>
    <x v="620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x v="16"/>
    <s v="own-child"/>
    <n v="0"/>
    <n v="0"/>
    <d v="2015-02-13T00:00:00"/>
    <x v="0"/>
    <x v="0"/>
    <x v="1"/>
    <x v="0"/>
    <x v="2"/>
    <x v="1"/>
    <x v="621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x v="3"/>
    <x v="1"/>
    <x v="3"/>
    <x v="0"/>
    <x v="4"/>
    <x v="1"/>
    <x v="622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x v="0"/>
    <x v="2"/>
    <x v="0"/>
    <x v="2"/>
    <x v="1"/>
    <x v="4"/>
    <x v="623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x v="3"/>
    <x v="1"/>
    <x v="1"/>
    <x v="1"/>
    <x v="0"/>
    <x v="1"/>
    <x v="624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x v="0"/>
    <x v="3"/>
    <x v="0"/>
    <x v="4"/>
    <x v="5"/>
    <x v="6"/>
    <x v="625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x v="2"/>
    <x v="0"/>
    <x v="0"/>
    <x v="2"/>
    <x v="0"/>
    <x v="3"/>
    <x v="626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x v="3"/>
    <x v="1"/>
    <x v="3"/>
    <x v="0"/>
    <x v="4"/>
    <x v="5"/>
    <x v="627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x v="0"/>
    <x v="3"/>
    <x v="0"/>
    <x v="2"/>
    <x v="0"/>
    <x v="1"/>
    <x v="628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x v="2"/>
    <x v="0"/>
    <x v="2"/>
    <x v="3"/>
    <x v="2"/>
    <x v="6"/>
    <x v="629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x v="2"/>
    <x v="3"/>
    <x v="1"/>
    <x v="2"/>
    <x v="2"/>
    <x v="0"/>
    <x v="630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x v="18"/>
    <s v="husband"/>
    <n v="0"/>
    <n v="-48400"/>
    <d v="2015-01-29T00:00:00"/>
    <x v="2"/>
    <x v="2"/>
    <x v="2"/>
    <x v="3"/>
    <x v="0"/>
    <x v="3"/>
    <x v="631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x v="0"/>
    <x v="3"/>
    <x v="1"/>
    <x v="2"/>
    <x v="1"/>
    <x v="3"/>
    <x v="632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x v="0"/>
    <x v="2"/>
    <x v="0"/>
    <x v="0"/>
    <x v="2"/>
    <x v="0"/>
    <x v="633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x v="0"/>
    <x v="0"/>
    <x v="0"/>
    <x v="0"/>
    <x v="4"/>
    <x v="2"/>
    <x v="634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x v="3"/>
    <x v="1"/>
    <x v="3"/>
    <x v="1"/>
    <x v="0"/>
    <x v="0"/>
    <x v="635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x v="16"/>
    <s v="own-child"/>
    <n v="0"/>
    <n v="0"/>
    <d v="2015-01-18T00:00:00"/>
    <x v="1"/>
    <x v="1"/>
    <x v="1"/>
    <x v="0"/>
    <x v="4"/>
    <x v="4"/>
    <x v="636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x v="1"/>
    <x v="1"/>
    <x v="3"/>
    <x v="0"/>
    <x v="4"/>
    <x v="5"/>
    <x v="637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x v="2"/>
    <x v="0"/>
    <x v="0"/>
    <x v="4"/>
    <x v="5"/>
    <x v="0"/>
    <x v="638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x v="18"/>
    <s v="not-in-family"/>
    <n v="45300"/>
    <n v="0"/>
    <d v="2015-02-13T00:00:00"/>
    <x v="2"/>
    <x v="0"/>
    <x v="1"/>
    <x v="2"/>
    <x v="1"/>
    <x v="6"/>
    <x v="639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x v="0"/>
    <x v="0"/>
    <x v="2"/>
    <x v="0"/>
    <x v="2"/>
    <x v="1"/>
    <x v="640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x v="2"/>
    <x v="2"/>
    <x v="2"/>
    <x v="0"/>
    <x v="2"/>
    <x v="4"/>
    <x v="641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x v="0"/>
    <x v="2"/>
    <x v="0"/>
    <x v="4"/>
    <x v="0"/>
    <x v="3"/>
    <x v="642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x v="0"/>
    <x v="0"/>
    <x v="0"/>
    <x v="0"/>
    <x v="5"/>
    <x v="4"/>
    <x v="643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x v="0"/>
    <x v="3"/>
    <x v="1"/>
    <x v="3"/>
    <x v="2"/>
    <x v="1"/>
    <x v="644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x v="2"/>
    <x v="2"/>
    <x v="2"/>
    <x v="2"/>
    <x v="0"/>
    <x v="2"/>
    <x v="645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x v="2"/>
    <x v="3"/>
    <x v="2"/>
    <x v="4"/>
    <x v="2"/>
    <x v="3"/>
    <x v="646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x v="0"/>
    <x v="0"/>
    <x v="1"/>
    <x v="4"/>
    <x v="2"/>
    <x v="1"/>
    <x v="647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x v="3"/>
    <x v="1"/>
    <x v="3"/>
    <x v="1"/>
    <x v="2"/>
    <x v="2"/>
    <x v="648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x v="2"/>
    <x v="0"/>
    <x v="2"/>
    <x v="4"/>
    <x v="4"/>
    <x v="0"/>
    <x v="649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x v="2"/>
    <x v="0"/>
    <x v="0"/>
    <x v="4"/>
    <x v="2"/>
    <x v="3"/>
    <x v="650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x v="2"/>
    <x v="3"/>
    <x v="1"/>
    <x v="0"/>
    <x v="2"/>
    <x v="3"/>
    <x v="651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x v="2"/>
    <x v="3"/>
    <x v="0"/>
    <x v="3"/>
    <x v="0"/>
    <x v="5"/>
    <x v="652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x v="2"/>
    <x v="0"/>
    <x v="1"/>
    <x v="0"/>
    <x v="2"/>
    <x v="1"/>
    <x v="653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x v="0"/>
    <x v="0"/>
    <x v="1"/>
    <x v="3"/>
    <x v="4"/>
    <x v="0"/>
    <x v="654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x v="0"/>
    <x v="0"/>
    <x v="0"/>
    <x v="3"/>
    <x v="4"/>
    <x v="4"/>
    <x v="655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x v="1"/>
    <x v="1"/>
    <x v="3"/>
    <x v="0"/>
    <x v="0"/>
    <x v="2"/>
    <x v="656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x v="2"/>
    <x v="3"/>
    <x v="1"/>
    <x v="3"/>
    <x v="5"/>
    <x v="1"/>
    <x v="657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x v="0"/>
    <x v="2"/>
    <x v="1"/>
    <x v="2"/>
    <x v="5"/>
    <x v="3"/>
    <x v="658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x v="18"/>
    <s v="other-relative"/>
    <n v="52600"/>
    <n v="-30400"/>
    <d v="2015-01-10T00:00:00"/>
    <x v="0"/>
    <x v="3"/>
    <x v="1"/>
    <x v="4"/>
    <x v="0"/>
    <x v="0"/>
    <x v="659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x v="2"/>
    <x v="3"/>
    <x v="2"/>
    <x v="0"/>
    <x v="0"/>
    <x v="6"/>
    <x v="660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x v="0"/>
    <x v="0"/>
    <x v="0"/>
    <x v="4"/>
    <x v="1"/>
    <x v="3"/>
    <x v="661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x v="2"/>
    <x v="3"/>
    <x v="2"/>
    <x v="0"/>
    <x v="4"/>
    <x v="5"/>
    <x v="662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x v="2"/>
    <x v="0"/>
    <x v="2"/>
    <x v="4"/>
    <x v="2"/>
    <x v="5"/>
    <x v="663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x v="0"/>
    <x v="0"/>
    <x v="1"/>
    <x v="4"/>
    <x v="2"/>
    <x v="2"/>
    <x v="664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x v="0"/>
    <x v="3"/>
    <x v="2"/>
    <x v="4"/>
    <x v="4"/>
    <x v="2"/>
    <x v="665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x v="2"/>
    <x v="0"/>
    <x v="0"/>
    <x v="2"/>
    <x v="2"/>
    <x v="5"/>
    <x v="666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x v="0"/>
    <x v="2"/>
    <x v="2"/>
    <x v="4"/>
    <x v="0"/>
    <x v="2"/>
    <x v="667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x v="0"/>
    <x v="2"/>
    <x v="0"/>
    <x v="4"/>
    <x v="1"/>
    <x v="4"/>
    <x v="668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x v="2"/>
    <x v="2"/>
    <x v="0"/>
    <x v="3"/>
    <x v="0"/>
    <x v="0"/>
    <x v="669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x v="2"/>
    <x v="2"/>
    <x v="2"/>
    <x v="4"/>
    <x v="7"/>
    <x v="4"/>
    <x v="670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x v="0"/>
    <x v="3"/>
    <x v="1"/>
    <x v="2"/>
    <x v="0"/>
    <x v="4"/>
    <x v="671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x v="2"/>
    <x v="2"/>
    <x v="1"/>
    <x v="4"/>
    <x v="4"/>
    <x v="5"/>
    <x v="672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x v="0"/>
    <x v="2"/>
    <x v="0"/>
    <x v="0"/>
    <x v="0"/>
    <x v="5"/>
    <x v="673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x v="16"/>
    <s v="wife"/>
    <n v="40900"/>
    <n v="0"/>
    <d v="2015-02-24T00:00:00"/>
    <x v="1"/>
    <x v="1"/>
    <x v="3"/>
    <x v="1"/>
    <x v="1"/>
    <x v="5"/>
    <x v="674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x v="1"/>
    <x v="1"/>
    <x v="3"/>
    <x v="0"/>
    <x v="0"/>
    <x v="4"/>
    <x v="675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x v="2"/>
    <x v="3"/>
    <x v="1"/>
    <x v="4"/>
    <x v="2"/>
    <x v="2"/>
    <x v="676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x v="3"/>
    <x v="1"/>
    <x v="3"/>
    <x v="1"/>
    <x v="2"/>
    <x v="2"/>
    <x v="677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x v="2"/>
    <x v="3"/>
    <x v="1"/>
    <x v="2"/>
    <x v="0"/>
    <x v="0"/>
    <x v="678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x v="2"/>
    <x v="0"/>
    <x v="1"/>
    <x v="0"/>
    <x v="5"/>
    <x v="1"/>
    <x v="679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x v="0"/>
    <x v="3"/>
    <x v="2"/>
    <x v="0"/>
    <x v="2"/>
    <x v="4"/>
    <x v="680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x v="16"/>
    <s v="unmarried"/>
    <n v="0"/>
    <n v="0"/>
    <d v="2015-01-21T00:00:00"/>
    <x v="3"/>
    <x v="1"/>
    <x v="3"/>
    <x v="0"/>
    <x v="5"/>
    <x v="3"/>
    <x v="681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x v="3"/>
    <x v="1"/>
    <x v="3"/>
    <x v="0"/>
    <x v="0"/>
    <x v="5"/>
    <x v="682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x v="2"/>
    <x v="2"/>
    <x v="2"/>
    <x v="4"/>
    <x v="5"/>
    <x v="4"/>
    <x v="683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x v="0"/>
    <x v="3"/>
    <x v="0"/>
    <x v="4"/>
    <x v="0"/>
    <x v="4"/>
    <x v="684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x v="16"/>
    <s v="wife"/>
    <n v="26700"/>
    <n v="-47200"/>
    <d v="2015-01-14T00:00:00"/>
    <x v="0"/>
    <x v="2"/>
    <x v="0"/>
    <x v="2"/>
    <x v="2"/>
    <x v="0"/>
    <x v="685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x v="3"/>
    <x v="1"/>
    <x v="3"/>
    <x v="1"/>
    <x v="2"/>
    <x v="1"/>
    <x v="686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x v="18"/>
    <s v="not-in-family"/>
    <n v="52500"/>
    <n v="-51300"/>
    <d v="2015-02-06T00:00:00"/>
    <x v="2"/>
    <x v="2"/>
    <x v="1"/>
    <x v="0"/>
    <x v="4"/>
    <x v="3"/>
    <x v="687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x v="2"/>
    <x v="0"/>
    <x v="1"/>
    <x v="4"/>
    <x v="4"/>
    <x v="5"/>
    <x v="688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x v="0"/>
    <x v="0"/>
    <x v="0"/>
    <x v="0"/>
    <x v="0"/>
    <x v="1"/>
    <x v="689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x v="0"/>
    <x v="3"/>
    <x v="1"/>
    <x v="0"/>
    <x v="2"/>
    <x v="1"/>
    <x v="690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x v="0"/>
    <x v="3"/>
    <x v="0"/>
    <x v="0"/>
    <x v="4"/>
    <x v="0"/>
    <x v="691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x v="3"/>
    <x v="1"/>
    <x v="1"/>
    <x v="0"/>
    <x v="4"/>
    <x v="6"/>
    <x v="692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x v="2"/>
    <x v="0"/>
    <x v="1"/>
    <x v="4"/>
    <x v="4"/>
    <x v="6"/>
    <x v="693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x v="2"/>
    <x v="2"/>
    <x v="2"/>
    <x v="3"/>
    <x v="4"/>
    <x v="3"/>
    <x v="694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x v="1"/>
    <x v="1"/>
    <x v="3"/>
    <x v="0"/>
    <x v="4"/>
    <x v="1"/>
    <x v="695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x v="0"/>
    <x v="2"/>
    <x v="2"/>
    <x v="0"/>
    <x v="4"/>
    <x v="4"/>
    <x v="696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x v="0"/>
    <x v="2"/>
    <x v="0"/>
    <x v="3"/>
    <x v="1"/>
    <x v="2"/>
    <x v="697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x v="1"/>
    <x v="1"/>
    <x v="3"/>
    <x v="0"/>
    <x v="0"/>
    <x v="3"/>
    <x v="698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x v="18"/>
    <s v="husband"/>
    <n v="39300"/>
    <n v="-60300"/>
    <d v="2015-03-01T00:00:00"/>
    <x v="2"/>
    <x v="3"/>
    <x v="2"/>
    <x v="0"/>
    <x v="1"/>
    <x v="2"/>
    <x v="699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x v="2"/>
    <x v="3"/>
    <x v="0"/>
    <x v="3"/>
    <x v="4"/>
    <x v="2"/>
    <x v="700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x v="2"/>
    <x v="2"/>
    <x v="0"/>
    <x v="2"/>
    <x v="2"/>
    <x v="4"/>
    <x v="701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x v="3"/>
    <x v="1"/>
    <x v="1"/>
    <x v="1"/>
    <x v="2"/>
    <x v="3"/>
    <x v="702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x v="2"/>
    <x v="2"/>
    <x v="2"/>
    <x v="4"/>
    <x v="0"/>
    <x v="0"/>
    <x v="703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x v="2"/>
    <x v="2"/>
    <x v="0"/>
    <x v="2"/>
    <x v="2"/>
    <x v="5"/>
    <x v="704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x v="0"/>
    <x v="0"/>
    <x v="1"/>
    <x v="4"/>
    <x v="2"/>
    <x v="0"/>
    <x v="705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x v="0"/>
    <x v="2"/>
    <x v="1"/>
    <x v="2"/>
    <x v="0"/>
    <x v="1"/>
    <x v="706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x v="0"/>
    <x v="2"/>
    <x v="1"/>
    <x v="4"/>
    <x v="2"/>
    <x v="2"/>
    <x v="707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x v="18"/>
    <s v="husband"/>
    <n v="43700"/>
    <n v="-66300"/>
    <d v="2015-01-23T00:00:00"/>
    <x v="2"/>
    <x v="2"/>
    <x v="2"/>
    <x v="4"/>
    <x v="0"/>
    <x v="4"/>
    <x v="708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x v="0"/>
    <x v="3"/>
    <x v="1"/>
    <x v="4"/>
    <x v="0"/>
    <x v="0"/>
    <x v="709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x v="0"/>
    <x v="0"/>
    <x v="0"/>
    <x v="4"/>
    <x v="5"/>
    <x v="3"/>
    <x v="710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x v="3"/>
    <x v="1"/>
    <x v="1"/>
    <x v="1"/>
    <x v="0"/>
    <x v="1"/>
    <x v="711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x v="2"/>
    <x v="0"/>
    <x v="0"/>
    <x v="3"/>
    <x v="7"/>
    <x v="4"/>
    <x v="712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x v="0"/>
    <x v="2"/>
    <x v="0"/>
    <x v="2"/>
    <x v="5"/>
    <x v="1"/>
    <x v="713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x v="0"/>
    <x v="3"/>
    <x v="0"/>
    <x v="2"/>
    <x v="0"/>
    <x v="0"/>
    <x v="714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x v="2"/>
    <x v="2"/>
    <x v="0"/>
    <x v="4"/>
    <x v="5"/>
    <x v="3"/>
    <x v="715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x v="17"/>
    <s v="wife"/>
    <n v="0"/>
    <n v="0"/>
    <d v="2015-01-22T00:00:00"/>
    <x v="0"/>
    <x v="3"/>
    <x v="2"/>
    <x v="3"/>
    <x v="2"/>
    <x v="0"/>
    <x v="716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x v="2"/>
    <x v="0"/>
    <x v="1"/>
    <x v="4"/>
    <x v="4"/>
    <x v="6"/>
    <x v="717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x v="0"/>
    <x v="3"/>
    <x v="1"/>
    <x v="3"/>
    <x v="2"/>
    <x v="5"/>
    <x v="718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x v="1"/>
    <x v="1"/>
    <x v="3"/>
    <x v="0"/>
    <x v="7"/>
    <x v="5"/>
    <x v="719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x v="0"/>
    <x v="3"/>
    <x v="2"/>
    <x v="4"/>
    <x v="0"/>
    <x v="6"/>
    <x v="720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x v="3"/>
    <x v="1"/>
    <x v="3"/>
    <x v="1"/>
    <x v="2"/>
    <x v="1"/>
    <x v="721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x v="16"/>
    <s v="unmarried"/>
    <n v="0"/>
    <n v="-46400"/>
    <d v="2015-01-16T00:00:00"/>
    <x v="0"/>
    <x v="0"/>
    <x v="0"/>
    <x v="4"/>
    <x v="4"/>
    <x v="1"/>
    <x v="722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x v="3"/>
    <x v="1"/>
    <x v="1"/>
    <x v="0"/>
    <x v="3"/>
    <x v="0"/>
    <x v="723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x v="2"/>
    <x v="0"/>
    <x v="2"/>
    <x v="2"/>
    <x v="4"/>
    <x v="0"/>
    <x v="724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x v="2"/>
    <x v="2"/>
    <x v="1"/>
    <x v="0"/>
    <x v="1"/>
    <x v="6"/>
    <x v="725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x v="3"/>
    <x v="1"/>
    <x v="1"/>
    <x v="1"/>
    <x v="5"/>
    <x v="5"/>
    <x v="726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x v="16"/>
    <s v="not-in-family"/>
    <n v="0"/>
    <n v="0"/>
    <d v="2015-02-14T00:00:00"/>
    <x v="0"/>
    <x v="2"/>
    <x v="0"/>
    <x v="0"/>
    <x v="0"/>
    <x v="5"/>
    <x v="727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x v="0"/>
    <x v="0"/>
    <x v="0"/>
    <x v="2"/>
    <x v="1"/>
    <x v="6"/>
    <x v="728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x v="0"/>
    <x v="3"/>
    <x v="0"/>
    <x v="2"/>
    <x v="4"/>
    <x v="4"/>
    <x v="729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x v="0"/>
    <x v="0"/>
    <x v="0"/>
    <x v="0"/>
    <x v="0"/>
    <x v="1"/>
    <x v="730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x v="16"/>
    <s v="other-relative"/>
    <n v="51300"/>
    <n v="0"/>
    <d v="2015-01-08T00:00:00"/>
    <x v="0"/>
    <x v="0"/>
    <x v="0"/>
    <x v="4"/>
    <x v="1"/>
    <x v="6"/>
    <x v="731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x v="0"/>
    <x v="3"/>
    <x v="2"/>
    <x v="4"/>
    <x v="0"/>
    <x v="1"/>
    <x v="732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x v="0"/>
    <x v="2"/>
    <x v="2"/>
    <x v="2"/>
    <x v="4"/>
    <x v="0"/>
    <x v="733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x v="17"/>
    <s v="husband"/>
    <n v="0"/>
    <n v="0"/>
    <d v="2015-02-09T00:00:00"/>
    <x v="0"/>
    <x v="0"/>
    <x v="1"/>
    <x v="2"/>
    <x v="2"/>
    <x v="4"/>
    <x v="734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x v="2"/>
    <x v="3"/>
    <x v="2"/>
    <x v="2"/>
    <x v="4"/>
    <x v="5"/>
    <x v="735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x v="2"/>
    <x v="2"/>
    <x v="2"/>
    <x v="2"/>
    <x v="0"/>
    <x v="4"/>
    <x v="736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x v="2"/>
    <x v="3"/>
    <x v="2"/>
    <x v="4"/>
    <x v="5"/>
    <x v="1"/>
    <x v="737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x v="0"/>
    <x v="3"/>
    <x v="1"/>
    <x v="2"/>
    <x v="4"/>
    <x v="3"/>
    <x v="738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x v="1"/>
    <x v="1"/>
    <x v="1"/>
    <x v="1"/>
    <x v="4"/>
    <x v="1"/>
    <x v="739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x v="2"/>
    <x v="2"/>
    <x v="1"/>
    <x v="3"/>
    <x v="4"/>
    <x v="1"/>
    <x v="740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x v="0"/>
    <x v="2"/>
    <x v="1"/>
    <x v="3"/>
    <x v="5"/>
    <x v="0"/>
    <x v="741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x v="2"/>
    <x v="0"/>
    <x v="0"/>
    <x v="3"/>
    <x v="4"/>
    <x v="3"/>
    <x v="742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x v="2"/>
    <x v="3"/>
    <x v="0"/>
    <x v="3"/>
    <x v="0"/>
    <x v="2"/>
    <x v="743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x v="2"/>
    <x v="2"/>
    <x v="0"/>
    <x v="3"/>
    <x v="0"/>
    <x v="2"/>
    <x v="744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x v="2"/>
    <x v="2"/>
    <x v="0"/>
    <x v="2"/>
    <x v="5"/>
    <x v="1"/>
    <x v="745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x v="2"/>
    <x v="0"/>
    <x v="2"/>
    <x v="2"/>
    <x v="4"/>
    <x v="3"/>
    <x v="746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x v="2"/>
    <x v="0"/>
    <x v="2"/>
    <x v="2"/>
    <x v="4"/>
    <x v="5"/>
    <x v="747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x v="2"/>
    <x v="0"/>
    <x v="0"/>
    <x v="2"/>
    <x v="2"/>
    <x v="6"/>
    <x v="748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x v="0"/>
    <x v="0"/>
    <x v="2"/>
    <x v="4"/>
    <x v="0"/>
    <x v="6"/>
    <x v="749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x v="1"/>
    <x v="1"/>
    <x v="1"/>
    <x v="0"/>
    <x v="4"/>
    <x v="6"/>
    <x v="750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x v="0"/>
    <x v="0"/>
    <x v="1"/>
    <x v="2"/>
    <x v="2"/>
    <x v="0"/>
    <x v="751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x v="2"/>
    <x v="2"/>
    <x v="1"/>
    <x v="2"/>
    <x v="5"/>
    <x v="5"/>
    <x v="752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x v="2"/>
    <x v="2"/>
    <x v="2"/>
    <x v="3"/>
    <x v="2"/>
    <x v="0"/>
    <x v="753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x v="2"/>
    <x v="0"/>
    <x v="1"/>
    <x v="2"/>
    <x v="1"/>
    <x v="3"/>
    <x v="754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x v="2"/>
    <x v="0"/>
    <x v="0"/>
    <x v="0"/>
    <x v="4"/>
    <x v="3"/>
    <x v="755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x v="0"/>
    <x v="2"/>
    <x v="2"/>
    <x v="4"/>
    <x v="4"/>
    <x v="0"/>
    <x v="756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x v="17"/>
    <s v="unmarried"/>
    <n v="51000"/>
    <n v="0"/>
    <d v="2015-02-08T00:00:00"/>
    <x v="0"/>
    <x v="2"/>
    <x v="2"/>
    <x v="2"/>
    <x v="0"/>
    <x v="3"/>
    <x v="757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x v="0"/>
    <x v="3"/>
    <x v="1"/>
    <x v="4"/>
    <x v="1"/>
    <x v="2"/>
    <x v="758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x v="0"/>
    <x v="3"/>
    <x v="1"/>
    <x v="4"/>
    <x v="2"/>
    <x v="6"/>
    <x v="759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x v="2"/>
    <x v="0"/>
    <x v="1"/>
    <x v="3"/>
    <x v="2"/>
    <x v="4"/>
    <x v="760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x v="2"/>
    <x v="2"/>
    <x v="0"/>
    <x v="0"/>
    <x v="0"/>
    <x v="2"/>
    <x v="761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x v="17"/>
    <s v="wife"/>
    <n v="0"/>
    <n v="0"/>
    <d v="2015-01-20T00:00:00"/>
    <x v="2"/>
    <x v="2"/>
    <x v="0"/>
    <x v="3"/>
    <x v="2"/>
    <x v="0"/>
    <x v="762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x v="2"/>
    <x v="3"/>
    <x v="0"/>
    <x v="2"/>
    <x v="0"/>
    <x v="2"/>
    <x v="763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x v="17"/>
    <s v="husband"/>
    <n v="21200"/>
    <n v="0"/>
    <d v="2015-01-04T00:00:00"/>
    <x v="2"/>
    <x v="2"/>
    <x v="1"/>
    <x v="0"/>
    <x v="2"/>
    <x v="2"/>
    <x v="764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x v="0"/>
    <x v="2"/>
    <x v="2"/>
    <x v="4"/>
    <x v="0"/>
    <x v="0"/>
    <x v="765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x v="2"/>
    <x v="2"/>
    <x v="2"/>
    <x v="2"/>
    <x v="1"/>
    <x v="1"/>
    <x v="766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x v="2"/>
    <x v="3"/>
    <x v="0"/>
    <x v="4"/>
    <x v="2"/>
    <x v="0"/>
    <x v="767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x v="0"/>
    <x v="2"/>
    <x v="1"/>
    <x v="3"/>
    <x v="1"/>
    <x v="3"/>
    <x v="768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x v="2"/>
    <x v="0"/>
    <x v="2"/>
    <x v="0"/>
    <x v="0"/>
    <x v="6"/>
    <x v="769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x v="18"/>
    <s v="own-child"/>
    <n v="0"/>
    <n v="-52600"/>
    <d v="2015-01-12T00:00:00"/>
    <x v="2"/>
    <x v="3"/>
    <x v="1"/>
    <x v="2"/>
    <x v="4"/>
    <x v="6"/>
    <x v="770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x v="16"/>
    <s v="husband"/>
    <n v="67800"/>
    <n v="0"/>
    <d v="2015-01-01T00:00:00"/>
    <x v="0"/>
    <x v="0"/>
    <x v="1"/>
    <x v="2"/>
    <x v="1"/>
    <x v="6"/>
    <x v="771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x v="0"/>
    <x v="3"/>
    <x v="2"/>
    <x v="4"/>
    <x v="2"/>
    <x v="5"/>
    <x v="772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x v="2"/>
    <x v="2"/>
    <x v="2"/>
    <x v="4"/>
    <x v="4"/>
    <x v="6"/>
    <x v="773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x v="2"/>
    <x v="0"/>
    <x v="1"/>
    <x v="0"/>
    <x v="4"/>
    <x v="2"/>
    <x v="774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x v="3"/>
    <x v="1"/>
    <x v="3"/>
    <x v="0"/>
    <x v="4"/>
    <x v="6"/>
    <x v="775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x v="0"/>
    <x v="3"/>
    <x v="1"/>
    <x v="2"/>
    <x v="4"/>
    <x v="0"/>
    <x v="776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x v="2"/>
    <x v="2"/>
    <x v="2"/>
    <x v="0"/>
    <x v="5"/>
    <x v="3"/>
    <x v="777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x v="2"/>
    <x v="3"/>
    <x v="2"/>
    <x v="0"/>
    <x v="4"/>
    <x v="3"/>
    <x v="778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x v="2"/>
    <x v="2"/>
    <x v="1"/>
    <x v="0"/>
    <x v="5"/>
    <x v="4"/>
    <x v="779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x v="0"/>
    <x v="3"/>
    <x v="2"/>
    <x v="2"/>
    <x v="4"/>
    <x v="4"/>
    <x v="780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x v="18"/>
    <s v="other-relative"/>
    <n v="62400"/>
    <n v="-52300"/>
    <d v="2015-01-04T00:00:00"/>
    <x v="0"/>
    <x v="3"/>
    <x v="1"/>
    <x v="4"/>
    <x v="5"/>
    <x v="1"/>
    <x v="781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x v="1"/>
    <x v="1"/>
    <x v="1"/>
    <x v="1"/>
    <x v="2"/>
    <x v="3"/>
    <x v="782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x v="3"/>
    <x v="1"/>
    <x v="3"/>
    <x v="1"/>
    <x v="2"/>
    <x v="4"/>
    <x v="783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x v="2"/>
    <x v="3"/>
    <x v="2"/>
    <x v="0"/>
    <x v="4"/>
    <x v="0"/>
    <x v="784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x v="2"/>
    <x v="3"/>
    <x v="0"/>
    <x v="4"/>
    <x v="2"/>
    <x v="0"/>
    <x v="785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x v="2"/>
    <x v="2"/>
    <x v="1"/>
    <x v="2"/>
    <x v="2"/>
    <x v="5"/>
    <x v="786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x v="2"/>
    <x v="3"/>
    <x v="1"/>
    <x v="2"/>
    <x v="0"/>
    <x v="1"/>
    <x v="787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x v="0"/>
    <x v="3"/>
    <x v="0"/>
    <x v="2"/>
    <x v="3"/>
    <x v="3"/>
    <x v="788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x v="0"/>
    <x v="2"/>
    <x v="1"/>
    <x v="2"/>
    <x v="1"/>
    <x v="2"/>
    <x v="789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x v="3"/>
    <x v="1"/>
    <x v="3"/>
    <x v="1"/>
    <x v="0"/>
    <x v="6"/>
    <x v="790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x v="0"/>
    <x v="2"/>
    <x v="2"/>
    <x v="3"/>
    <x v="2"/>
    <x v="5"/>
    <x v="791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x v="2"/>
    <x v="2"/>
    <x v="2"/>
    <x v="0"/>
    <x v="1"/>
    <x v="1"/>
    <x v="792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x v="0"/>
    <x v="0"/>
    <x v="2"/>
    <x v="4"/>
    <x v="2"/>
    <x v="0"/>
    <x v="793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x v="2"/>
    <x v="3"/>
    <x v="1"/>
    <x v="2"/>
    <x v="4"/>
    <x v="6"/>
    <x v="794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x v="2"/>
    <x v="0"/>
    <x v="2"/>
    <x v="2"/>
    <x v="4"/>
    <x v="0"/>
    <x v="795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x v="0"/>
    <x v="2"/>
    <x v="0"/>
    <x v="4"/>
    <x v="2"/>
    <x v="4"/>
    <x v="796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x v="0"/>
    <x v="0"/>
    <x v="1"/>
    <x v="2"/>
    <x v="5"/>
    <x v="6"/>
    <x v="797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x v="0"/>
    <x v="0"/>
    <x v="0"/>
    <x v="2"/>
    <x v="2"/>
    <x v="6"/>
    <x v="798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x v="3"/>
    <x v="1"/>
    <x v="3"/>
    <x v="1"/>
    <x v="1"/>
    <x v="4"/>
    <x v="799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x v="18"/>
    <s v="unmarried"/>
    <n v="48900"/>
    <n v="0"/>
    <d v="2015-02-14T00:00:00"/>
    <x v="0"/>
    <x v="2"/>
    <x v="1"/>
    <x v="0"/>
    <x v="0"/>
    <x v="2"/>
    <x v="800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x v="2"/>
    <x v="2"/>
    <x v="1"/>
    <x v="3"/>
    <x v="2"/>
    <x v="1"/>
    <x v="801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x v="17"/>
    <s v="other-relative"/>
    <n v="0"/>
    <n v="0"/>
    <d v="2015-01-22T00:00:00"/>
    <x v="0"/>
    <x v="3"/>
    <x v="2"/>
    <x v="0"/>
    <x v="2"/>
    <x v="2"/>
    <x v="802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x v="0"/>
    <x v="2"/>
    <x v="1"/>
    <x v="4"/>
    <x v="5"/>
    <x v="2"/>
    <x v="803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x v="3"/>
    <x v="1"/>
    <x v="3"/>
    <x v="1"/>
    <x v="4"/>
    <x v="2"/>
    <x v="804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x v="0"/>
    <x v="2"/>
    <x v="1"/>
    <x v="4"/>
    <x v="4"/>
    <x v="4"/>
    <x v="805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x v="0"/>
    <x v="0"/>
    <x v="0"/>
    <x v="2"/>
    <x v="0"/>
    <x v="2"/>
    <x v="806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x v="2"/>
    <x v="2"/>
    <x v="1"/>
    <x v="4"/>
    <x v="2"/>
    <x v="3"/>
    <x v="807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x v="0"/>
    <x v="0"/>
    <x v="2"/>
    <x v="2"/>
    <x v="5"/>
    <x v="5"/>
    <x v="808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x v="0"/>
    <x v="2"/>
    <x v="0"/>
    <x v="4"/>
    <x v="1"/>
    <x v="5"/>
    <x v="809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x v="2"/>
    <x v="0"/>
    <x v="2"/>
    <x v="3"/>
    <x v="2"/>
    <x v="5"/>
    <x v="810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x v="1"/>
    <x v="1"/>
    <x v="1"/>
    <x v="1"/>
    <x v="4"/>
    <x v="2"/>
    <x v="811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x v="0"/>
    <x v="3"/>
    <x v="1"/>
    <x v="4"/>
    <x v="1"/>
    <x v="4"/>
    <x v="812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x v="18"/>
    <s v="husband"/>
    <n v="26900"/>
    <n v="-55300"/>
    <d v="2015-02-09T00:00:00"/>
    <x v="1"/>
    <x v="1"/>
    <x v="1"/>
    <x v="1"/>
    <x v="4"/>
    <x v="3"/>
    <x v="813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x v="2"/>
    <x v="3"/>
    <x v="2"/>
    <x v="4"/>
    <x v="1"/>
    <x v="1"/>
    <x v="814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x v="0"/>
    <x v="2"/>
    <x v="2"/>
    <x v="0"/>
    <x v="0"/>
    <x v="2"/>
    <x v="815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x v="2"/>
    <x v="0"/>
    <x v="1"/>
    <x v="3"/>
    <x v="0"/>
    <x v="0"/>
    <x v="816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x v="0"/>
    <x v="2"/>
    <x v="0"/>
    <x v="3"/>
    <x v="0"/>
    <x v="0"/>
    <x v="817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x v="1"/>
    <x v="1"/>
    <x v="3"/>
    <x v="0"/>
    <x v="4"/>
    <x v="5"/>
    <x v="818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x v="0"/>
    <x v="0"/>
    <x v="1"/>
    <x v="3"/>
    <x v="0"/>
    <x v="0"/>
    <x v="819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x v="17"/>
    <s v="own-child"/>
    <n v="0"/>
    <n v="0"/>
    <d v="2015-01-28T00:00:00"/>
    <x v="1"/>
    <x v="1"/>
    <x v="3"/>
    <x v="1"/>
    <x v="1"/>
    <x v="4"/>
    <x v="820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x v="16"/>
    <s v="not-in-family"/>
    <n v="59500"/>
    <n v="0"/>
    <d v="2015-02-22T00:00:00"/>
    <x v="2"/>
    <x v="0"/>
    <x v="1"/>
    <x v="2"/>
    <x v="2"/>
    <x v="2"/>
    <x v="821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x v="0"/>
    <x v="3"/>
    <x v="1"/>
    <x v="0"/>
    <x v="4"/>
    <x v="5"/>
    <x v="822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x v="17"/>
    <s v="not-in-family"/>
    <n v="0"/>
    <n v="-64500"/>
    <d v="2015-01-10T00:00:00"/>
    <x v="0"/>
    <x v="3"/>
    <x v="0"/>
    <x v="0"/>
    <x v="5"/>
    <x v="6"/>
    <x v="823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x v="0"/>
    <x v="2"/>
    <x v="2"/>
    <x v="4"/>
    <x v="7"/>
    <x v="1"/>
    <x v="824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x v="0"/>
    <x v="3"/>
    <x v="2"/>
    <x v="0"/>
    <x v="0"/>
    <x v="1"/>
    <x v="825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x v="0"/>
    <x v="3"/>
    <x v="1"/>
    <x v="2"/>
    <x v="2"/>
    <x v="2"/>
    <x v="826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x v="2"/>
    <x v="0"/>
    <x v="2"/>
    <x v="4"/>
    <x v="4"/>
    <x v="1"/>
    <x v="827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x v="2"/>
    <x v="2"/>
    <x v="0"/>
    <x v="2"/>
    <x v="0"/>
    <x v="1"/>
    <x v="828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x v="2"/>
    <x v="0"/>
    <x v="2"/>
    <x v="3"/>
    <x v="5"/>
    <x v="1"/>
    <x v="829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x v="0"/>
    <x v="0"/>
    <x v="2"/>
    <x v="0"/>
    <x v="7"/>
    <x v="6"/>
    <x v="830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x v="2"/>
    <x v="2"/>
    <x v="0"/>
    <x v="0"/>
    <x v="2"/>
    <x v="4"/>
    <x v="831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x v="1"/>
    <x v="1"/>
    <x v="1"/>
    <x v="1"/>
    <x v="1"/>
    <x v="2"/>
    <x v="832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x v="2"/>
    <x v="2"/>
    <x v="2"/>
    <x v="0"/>
    <x v="4"/>
    <x v="5"/>
    <x v="833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x v="1"/>
    <x v="1"/>
    <x v="1"/>
    <x v="0"/>
    <x v="0"/>
    <x v="1"/>
    <x v="834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x v="17"/>
    <s v="wife"/>
    <n v="0"/>
    <n v="-53200"/>
    <d v="2015-02-17T00:00:00"/>
    <x v="1"/>
    <x v="1"/>
    <x v="1"/>
    <x v="1"/>
    <x v="5"/>
    <x v="6"/>
    <x v="835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x v="0"/>
    <x v="2"/>
    <x v="2"/>
    <x v="0"/>
    <x v="1"/>
    <x v="5"/>
    <x v="836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x v="1"/>
    <x v="1"/>
    <x v="3"/>
    <x v="1"/>
    <x v="5"/>
    <x v="2"/>
    <x v="837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x v="2"/>
    <x v="0"/>
    <x v="0"/>
    <x v="2"/>
    <x v="0"/>
    <x v="2"/>
    <x v="838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x v="0"/>
    <x v="2"/>
    <x v="0"/>
    <x v="0"/>
    <x v="0"/>
    <x v="6"/>
    <x v="839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x v="3"/>
    <x v="1"/>
    <x v="3"/>
    <x v="1"/>
    <x v="0"/>
    <x v="2"/>
    <x v="840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x v="2"/>
    <x v="2"/>
    <x v="1"/>
    <x v="2"/>
    <x v="0"/>
    <x v="6"/>
    <x v="841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x v="1"/>
    <x v="1"/>
    <x v="1"/>
    <x v="0"/>
    <x v="4"/>
    <x v="3"/>
    <x v="842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x v="2"/>
    <x v="3"/>
    <x v="0"/>
    <x v="3"/>
    <x v="2"/>
    <x v="3"/>
    <x v="843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x v="18"/>
    <s v="own-child"/>
    <n v="59600"/>
    <n v="0"/>
    <d v="2015-01-24T00:00:00"/>
    <x v="2"/>
    <x v="0"/>
    <x v="1"/>
    <x v="0"/>
    <x v="1"/>
    <x v="6"/>
    <x v="844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x v="2"/>
    <x v="0"/>
    <x v="0"/>
    <x v="4"/>
    <x v="0"/>
    <x v="0"/>
    <x v="845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x v="0"/>
    <x v="0"/>
    <x v="2"/>
    <x v="2"/>
    <x v="1"/>
    <x v="4"/>
    <x v="846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x v="2"/>
    <x v="0"/>
    <x v="1"/>
    <x v="2"/>
    <x v="2"/>
    <x v="1"/>
    <x v="847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x v="0"/>
    <x v="0"/>
    <x v="0"/>
    <x v="4"/>
    <x v="2"/>
    <x v="3"/>
    <x v="848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x v="3"/>
    <x v="1"/>
    <x v="3"/>
    <x v="0"/>
    <x v="5"/>
    <x v="5"/>
    <x v="849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x v="2"/>
    <x v="0"/>
    <x v="2"/>
    <x v="0"/>
    <x v="2"/>
    <x v="4"/>
    <x v="850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x v="18"/>
    <s v="not-in-family"/>
    <n v="75800"/>
    <n v="0"/>
    <d v="2015-01-08T00:00:00"/>
    <x v="0"/>
    <x v="0"/>
    <x v="0"/>
    <x v="4"/>
    <x v="0"/>
    <x v="5"/>
    <x v="851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x v="16"/>
    <s v="wife"/>
    <n v="66900"/>
    <n v="-51800"/>
    <d v="2015-03-01T00:00:00"/>
    <x v="2"/>
    <x v="0"/>
    <x v="2"/>
    <x v="2"/>
    <x v="2"/>
    <x v="5"/>
    <x v="852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x v="0"/>
    <x v="3"/>
    <x v="1"/>
    <x v="2"/>
    <x v="4"/>
    <x v="4"/>
    <x v="853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x v="2"/>
    <x v="0"/>
    <x v="2"/>
    <x v="0"/>
    <x v="4"/>
    <x v="6"/>
    <x v="854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x v="2"/>
    <x v="2"/>
    <x v="2"/>
    <x v="2"/>
    <x v="0"/>
    <x v="3"/>
    <x v="855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x v="2"/>
    <x v="0"/>
    <x v="1"/>
    <x v="2"/>
    <x v="4"/>
    <x v="5"/>
    <x v="856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x v="0"/>
    <x v="3"/>
    <x v="1"/>
    <x v="2"/>
    <x v="2"/>
    <x v="0"/>
    <x v="857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x v="2"/>
    <x v="0"/>
    <x v="1"/>
    <x v="3"/>
    <x v="0"/>
    <x v="6"/>
    <x v="858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x v="2"/>
    <x v="0"/>
    <x v="2"/>
    <x v="3"/>
    <x v="0"/>
    <x v="0"/>
    <x v="859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x v="2"/>
    <x v="2"/>
    <x v="1"/>
    <x v="3"/>
    <x v="2"/>
    <x v="5"/>
    <x v="860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x v="2"/>
    <x v="0"/>
    <x v="1"/>
    <x v="3"/>
    <x v="2"/>
    <x v="6"/>
    <x v="861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x v="0"/>
    <x v="2"/>
    <x v="1"/>
    <x v="4"/>
    <x v="4"/>
    <x v="3"/>
    <x v="862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x v="18"/>
    <s v="other-relative"/>
    <n v="52700"/>
    <n v="0"/>
    <d v="2015-02-23T00:00:00"/>
    <x v="2"/>
    <x v="3"/>
    <x v="1"/>
    <x v="3"/>
    <x v="0"/>
    <x v="2"/>
    <x v="863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x v="0"/>
    <x v="3"/>
    <x v="2"/>
    <x v="2"/>
    <x v="4"/>
    <x v="4"/>
    <x v="864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x v="16"/>
    <s v="other-relative"/>
    <n v="61100"/>
    <n v="-64500"/>
    <d v="2015-01-02T00:00:00"/>
    <x v="0"/>
    <x v="2"/>
    <x v="0"/>
    <x v="2"/>
    <x v="0"/>
    <x v="4"/>
    <x v="865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x v="0"/>
    <x v="3"/>
    <x v="1"/>
    <x v="2"/>
    <x v="2"/>
    <x v="4"/>
    <x v="866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x v="2"/>
    <x v="2"/>
    <x v="2"/>
    <x v="4"/>
    <x v="2"/>
    <x v="1"/>
    <x v="867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x v="2"/>
    <x v="3"/>
    <x v="1"/>
    <x v="3"/>
    <x v="0"/>
    <x v="3"/>
    <x v="868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x v="2"/>
    <x v="2"/>
    <x v="0"/>
    <x v="0"/>
    <x v="3"/>
    <x v="2"/>
    <x v="869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x v="0"/>
    <x v="3"/>
    <x v="2"/>
    <x v="2"/>
    <x v="2"/>
    <x v="1"/>
    <x v="870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x v="3"/>
    <x v="1"/>
    <x v="1"/>
    <x v="1"/>
    <x v="4"/>
    <x v="5"/>
    <x v="871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x v="2"/>
    <x v="0"/>
    <x v="0"/>
    <x v="4"/>
    <x v="2"/>
    <x v="4"/>
    <x v="872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x v="0"/>
    <x v="2"/>
    <x v="0"/>
    <x v="4"/>
    <x v="4"/>
    <x v="4"/>
    <x v="873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x v="0"/>
    <x v="0"/>
    <x v="1"/>
    <x v="3"/>
    <x v="5"/>
    <x v="1"/>
    <x v="874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x v="0"/>
    <x v="0"/>
    <x v="0"/>
    <x v="4"/>
    <x v="0"/>
    <x v="2"/>
    <x v="875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x v="1"/>
    <x v="1"/>
    <x v="3"/>
    <x v="0"/>
    <x v="4"/>
    <x v="3"/>
    <x v="876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x v="2"/>
    <x v="3"/>
    <x v="2"/>
    <x v="3"/>
    <x v="2"/>
    <x v="5"/>
    <x v="877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x v="2"/>
    <x v="2"/>
    <x v="0"/>
    <x v="2"/>
    <x v="0"/>
    <x v="0"/>
    <x v="878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x v="16"/>
    <s v="other-relative"/>
    <n v="0"/>
    <n v="0"/>
    <d v="2015-02-18T00:00:00"/>
    <x v="0"/>
    <x v="3"/>
    <x v="2"/>
    <x v="3"/>
    <x v="5"/>
    <x v="2"/>
    <x v="879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x v="18"/>
    <s v="wife"/>
    <n v="0"/>
    <n v="0"/>
    <d v="2015-01-21T00:00:00"/>
    <x v="0"/>
    <x v="3"/>
    <x v="0"/>
    <x v="2"/>
    <x v="1"/>
    <x v="6"/>
    <x v="880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x v="0"/>
    <x v="2"/>
    <x v="0"/>
    <x v="2"/>
    <x v="1"/>
    <x v="4"/>
    <x v="881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x v="0"/>
    <x v="2"/>
    <x v="2"/>
    <x v="0"/>
    <x v="2"/>
    <x v="6"/>
    <x v="882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x v="2"/>
    <x v="0"/>
    <x v="0"/>
    <x v="4"/>
    <x v="4"/>
    <x v="1"/>
    <x v="883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x v="0"/>
    <x v="3"/>
    <x v="1"/>
    <x v="2"/>
    <x v="4"/>
    <x v="4"/>
    <x v="884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x v="2"/>
    <x v="2"/>
    <x v="2"/>
    <x v="0"/>
    <x v="5"/>
    <x v="0"/>
    <x v="885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x v="0"/>
    <x v="3"/>
    <x v="2"/>
    <x v="2"/>
    <x v="0"/>
    <x v="1"/>
    <x v="886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x v="3"/>
    <x v="1"/>
    <x v="1"/>
    <x v="1"/>
    <x v="1"/>
    <x v="2"/>
    <x v="887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x v="0"/>
    <x v="2"/>
    <x v="0"/>
    <x v="2"/>
    <x v="0"/>
    <x v="6"/>
    <x v="888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x v="2"/>
    <x v="0"/>
    <x v="0"/>
    <x v="4"/>
    <x v="1"/>
    <x v="4"/>
    <x v="889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x v="0"/>
    <x v="0"/>
    <x v="2"/>
    <x v="4"/>
    <x v="5"/>
    <x v="5"/>
    <x v="890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x v="2"/>
    <x v="2"/>
    <x v="2"/>
    <x v="3"/>
    <x v="0"/>
    <x v="2"/>
    <x v="891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x v="1"/>
    <x v="1"/>
    <x v="3"/>
    <x v="1"/>
    <x v="4"/>
    <x v="0"/>
    <x v="892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x v="1"/>
    <x v="1"/>
    <x v="1"/>
    <x v="1"/>
    <x v="5"/>
    <x v="2"/>
    <x v="893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x v="3"/>
    <x v="1"/>
    <x v="1"/>
    <x v="1"/>
    <x v="2"/>
    <x v="3"/>
    <x v="894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x v="2"/>
    <x v="3"/>
    <x v="0"/>
    <x v="2"/>
    <x v="4"/>
    <x v="5"/>
    <x v="895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x v="3"/>
    <x v="1"/>
    <x v="3"/>
    <x v="1"/>
    <x v="0"/>
    <x v="1"/>
    <x v="896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x v="2"/>
    <x v="3"/>
    <x v="1"/>
    <x v="0"/>
    <x v="2"/>
    <x v="3"/>
    <x v="897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x v="17"/>
    <s v="husband"/>
    <n v="53200"/>
    <n v="0"/>
    <d v="2015-02-25T00:00:00"/>
    <x v="0"/>
    <x v="2"/>
    <x v="0"/>
    <x v="0"/>
    <x v="4"/>
    <x v="6"/>
    <x v="898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x v="1"/>
    <x v="1"/>
    <x v="1"/>
    <x v="1"/>
    <x v="5"/>
    <x v="2"/>
    <x v="899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x v="18"/>
    <s v="husband"/>
    <n v="61200"/>
    <n v="0"/>
    <d v="2015-02-26T00:00:00"/>
    <x v="0"/>
    <x v="0"/>
    <x v="2"/>
    <x v="3"/>
    <x v="2"/>
    <x v="0"/>
    <x v="900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x v="0"/>
    <x v="0"/>
    <x v="2"/>
    <x v="0"/>
    <x v="2"/>
    <x v="6"/>
    <x v="901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x v="2"/>
    <x v="0"/>
    <x v="1"/>
    <x v="2"/>
    <x v="0"/>
    <x v="1"/>
    <x v="902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x v="17"/>
    <s v="wife"/>
    <n v="66400"/>
    <n v="-63700"/>
    <d v="2015-01-10T00:00:00"/>
    <x v="0"/>
    <x v="0"/>
    <x v="1"/>
    <x v="3"/>
    <x v="4"/>
    <x v="1"/>
    <x v="903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x v="2"/>
    <x v="0"/>
    <x v="2"/>
    <x v="3"/>
    <x v="1"/>
    <x v="1"/>
    <x v="904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x v="2"/>
    <x v="0"/>
    <x v="0"/>
    <x v="2"/>
    <x v="1"/>
    <x v="5"/>
    <x v="905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x v="2"/>
    <x v="2"/>
    <x v="0"/>
    <x v="0"/>
    <x v="0"/>
    <x v="0"/>
    <x v="906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x v="2"/>
    <x v="3"/>
    <x v="1"/>
    <x v="2"/>
    <x v="4"/>
    <x v="5"/>
    <x v="907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x v="1"/>
    <x v="1"/>
    <x v="1"/>
    <x v="0"/>
    <x v="4"/>
    <x v="6"/>
    <x v="908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x v="2"/>
    <x v="2"/>
    <x v="2"/>
    <x v="3"/>
    <x v="0"/>
    <x v="5"/>
    <x v="909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x v="0"/>
    <x v="0"/>
    <x v="1"/>
    <x v="0"/>
    <x v="7"/>
    <x v="3"/>
    <x v="910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x v="2"/>
    <x v="3"/>
    <x v="2"/>
    <x v="0"/>
    <x v="4"/>
    <x v="5"/>
    <x v="911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x v="2"/>
    <x v="2"/>
    <x v="0"/>
    <x v="0"/>
    <x v="5"/>
    <x v="5"/>
    <x v="912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x v="0"/>
    <x v="0"/>
    <x v="1"/>
    <x v="2"/>
    <x v="4"/>
    <x v="3"/>
    <x v="913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x v="2"/>
    <x v="3"/>
    <x v="0"/>
    <x v="2"/>
    <x v="2"/>
    <x v="1"/>
    <x v="914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x v="0"/>
    <x v="2"/>
    <x v="0"/>
    <x v="2"/>
    <x v="0"/>
    <x v="4"/>
    <x v="915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x v="1"/>
    <x v="1"/>
    <x v="3"/>
    <x v="1"/>
    <x v="2"/>
    <x v="4"/>
    <x v="916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x v="0"/>
    <x v="0"/>
    <x v="0"/>
    <x v="3"/>
    <x v="2"/>
    <x v="0"/>
    <x v="917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x v="2"/>
    <x v="3"/>
    <x v="1"/>
    <x v="4"/>
    <x v="2"/>
    <x v="6"/>
    <x v="918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x v="2"/>
    <x v="2"/>
    <x v="1"/>
    <x v="0"/>
    <x v="2"/>
    <x v="4"/>
    <x v="919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x v="0"/>
    <x v="2"/>
    <x v="2"/>
    <x v="3"/>
    <x v="4"/>
    <x v="6"/>
    <x v="920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x v="2"/>
    <x v="2"/>
    <x v="1"/>
    <x v="3"/>
    <x v="2"/>
    <x v="6"/>
    <x v="921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x v="16"/>
    <s v="wife"/>
    <n v="0"/>
    <n v="0"/>
    <d v="2015-01-14T00:00:00"/>
    <x v="1"/>
    <x v="1"/>
    <x v="1"/>
    <x v="0"/>
    <x v="4"/>
    <x v="0"/>
    <x v="922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x v="0"/>
    <x v="2"/>
    <x v="2"/>
    <x v="3"/>
    <x v="0"/>
    <x v="4"/>
    <x v="923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x v="2"/>
    <x v="2"/>
    <x v="1"/>
    <x v="4"/>
    <x v="4"/>
    <x v="1"/>
    <x v="924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x v="18"/>
    <s v="husband"/>
    <n v="0"/>
    <n v="-65500"/>
    <d v="2015-01-24T00:00:00"/>
    <x v="1"/>
    <x v="1"/>
    <x v="1"/>
    <x v="0"/>
    <x v="1"/>
    <x v="2"/>
    <x v="925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x v="18"/>
    <s v="own-child"/>
    <n v="0"/>
    <n v="0"/>
    <d v="2015-01-27T00:00:00"/>
    <x v="0"/>
    <x v="3"/>
    <x v="2"/>
    <x v="2"/>
    <x v="2"/>
    <x v="0"/>
    <x v="926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x v="0"/>
    <x v="3"/>
    <x v="0"/>
    <x v="3"/>
    <x v="2"/>
    <x v="6"/>
    <x v="927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x v="16"/>
    <s v="other-relative"/>
    <n v="0"/>
    <n v="-15900"/>
    <d v="2015-01-15T00:00:00"/>
    <x v="1"/>
    <x v="1"/>
    <x v="3"/>
    <x v="0"/>
    <x v="1"/>
    <x v="3"/>
    <x v="928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x v="0"/>
    <x v="0"/>
    <x v="0"/>
    <x v="0"/>
    <x v="0"/>
    <x v="2"/>
    <x v="929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x v="2"/>
    <x v="2"/>
    <x v="0"/>
    <x v="0"/>
    <x v="0"/>
    <x v="3"/>
    <x v="930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x v="2"/>
    <x v="0"/>
    <x v="2"/>
    <x v="2"/>
    <x v="7"/>
    <x v="0"/>
    <x v="931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x v="16"/>
    <s v="other-relative"/>
    <n v="33200"/>
    <n v="0"/>
    <d v="2015-01-27T00:00:00"/>
    <x v="2"/>
    <x v="0"/>
    <x v="1"/>
    <x v="3"/>
    <x v="5"/>
    <x v="3"/>
    <x v="932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x v="2"/>
    <x v="0"/>
    <x v="1"/>
    <x v="4"/>
    <x v="2"/>
    <x v="0"/>
    <x v="933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x v="2"/>
    <x v="2"/>
    <x v="0"/>
    <x v="4"/>
    <x v="1"/>
    <x v="1"/>
    <x v="934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x v="2"/>
    <x v="0"/>
    <x v="2"/>
    <x v="3"/>
    <x v="4"/>
    <x v="4"/>
    <x v="935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x v="16"/>
    <s v="other-relative"/>
    <n v="44000"/>
    <n v="-20800"/>
    <d v="2015-01-09T00:00:00"/>
    <x v="0"/>
    <x v="3"/>
    <x v="1"/>
    <x v="0"/>
    <x v="2"/>
    <x v="6"/>
    <x v="936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x v="0"/>
    <x v="3"/>
    <x v="2"/>
    <x v="0"/>
    <x v="1"/>
    <x v="4"/>
    <x v="937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x v="0"/>
    <x v="3"/>
    <x v="0"/>
    <x v="3"/>
    <x v="2"/>
    <x v="6"/>
    <x v="938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x v="2"/>
    <x v="2"/>
    <x v="0"/>
    <x v="3"/>
    <x v="0"/>
    <x v="2"/>
    <x v="939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x v="3"/>
    <x v="1"/>
    <x v="1"/>
    <x v="1"/>
    <x v="2"/>
    <x v="3"/>
    <x v="940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x v="2"/>
    <x v="0"/>
    <x v="0"/>
    <x v="2"/>
    <x v="2"/>
    <x v="0"/>
    <x v="941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x v="3"/>
    <x v="1"/>
    <x v="1"/>
    <x v="1"/>
    <x v="0"/>
    <x v="2"/>
    <x v="942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x v="2"/>
    <x v="3"/>
    <x v="1"/>
    <x v="0"/>
    <x v="5"/>
    <x v="2"/>
    <x v="943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x v="0"/>
    <x v="0"/>
    <x v="2"/>
    <x v="0"/>
    <x v="0"/>
    <x v="6"/>
    <x v="944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x v="2"/>
    <x v="3"/>
    <x v="2"/>
    <x v="0"/>
    <x v="0"/>
    <x v="3"/>
    <x v="945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x v="0"/>
    <x v="0"/>
    <x v="0"/>
    <x v="2"/>
    <x v="4"/>
    <x v="4"/>
    <x v="946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x v="0"/>
    <x v="0"/>
    <x v="1"/>
    <x v="3"/>
    <x v="4"/>
    <x v="0"/>
    <x v="947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x v="0"/>
    <x v="3"/>
    <x v="2"/>
    <x v="0"/>
    <x v="4"/>
    <x v="4"/>
    <x v="948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x v="2"/>
    <x v="0"/>
    <x v="2"/>
    <x v="0"/>
    <x v="4"/>
    <x v="2"/>
    <x v="949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x v="18"/>
    <s v="unmarried"/>
    <n v="30800"/>
    <n v="-43700"/>
    <d v="2015-01-13T00:00:00"/>
    <x v="3"/>
    <x v="1"/>
    <x v="1"/>
    <x v="1"/>
    <x v="0"/>
    <x v="2"/>
    <x v="950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x v="0"/>
    <x v="0"/>
    <x v="2"/>
    <x v="4"/>
    <x v="5"/>
    <x v="1"/>
    <x v="951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x v="2"/>
    <x v="3"/>
    <x v="2"/>
    <x v="3"/>
    <x v="1"/>
    <x v="5"/>
    <x v="952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x v="1"/>
    <x v="1"/>
    <x v="1"/>
    <x v="1"/>
    <x v="4"/>
    <x v="4"/>
    <x v="953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x v="0"/>
    <x v="2"/>
    <x v="1"/>
    <x v="4"/>
    <x v="4"/>
    <x v="6"/>
    <x v="954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x v="0"/>
    <x v="0"/>
    <x v="2"/>
    <x v="3"/>
    <x v="2"/>
    <x v="1"/>
    <x v="955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x v="2"/>
    <x v="0"/>
    <x v="2"/>
    <x v="0"/>
    <x v="0"/>
    <x v="3"/>
    <x v="956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x v="0"/>
    <x v="2"/>
    <x v="1"/>
    <x v="0"/>
    <x v="4"/>
    <x v="0"/>
    <x v="957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x v="2"/>
    <x v="3"/>
    <x v="0"/>
    <x v="2"/>
    <x v="5"/>
    <x v="4"/>
    <x v="958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x v="1"/>
    <x v="1"/>
    <x v="1"/>
    <x v="0"/>
    <x v="1"/>
    <x v="4"/>
    <x v="959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x v="2"/>
    <x v="2"/>
    <x v="1"/>
    <x v="4"/>
    <x v="2"/>
    <x v="5"/>
    <x v="960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x v="1"/>
    <x v="1"/>
    <x v="3"/>
    <x v="0"/>
    <x v="1"/>
    <x v="0"/>
    <x v="961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x v="0"/>
    <x v="2"/>
    <x v="2"/>
    <x v="0"/>
    <x v="1"/>
    <x v="2"/>
    <x v="962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x v="1"/>
    <x v="1"/>
    <x v="1"/>
    <x v="0"/>
    <x v="4"/>
    <x v="1"/>
    <x v="963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x v="1"/>
    <x v="1"/>
    <x v="1"/>
    <x v="0"/>
    <x v="4"/>
    <x v="3"/>
    <x v="964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x v="0"/>
    <x v="3"/>
    <x v="1"/>
    <x v="3"/>
    <x v="0"/>
    <x v="2"/>
    <x v="965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x v="2"/>
    <x v="2"/>
    <x v="1"/>
    <x v="3"/>
    <x v="5"/>
    <x v="0"/>
    <x v="966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x v="0"/>
    <x v="2"/>
    <x v="0"/>
    <x v="0"/>
    <x v="5"/>
    <x v="2"/>
    <x v="967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x v="2"/>
    <x v="0"/>
    <x v="0"/>
    <x v="0"/>
    <x v="2"/>
    <x v="5"/>
    <x v="968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x v="1"/>
    <x v="1"/>
    <x v="3"/>
    <x v="0"/>
    <x v="0"/>
    <x v="5"/>
    <x v="969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x v="0"/>
    <x v="0"/>
    <x v="2"/>
    <x v="2"/>
    <x v="0"/>
    <x v="6"/>
    <x v="970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x v="0"/>
    <x v="3"/>
    <x v="2"/>
    <x v="2"/>
    <x v="1"/>
    <x v="5"/>
    <x v="971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x v="0"/>
    <x v="2"/>
    <x v="0"/>
    <x v="2"/>
    <x v="2"/>
    <x v="5"/>
    <x v="972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x v="0"/>
    <x v="2"/>
    <x v="0"/>
    <x v="4"/>
    <x v="0"/>
    <x v="0"/>
    <x v="973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x v="18"/>
    <s v="wife"/>
    <n v="59400"/>
    <n v="-78600"/>
    <d v="2015-02-08T00:00:00"/>
    <x v="2"/>
    <x v="0"/>
    <x v="0"/>
    <x v="0"/>
    <x v="0"/>
    <x v="1"/>
    <x v="974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x v="16"/>
    <s v="own-child"/>
    <n v="0"/>
    <n v="-70900"/>
    <d v="2015-01-10T00:00:00"/>
    <x v="2"/>
    <x v="2"/>
    <x v="2"/>
    <x v="2"/>
    <x v="1"/>
    <x v="5"/>
    <x v="975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x v="2"/>
    <x v="0"/>
    <x v="0"/>
    <x v="2"/>
    <x v="4"/>
    <x v="2"/>
    <x v="976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x v="2"/>
    <x v="0"/>
    <x v="0"/>
    <x v="4"/>
    <x v="4"/>
    <x v="3"/>
    <x v="977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x v="0"/>
    <x v="3"/>
    <x v="2"/>
    <x v="3"/>
    <x v="2"/>
    <x v="0"/>
    <x v="978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x v="0"/>
    <x v="2"/>
    <x v="2"/>
    <x v="3"/>
    <x v="2"/>
    <x v="0"/>
    <x v="979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x v="0"/>
    <x v="2"/>
    <x v="1"/>
    <x v="4"/>
    <x v="3"/>
    <x v="5"/>
    <x v="980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x v="2"/>
    <x v="3"/>
    <x v="2"/>
    <x v="0"/>
    <x v="2"/>
    <x v="5"/>
    <x v="981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x v="2"/>
    <x v="3"/>
    <x v="1"/>
    <x v="0"/>
    <x v="2"/>
    <x v="2"/>
    <x v="982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x v="3"/>
    <x v="1"/>
    <x v="3"/>
    <x v="0"/>
    <x v="0"/>
    <x v="2"/>
    <x v="983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x v="0"/>
    <x v="0"/>
    <x v="2"/>
    <x v="4"/>
    <x v="4"/>
    <x v="3"/>
    <x v="984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x v="0"/>
    <x v="0"/>
    <x v="0"/>
    <x v="3"/>
    <x v="4"/>
    <x v="0"/>
    <x v="985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x v="0"/>
    <x v="2"/>
    <x v="1"/>
    <x v="3"/>
    <x v="4"/>
    <x v="1"/>
    <x v="986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x v="0"/>
    <x v="0"/>
    <x v="0"/>
    <x v="3"/>
    <x v="5"/>
    <x v="4"/>
    <x v="987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x v="0"/>
    <x v="2"/>
    <x v="1"/>
    <x v="2"/>
    <x v="2"/>
    <x v="0"/>
    <x v="988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x v="2"/>
    <x v="2"/>
    <x v="2"/>
    <x v="0"/>
    <x v="0"/>
    <x v="2"/>
    <x v="989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x v="0"/>
    <x v="2"/>
    <x v="1"/>
    <x v="2"/>
    <x v="2"/>
    <x v="6"/>
    <x v="990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x v="17"/>
    <s v="other-relative"/>
    <n v="59400"/>
    <n v="-32200"/>
    <d v="2015-02-06T00:00:00"/>
    <x v="0"/>
    <x v="2"/>
    <x v="2"/>
    <x v="3"/>
    <x v="4"/>
    <x v="1"/>
    <x v="991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x v="2"/>
    <x v="3"/>
    <x v="0"/>
    <x v="2"/>
    <x v="3"/>
    <x v="3"/>
    <x v="992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x v="2"/>
    <x v="0"/>
    <x v="2"/>
    <x v="3"/>
    <x v="3"/>
    <x v="4"/>
    <x v="993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x v="3"/>
    <x v="1"/>
    <x v="1"/>
    <x v="1"/>
    <x v="0"/>
    <x v="5"/>
    <x v="994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x v="0"/>
    <x v="3"/>
    <x v="1"/>
    <x v="2"/>
    <x v="5"/>
    <x v="6"/>
    <x v="995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x v="0"/>
    <x v="2"/>
    <x v="0"/>
    <x v="2"/>
    <x v="0"/>
    <x v="5"/>
    <x v="996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x v="2"/>
    <x v="0"/>
    <x v="1"/>
    <x v="0"/>
    <x v="5"/>
    <x v="2"/>
    <x v="997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x v="0"/>
    <x v="2"/>
    <x v="0"/>
    <x v="3"/>
    <x v="2"/>
    <x v="2"/>
    <x v="998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x v="3"/>
    <x v="1"/>
    <x v="1"/>
    <x v="0"/>
    <x v="4"/>
    <x v="0"/>
    <x v="999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FE51F-BF0C-4DE9-9182-402F9FA1C6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5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sd="0"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>
      <items count="1001">
        <item x="84"/>
        <item x="103"/>
        <item x="905"/>
        <item x="795"/>
        <item x="341"/>
        <item x="847"/>
        <item x="934"/>
        <item x="400"/>
        <item x="131"/>
        <item x="321"/>
        <item x="299"/>
        <item x="93"/>
        <item x="927"/>
        <item x="801"/>
        <item x="679"/>
        <item x="353"/>
        <item x="65"/>
        <item x="384"/>
        <item x="973"/>
        <item x="127"/>
        <item x="565"/>
        <item x="276"/>
        <item x="64"/>
        <item x="237"/>
        <item x="781"/>
        <item x="894"/>
        <item x="587"/>
        <item x="325"/>
        <item x="972"/>
        <item x="503"/>
        <item x="482"/>
        <item x="91"/>
        <item x="759"/>
        <item x="320"/>
        <item x="872"/>
        <item x="348"/>
        <item x="822"/>
        <item x="271"/>
        <item x="807"/>
        <item x="770"/>
        <item x="563"/>
        <item x="789"/>
        <item x="153"/>
        <item x="999"/>
        <item x="740"/>
        <item x="800"/>
        <item x="112"/>
        <item x="868"/>
        <item x="883"/>
        <item x="570"/>
        <item x="329"/>
        <item x="410"/>
        <item x="674"/>
        <item x="706"/>
        <item x="497"/>
        <item x="495"/>
        <item x="145"/>
        <item x="336"/>
        <item x="791"/>
        <item x="622"/>
        <item x="363"/>
        <item x="10"/>
        <item x="159"/>
        <item x="880"/>
        <item x="520"/>
        <item x="860"/>
        <item x="385"/>
        <item x="125"/>
        <item x="478"/>
        <item x="747"/>
        <item x="864"/>
        <item x="119"/>
        <item x="993"/>
        <item x="944"/>
        <item x="430"/>
        <item x="97"/>
        <item x="160"/>
        <item x="585"/>
        <item x="44"/>
        <item x="992"/>
        <item x="381"/>
        <item x="633"/>
        <item x="463"/>
        <item x="840"/>
        <item x="649"/>
        <item x="949"/>
        <item x="931"/>
        <item x="557"/>
        <item x="162"/>
        <item x="725"/>
        <item x="597"/>
        <item x="787"/>
        <item x="247"/>
        <item x="732"/>
        <item x="653"/>
        <item x="249"/>
        <item x="190"/>
        <item x="764"/>
        <item x="861"/>
        <item x="403"/>
        <item x="378"/>
        <item x="773"/>
        <item x="364"/>
        <item x="274"/>
        <item x="415"/>
        <item x="832"/>
        <item x="786"/>
        <item x="654"/>
        <item x="577"/>
        <item x="471"/>
        <item x="380"/>
        <item x="737"/>
        <item x="473"/>
        <item x="792"/>
        <item x="186"/>
        <item x="221"/>
        <item x="542"/>
        <item x="730"/>
        <item x="453"/>
        <item x="610"/>
        <item x="76"/>
        <item x="498"/>
        <item x="87"/>
        <item x="29"/>
        <item x="121"/>
        <item x="243"/>
        <item x="798"/>
        <item x="809"/>
        <item x="533"/>
        <item x="102"/>
        <item x="240"/>
        <item x="147"/>
        <item x="553"/>
        <item x="796"/>
        <item x="407"/>
        <item x="306"/>
        <item x="966"/>
        <item x="778"/>
        <item x="124"/>
        <item x="51"/>
        <item x="489"/>
        <item x="523"/>
        <item x="183"/>
        <item x="59"/>
        <item x="377"/>
        <item x="108"/>
        <item x="908"/>
        <item x="262"/>
        <item x="72"/>
        <item x="83"/>
        <item x="337"/>
        <item x="659"/>
        <item x="918"/>
        <item x="236"/>
        <item x="836"/>
        <item x="555"/>
        <item x="99"/>
        <item x="63"/>
        <item x="309"/>
        <item x="911"/>
        <item x="413"/>
        <item x="191"/>
        <item x="24"/>
        <item x="609"/>
        <item x="22"/>
        <item x="26"/>
        <item x="816"/>
        <item x="234"/>
        <item x="876"/>
        <item x="136"/>
        <item x="491"/>
        <item x="284"/>
        <item x="52"/>
        <item x="895"/>
        <item x="826"/>
        <item x="360"/>
        <item x="387"/>
        <item x="808"/>
        <item x="423"/>
        <item x="615"/>
        <item x="933"/>
        <item x="670"/>
        <item x="545"/>
        <item x="164"/>
        <item x="701"/>
        <item x="428"/>
        <item x="628"/>
        <item x="436"/>
        <item x="367"/>
        <item x="437"/>
        <item x="812"/>
        <item x="77"/>
        <item x="132"/>
        <item x="813"/>
        <item x="825"/>
        <item x="930"/>
        <item x="607"/>
        <item x="875"/>
        <item x="485"/>
        <item x="819"/>
        <item x="351"/>
        <item x="300"/>
        <item x="818"/>
        <item x="254"/>
        <item x="978"/>
        <item x="763"/>
        <item x="705"/>
        <item x="464"/>
        <item x="745"/>
        <item x="295"/>
        <item x="518"/>
        <item x="361"/>
        <item x="697"/>
        <item x="675"/>
        <item x="315"/>
        <item x="519"/>
        <item x="711"/>
        <item x="624"/>
        <item x="690"/>
        <item x="537"/>
        <item x="4"/>
        <item x="109"/>
        <item x="527"/>
        <item x="926"/>
        <item x="9"/>
        <item x="80"/>
        <item x="546"/>
        <item x="996"/>
        <item x="303"/>
        <item x="772"/>
        <item x="742"/>
        <item x="689"/>
        <item x="292"/>
        <item x="35"/>
        <item x="405"/>
        <item x="661"/>
        <item x="718"/>
        <item x="208"/>
        <item x="477"/>
        <item x="910"/>
        <item x="215"/>
        <item x="866"/>
        <item x="264"/>
        <item x="870"/>
        <item x="28"/>
        <item x="42"/>
        <item x="551"/>
        <item x="614"/>
        <item x="684"/>
        <item x="891"/>
        <item x="550"/>
        <item x="642"/>
        <item x="95"/>
        <item x="580"/>
        <item x="635"/>
        <item x="566"/>
        <item x="209"/>
        <item x="771"/>
        <item x="289"/>
        <item x="683"/>
        <item x="214"/>
        <item x="273"/>
        <item x="25"/>
        <item x="454"/>
        <item x="39"/>
        <item x="723"/>
        <item x="286"/>
        <item x="746"/>
        <item x="948"/>
        <item x="475"/>
        <item x="203"/>
        <item x="830"/>
        <item x="961"/>
        <item x="510"/>
        <item x="314"/>
        <item x="532"/>
        <item x="7"/>
        <item x="34"/>
        <item x="230"/>
        <item x="456"/>
        <item x="687"/>
        <item x="62"/>
        <item x="200"/>
        <item x="619"/>
        <item x="604"/>
        <item x="805"/>
        <item x="902"/>
        <item x="194"/>
        <item x="232"/>
        <item x="184"/>
        <item x="283"/>
        <item x="571"/>
        <item x="515"/>
        <item x="588"/>
        <item x="411"/>
        <item x="402"/>
        <item x="590"/>
        <item x="521"/>
        <item x="445"/>
        <item x="824"/>
        <item x="206"/>
        <item x="748"/>
        <item x="776"/>
        <item x="504"/>
        <item x="158"/>
        <item x="734"/>
        <item x="937"/>
        <item x="27"/>
        <item x="278"/>
        <item x="269"/>
        <item x="667"/>
        <item x="443"/>
        <item x="632"/>
        <item x="335"/>
        <item x="117"/>
        <item x="611"/>
        <item x="347"/>
        <item x="317"/>
        <item x="877"/>
        <item x="18"/>
        <item x="753"/>
        <item x="865"/>
        <item x="680"/>
        <item x="211"/>
        <item x="974"/>
        <item x="459"/>
        <item x="442"/>
        <item x="957"/>
        <item x="441"/>
        <item x="420"/>
        <item x="612"/>
        <item x="867"/>
        <item x="38"/>
        <item x="290"/>
        <item x="963"/>
        <item x="328"/>
        <item x="639"/>
        <item x="288"/>
        <item x="514"/>
        <item x="702"/>
        <item x="638"/>
        <item x="98"/>
        <item x="729"/>
        <item x="180"/>
        <item x="444"/>
        <item x="250"/>
        <item x="703"/>
        <item x="178"/>
        <item x="647"/>
        <item x="202"/>
        <item x="339"/>
        <item x="369"/>
        <item x="104"/>
        <item x="277"/>
        <item x="599"/>
        <item x="572"/>
        <item x="395"/>
        <item x="671"/>
        <item x="466"/>
        <item x="524"/>
        <item x="45"/>
        <item x="750"/>
        <item x="448"/>
        <item x="958"/>
        <item x="767"/>
        <item x="552"/>
        <item x="156"/>
        <item x="330"/>
        <item x="842"/>
        <item x="915"/>
        <item x="58"/>
        <item x="457"/>
        <item x="340"/>
        <item x="940"/>
        <item x="799"/>
        <item x="802"/>
        <item x="517"/>
        <item x="359"/>
        <item x="726"/>
        <item x="331"/>
        <item x="811"/>
        <item x="692"/>
        <item x="820"/>
        <item x="899"/>
        <item x="984"/>
        <item x="912"/>
        <item x="434"/>
        <item x="665"/>
        <item x="922"/>
        <item x="175"/>
        <item x="810"/>
        <item x="115"/>
        <item x="777"/>
        <item x="17"/>
        <item x="512"/>
        <item x="648"/>
        <item x="483"/>
        <item x="114"/>
        <item x="834"/>
        <item x="373"/>
        <item x="118"/>
        <item x="414"/>
        <item x="323"/>
        <item x="496"/>
        <item x="854"/>
        <item x="439"/>
        <item x="988"/>
        <item x="699"/>
        <item x="582"/>
        <item x="694"/>
        <item x="310"/>
        <item x="146"/>
        <item x="30"/>
        <item x="235"/>
        <item x="731"/>
        <item x="627"/>
        <item x="981"/>
        <item x="617"/>
        <item x="990"/>
        <item x="74"/>
        <item x="857"/>
        <item x="727"/>
        <item x="106"/>
        <item x="835"/>
        <item x="879"/>
        <item x="657"/>
        <item x="782"/>
        <item x="40"/>
        <item x="56"/>
        <item x="8"/>
        <item x="707"/>
        <item x="955"/>
        <item x="804"/>
        <item x="167"/>
        <item x="358"/>
        <item x="715"/>
        <item x="631"/>
        <item x="977"/>
        <item x="196"/>
        <item x="688"/>
        <item x="224"/>
        <item x="197"/>
        <item x="134"/>
        <item x="408"/>
        <item x="561"/>
        <item x="36"/>
        <item x="251"/>
        <item x="170"/>
        <item x="893"/>
        <item x="673"/>
        <item x="600"/>
        <item x="722"/>
        <item x="754"/>
        <item x="416"/>
        <item x="75"/>
        <item x="741"/>
        <item x="133"/>
        <item x="668"/>
        <item x="122"/>
        <item x="16"/>
        <item x="593"/>
        <item x="50"/>
        <item x="82"/>
        <item x="641"/>
        <item x="401"/>
        <item x="280"/>
        <item x="573"/>
        <item x="821"/>
        <item x="513"/>
        <item x="110"/>
        <item x="305"/>
        <item x="733"/>
        <item x="255"/>
        <item x="616"/>
        <item x="92"/>
        <item x="838"/>
        <item x="762"/>
        <item x="231"/>
        <item x="297"/>
        <item x="919"/>
        <item x="991"/>
        <item x="852"/>
        <item x="833"/>
        <item x="779"/>
        <item x="712"/>
        <item x="554"/>
        <item x="20"/>
        <item x="898"/>
        <item x="57"/>
        <item x="149"/>
        <item x="187"/>
        <item x="965"/>
        <item x="267"/>
        <item x="806"/>
        <item x="846"/>
        <item x="970"/>
        <item x="365"/>
        <item x="220"/>
        <item x="765"/>
        <item x="579"/>
        <item x="241"/>
        <item x="650"/>
        <item x="141"/>
        <item x="88"/>
        <item x="855"/>
        <item x="440"/>
        <item x="859"/>
        <item x="418"/>
        <item x="938"/>
        <item x="154"/>
        <item x="113"/>
        <item x="896"/>
        <item x="346"/>
        <item x="228"/>
        <item x="383"/>
        <item x="916"/>
        <item x="559"/>
        <item x="987"/>
        <item x="23"/>
        <item x="921"/>
        <item x="41"/>
        <item x="686"/>
        <item x="461"/>
        <item x="874"/>
        <item x="756"/>
        <item x="350"/>
        <item x="268"/>
        <item x="708"/>
        <item x="344"/>
        <item x="704"/>
        <item x="68"/>
        <item x="601"/>
        <item x="882"/>
        <item x="195"/>
        <item x="261"/>
        <item x="768"/>
        <item x="54"/>
        <item x="226"/>
        <item x="884"/>
        <item x="6"/>
        <item x="481"/>
        <item x="256"/>
        <item x="470"/>
        <item x="851"/>
        <item x="526"/>
        <item x="643"/>
        <item x="594"/>
        <item x="287"/>
        <item x="174"/>
        <item x="316"/>
        <item x="326"/>
        <item x="318"/>
        <item x="844"/>
        <item x="11"/>
        <item x="589"/>
        <item x="204"/>
        <item x="462"/>
        <item x="49"/>
        <item x="177"/>
        <item x="406"/>
        <item x="449"/>
        <item x="995"/>
        <item x="945"/>
        <item x="248"/>
        <item x="928"/>
        <item x="32"/>
        <item x="216"/>
        <item x="713"/>
        <item x="422"/>
        <item x="998"/>
        <item x="897"/>
        <item x="201"/>
        <item x="651"/>
        <item x="193"/>
        <item x="666"/>
        <item x="324"/>
        <item x="179"/>
        <item x="547"/>
        <item x="319"/>
        <item x="827"/>
        <item x="664"/>
        <item x="258"/>
        <item x="544"/>
        <item x="541"/>
        <item x="645"/>
        <item x="322"/>
        <item x="144"/>
        <item x="362"/>
        <item x="506"/>
        <item x="738"/>
        <item x="313"/>
        <item x="952"/>
        <item x="244"/>
        <item x="157"/>
        <item x="586"/>
        <item x="710"/>
        <item x="397"/>
        <item x="717"/>
        <item x="140"/>
        <item x="399"/>
        <item x="493"/>
        <item x="239"/>
        <item x="564"/>
        <item x="881"/>
        <item x="487"/>
        <item x="275"/>
        <item x="382"/>
        <item x="644"/>
        <item x="492"/>
        <item x="511"/>
        <item x="426"/>
        <item x="265"/>
        <item x="620"/>
        <item x="468"/>
        <item x="574"/>
        <item x="994"/>
        <item x="296"/>
        <item x="79"/>
        <item x="946"/>
        <item x="96"/>
        <item x="669"/>
        <item x="751"/>
        <item x="13"/>
        <item x="425"/>
        <item x="591"/>
        <item x="907"/>
        <item x="291"/>
        <item x="621"/>
        <item x="1"/>
        <item x="60"/>
        <item x="48"/>
        <item x="222"/>
        <item x="920"/>
        <item x="12"/>
        <item x="379"/>
        <item x="43"/>
        <item x="761"/>
        <item x="37"/>
        <item x="525"/>
        <item x="629"/>
        <item x="388"/>
        <item x="954"/>
        <item x="964"/>
        <item x="709"/>
        <item x="421"/>
        <item x="307"/>
        <item x="55"/>
        <item x="913"/>
        <item x="873"/>
        <item x="374"/>
        <item x="394"/>
        <item x="797"/>
        <item x="488"/>
        <item x="71"/>
        <item x="338"/>
        <item x="655"/>
        <item x="424"/>
        <item x="749"/>
        <item x="14"/>
        <item x="583"/>
        <item x="598"/>
        <item x="354"/>
        <item x="917"/>
        <item x="419"/>
        <item x="941"/>
        <item x="396"/>
        <item x="837"/>
        <item x="345"/>
        <item x="192"/>
        <item x="3"/>
        <item x="409"/>
        <item x="567"/>
        <item x="939"/>
        <item x="311"/>
        <item x="856"/>
        <item x="528"/>
        <item x="983"/>
        <item x="502"/>
        <item x="432"/>
        <item x="592"/>
        <item x="951"/>
        <item x="81"/>
        <item x="975"/>
        <item x="728"/>
        <item x="150"/>
        <item x="2"/>
        <item x="370"/>
        <item x="516"/>
        <item x="294"/>
        <item x="886"/>
        <item x="769"/>
        <item x="266"/>
        <item x="575"/>
        <item x="500"/>
        <item x="839"/>
        <item x="889"/>
        <item x="529"/>
        <item x="752"/>
        <item x="89"/>
        <item x="548"/>
        <item x="111"/>
        <item x="392"/>
        <item x="814"/>
        <item x="862"/>
        <item x="427"/>
        <item x="720"/>
        <item x="696"/>
        <item x="446"/>
        <item x="227"/>
        <item x="233"/>
        <item x="788"/>
        <item x="829"/>
        <item x="959"/>
        <item x="755"/>
        <item x="107"/>
        <item x="279"/>
        <item x="596"/>
        <item x="61"/>
        <item x="349"/>
        <item x="53"/>
        <item x="46"/>
        <item x="85"/>
        <item x="568"/>
        <item x="914"/>
        <item x="452"/>
        <item x="853"/>
        <item x="979"/>
        <item x="982"/>
        <item x="161"/>
        <item x="332"/>
        <item x="171"/>
        <item x="935"/>
        <item x="888"/>
        <item x="123"/>
        <item x="943"/>
        <item x="980"/>
        <item x="393"/>
        <item x="736"/>
        <item x="484"/>
        <item x="375"/>
        <item x="152"/>
        <item x="942"/>
        <item x="640"/>
        <item x="581"/>
        <item x="398"/>
        <item x="623"/>
        <item x="997"/>
        <item x="885"/>
        <item x="207"/>
        <item x="472"/>
        <item x="165"/>
        <item x="282"/>
        <item x="476"/>
        <item x="693"/>
        <item x="225"/>
        <item x="605"/>
        <item x="137"/>
        <item x="100"/>
        <item x="69"/>
        <item x="700"/>
        <item x="126"/>
        <item x="780"/>
        <item x="293"/>
        <item x="129"/>
        <item x="101"/>
        <item x="584"/>
        <item x="389"/>
        <item x="168"/>
        <item x="892"/>
        <item x="312"/>
        <item x="714"/>
        <item x="603"/>
        <item x="758"/>
        <item x="189"/>
        <item x="536"/>
        <item x="260"/>
        <item x="904"/>
        <item x="956"/>
        <item x="257"/>
        <item x="479"/>
        <item x="78"/>
        <item x="967"/>
        <item x="903"/>
        <item x="469"/>
        <item x="73"/>
        <item x="790"/>
        <item x="950"/>
        <item x="929"/>
        <item x="576"/>
        <item x="962"/>
        <item x="672"/>
        <item x="70"/>
        <item x="976"/>
        <item x="435"/>
        <item x="467"/>
        <item x="308"/>
        <item x="298"/>
        <item x="139"/>
        <item x="530"/>
        <item x="105"/>
        <item x="333"/>
        <item x="634"/>
        <item x="549"/>
        <item x="19"/>
        <item x="116"/>
        <item x="878"/>
        <item x="155"/>
        <item x="969"/>
        <item x="304"/>
        <item x="947"/>
        <item x="342"/>
        <item x="538"/>
        <item x="783"/>
        <item x="618"/>
        <item x="646"/>
        <item x="663"/>
        <item x="971"/>
        <item x="698"/>
        <item x="302"/>
        <item x="986"/>
        <item x="238"/>
        <item x="490"/>
        <item x="637"/>
        <item x="33"/>
        <item x="803"/>
        <item x="120"/>
        <item x="242"/>
        <item x="90"/>
        <item x="739"/>
        <item x="901"/>
        <item x="595"/>
        <item x="281"/>
        <item x="505"/>
        <item x="871"/>
        <item x="775"/>
        <item x="817"/>
        <item x="301"/>
        <item x="900"/>
        <item x="67"/>
        <item x="356"/>
        <item x="658"/>
        <item x="143"/>
        <item x="185"/>
        <item x="151"/>
        <item x="606"/>
        <item x="784"/>
        <item x="531"/>
        <item x="210"/>
        <item x="744"/>
        <item x="925"/>
        <item x="685"/>
        <item x="223"/>
        <item x="630"/>
        <item x="135"/>
        <item x="172"/>
        <item x="735"/>
        <item x="602"/>
        <item x="199"/>
        <item x="695"/>
        <item x="169"/>
        <item x="391"/>
        <item x="716"/>
        <item x="794"/>
        <item x="218"/>
        <item x="890"/>
        <item x="263"/>
        <item x="968"/>
        <item x="253"/>
        <item x="766"/>
        <item x="863"/>
        <item x="355"/>
        <item x="923"/>
        <item x="509"/>
        <item x="366"/>
        <item x="721"/>
        <item x="682"/>
        <item x="450"/>
        <item x="534"/>
        <item x="386"/>
        <item x="47"/>
        <item x="774"/>
        <item x="327"/>
        <item x="719"/>
        <item x="465"/>
        <item x="352"/>
        <item x="691"/>
        <item x="823"/>
        <item x="625"/>
        <item x="404"/>
        <item x="21"/>
        <item x="181"/>
        <item x="5"/>
        <item x="128"/>
        <item x="543"/>
        <item x="166"/>
        <item x="849"/>
        <item x="858"/>
        <item x="569"/>
        <item x="246"/>
        <item x="130"/>
        <item x="31"/>
        <item x="936"/>
        <item x="499"/>
        <item x="371"/>
        <item x="458"/>
        <item x="562"/>
        <item x="494"/>
        <item x="831"/>
        <item x="142"/>
        <item x="743"/>
        <item x="376"/>
        <item x="522"/>
        <item x="213"/>
        <item x="205"/>
        <item x="841"/>
        <item x="173"/>
        <item x="343"/>
        <item x="486"/>
        <item x="66"/>
        <item x="843"/>
        <item x="652"/>
        <item x="848"/>
        <item x="508"/>
        <item x="676"/>
        <item x="272"/>
        <item x="760"/>
        <item x="372"/>
        <item x="906"/>
        <item x="285"/>
        <item x="390"/>
        <item x="507"/>
        <item x="163"/>
        <item x="924"/>
        <item x="953"/>
        <item x="480"/>
        <item x="932"/>
        <item x="138"/>
        <item x="429"/>
        <item x="447"/>
        <item x="270"/>
        <item x="681"/>
        <item x="357"/>
        <item x="334"/>
        <item x="793"/>
        <item x="678"/>
        <item x="985"/>
        <item x="148"/>
        <item x="451"/>
        <item x="86"/>
        <item x="909"/>
        <item x="724"/>
        <item x="656"/>
        <item x="636"/>
        <item x="15"/>
        <item x="850"/>
        <item x="198"/>
        <item x="558"/>
        <item x="229"/>
        <item x="535"/>
        <item x="960"/>
        <item x="560"/>
        <item x="540"/>
        <item x="677"/>
        <item x="460"/>
        <item x="989"/>
        <item x="474"/>
        <item x="176"/>
        <item x="869"/>
        <item x="431"/>
        <item x="828"/>
        <item x="433"/>
        <item x="188"/>
        <item x="660"/>
        <item x="94"/>
        <item x="217"/>
        <item x="252"/>
        <item x="182"/>
        <item x="245"/>
        <item x="626"/>
        <item x="608"/>
        <item x="212"/>
        <item x="539"/>
        <item x="556"/>
        <item x="219"/>
        <item x="662"/>
        <item x="757"/>
        <item x="501"/>
        <item x="438"/>
        <item x="785"/>
        <item x="455"/>
        <item x="815"/>
        <item x="412"/>
        <item x="417"/>
        <item x="613"/>
        <item x="578"/>
        <item x="368"/>
        <item x="0"/>
        <item x="845"/>
        <item x="259"/>
        <item x="8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0"/>
    <field x="21"/>
  </rowFields>
  <rowItems count="22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 r="1">
      <x v="5"/>
    </i>
    <i>
      <x v="3"/>
    </i>
    <i r="1">
      <x v="2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N1001"/>
  <sheetViews>
    <sheetView topLeftCell="A109" workbookViewId="0">
      <selection activeCell="D822" sqref="D821:D822"/>
    </sheetView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hidden="1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hidden="1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hidden="1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hidden="1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hidden="1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hidden="1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hidden="1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hidden="1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hidden="1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hidden="1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hidden="1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hidden="1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hidden="1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hidden="1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2.5" hidden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2.5" hidden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2.5" hidden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2.5" hidden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2.5" hidden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hidden="1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hidden="1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hidden="1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hidden="1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hidden="1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hidden="1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hidden="1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hidden="1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hidden="1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hidden="1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hidden="1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hidden="1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hidden="1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hidden="1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hidden="1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hidden="1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hidden="1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hidden="1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hidden="1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hidden="1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hidden="1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hidden="1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hidden="1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hidden="1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hidden="1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hidden="1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hidden="1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hidden="1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hidden="1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hidden="1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hidden="1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hidden="1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hidden="1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hidden="1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hidden="1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hidden="1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hidden="1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hidden="1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hidden="1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hidden="1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hidden="1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hidden="1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hidden="1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hidden="1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hidden="1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hidden="1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hidden="1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hidden="1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hidden="1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hidden="1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hidden="1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hidden="1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hidden="1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hidden="1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hidden="1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hidden="1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hidden="1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hidden="1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hidden="1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hidden="1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hidden="1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hidden="1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hidden="1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hidden="1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hidden="1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hidden="1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hidden="1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hidden="1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hidden="1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hidden="1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hidden="1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hidden="1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hidden="1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hidden="1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hidden="1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hidden="1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hidden="1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hidden="1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hidden="1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hidden="1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hidden="1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hidden="1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hidden="1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hidden="1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hidden="1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hidden="1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hidden="1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hidden="1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hidden="1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hidden="1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hidden="1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hidden="1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hidden="1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hidden="1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hidden="1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hidden="1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hidden="1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hidden="1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hidden="1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hidden="1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hidden="1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hidden="1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hidden="1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hidden="1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hidden="1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hidden="1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hidden="1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hidden="1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hidden="1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hidden="1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hidden="1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hidden="1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hidden="1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hidden="1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hidden="1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hidden="1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hidden="1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hidden="1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hidden="1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hidden="1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hidden="1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hidden="1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hidden="1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hidden="1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hidden="1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hidden="1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hidden="1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hidden="1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hidden="1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hidden="1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hidden="1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hidden="1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hidden="1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hidden="1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hidden="1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hidden="1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hidden="1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hidden="1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hidden="1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hidden="1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hidden="1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hidden="1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hidden="1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hidden="1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hidden="1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hidden="1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hidden="1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hidden="1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hidden="1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hidden="1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hidden="1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hidden="1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hidden="1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hidden="1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hidden="1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hidden="1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hidden="1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hidden="1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hidden="1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hidden="1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hidden="1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hidden="1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hidden="1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hidden="1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hidden="1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hidden="1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hidden="1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hidden="1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hidden="1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hidden="1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hidden="1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hidden="1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hidden="1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hidden="1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hidden="1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hidden="1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hidden="1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hidden="1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hidden="1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hidden="1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hidden="1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hidden="1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hidden="1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hidden="1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hidden="1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hidden="1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hidden="1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hidden="1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hidden="1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hidden="1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hidden="1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hidden="1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hidden="1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hidden="1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hidden="1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hidden="1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hidden="1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hidden="1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hidden="1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hidden="1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hidden="1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hidden="1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hidden="1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hidden="1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hidden="1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hidden="1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hidden="1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hidden="1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hidden="1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hidden="1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hidden="1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hidden="1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hidden="1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hidden="1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hidden="1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hidden="1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hidden="1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hidden="1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hidden="1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hidden="1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hidden="1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hidden="1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hidden="1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hidden="1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hidden="1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hidden="1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hidden="1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hidden="1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hidden="1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hidden="1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hidden="1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hidden="1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hidden="1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hidden="1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hidden="1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hidden="1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hidden="1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hidden="1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hidden="1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hidden="1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hidden="1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hidden="1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hidden="1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hidden="1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hidden="1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hidden="1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hidden="1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hidden="1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hidden="1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hidden="1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hidden="1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hidden="1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hidden="1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hidden="1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hidden="1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hidden="1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hidden="1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hidden="1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hidden="1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hidden="1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hidden="1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hidden="1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hidden="1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hidden="1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hidden="1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hidden="1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hidden="1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hidden="1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hidden="1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hidden="1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hidden="1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hidden="1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hidden="1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hidden="1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hidden="1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hidden="1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hidden="1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hidden="1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hidden="1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hidden="1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hidden="1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hidden="1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hidden="1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hidden="1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hidden="1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hidden="1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hidden="1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hidden="1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hidden="1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hidden="1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hidden="1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hidden="1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hidden="1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hidden="1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hidden="1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hidden="1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hidden="1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hidden="1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hidden="1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hidden="1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hidden="1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hidden="1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hidden="1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hidden="1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hidden="1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hidden="1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hidden="1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hidden="1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hidden="1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hidden="1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hidden="1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hidden="1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hidden="1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hidden="1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hidden="1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hidden="1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hidden="1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hidden="1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hidden="1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hidden="1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hidden="1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hidden="1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hidden="1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hidden="1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hidden="1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hidden="1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hidden="1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hidden="1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hidden="1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hidden="1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hidden="1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hidden="1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hidden="1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hidden="1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hidden="1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hidden="1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hidden="1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hidden="1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hidden="1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hidden="1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hidden="1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hidden="1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hidden="1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hidden="1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hidden="1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hidden="1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hidden="1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hidden="1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hidden="1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hidden="1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hidden="1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hidden="1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hidden="1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hidden="1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hidden="1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hidden="1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hidden="1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hidden="1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hidden="1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hidden="1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hidden="1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hidden="1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hidden="1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hidden="1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hidden="1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hidden="1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hidden="1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hidden="1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hidden="1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hidden="1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hidden="1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hidden="1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hidden="1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hidden="1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hidden="1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hidden="1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hidden="1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hidden="1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hidden="1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hidden="1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hidden="1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hidden="1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hidden="1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hidden="1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hidden="1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hidden="1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hidden="1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hidden="1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hidden="1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hidden="1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hidden="1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hidden="1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hidden="1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hidden="1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hidden="1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hidden="1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hidden="1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hidden="1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hidden="1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hidden="1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hidden="1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hidden="1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hidden="1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hidden="1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hidden="1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hidden="1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hidden="1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hidden="1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hidden="1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hidden="1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hidden="1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hidden="1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hidden="1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hidden="1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hidden="1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hidden="1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hidden="1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hidden="1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hidden="1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hidden="1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hidden="1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hidden="1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hidden="1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hidden="1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hidden="1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hidden="1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hidden="1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hidden="1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hidden="1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hidden="1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hidden="1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hidden="1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hidden="1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hidden="1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hidden="1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hidden="1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hidden="1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hidden="1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hidden="1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hidden="1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hidden="1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hidden="1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hidden="1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hidden="1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hidden="1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hidden="1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hidden="1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hidden="1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hidden="1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hidden="1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hidden="1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hidden="1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hidden="1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hidden="1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hidden="1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hidden="1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hidden="1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hidden="1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hidden="1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hidden="1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hidden="1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hidden="1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hidden="1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hidden="1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hidden="1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hidden="1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hidden="1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hidden="1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hidden="1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hidden="1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hidden="1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hidden="1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hidden="1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hidden="1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hidden="1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hidden="1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hidden="1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hidden="1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hidden="1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hidden="1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hidden="1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hidden="1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hidden="1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hidden="1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hidden="1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hidden="1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hidden="1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hidden="1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hidden="1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hidden="1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hidden="1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hidden="1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hidden="1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hidden="1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hidden="1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hidden="1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hidden="1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hidden="1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hidden="1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hidden="1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hidden="1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hidden="1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hidden="1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hidden="1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hidden="1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hidden="1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hidden="1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hidden="1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hidden="1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hidden="1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hidden="1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hidden="1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hidden="1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hidden="1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hidden="1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hidden="1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hidden="1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hidden="1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hidden="1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hidden="1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hidden="1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hidden="1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hidden="1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hidden="1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hidden="1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hidden="1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hidden="1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hidden="1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hidden="1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hidden="1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hidden="1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hidden="1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hidden="1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hidden="1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hidden="1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hidden="1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hidden="1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hidden="1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hidden="1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hidden="1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hidden="1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hidden="1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hidden="1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hidden="1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hidden="1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hidden="1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hidden="1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hidden="1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hidden="1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hidden="1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hidden="1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hidden="1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hidden="1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hidden="1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hidden="1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hidden="1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hidden="1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hidden="1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hidden="1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hidden="1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hidden="1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hidden="1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hidden="1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hidden="1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hidden="1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hidden="1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hidden="1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hidden="1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hidden="1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hidden="1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hidden="1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hidden="1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hidden="1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hidden="1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hidden="1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hidden="1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hidden="1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hidden="1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hidden="1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hidden="1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hidden="1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hidden="1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hidden="1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hidden="1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hidden="1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hidden="1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hidden="1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hidden="1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hidden="1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hidden="1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hidden="1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hidden="1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hidden="1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hidden="1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hidden="1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hidden="1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hidden="1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hidden="1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hidden="1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hidden="1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hidden="1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hidden="1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hidden="1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hidden="1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hidden="1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hidden="1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hidden="1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hidden="1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hidden="1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hidden="1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hidden="1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hidden="1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hidden="1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hidden="1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hidden="1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hidden="1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hidden="1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hidden="1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hidden="1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hidden="1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hidden="1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hidden="1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hidden="1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hidden="1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hidden="1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hidden="1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hidden="1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hidden="1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hidden="1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hidden="1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hidden="1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hidden="1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hidden="1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hidden="1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hidden="1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hidden="1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hidden="1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hidden="1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hidden="1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hidden="1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hidden="1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hidden="1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hidden="1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hidden="1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hidden="1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hidden="1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hidden="1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hidden="1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hidden="1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hidden="1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hidden="1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hidden="1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hidden="1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hidden="1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hidden="1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hidden="1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hidden="1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hidden="1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hidden="1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hidden="1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hidden="1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hidden="1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hidden="1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hidden="1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hidden="1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hidden="1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hidden="1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hidden="1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hidden="1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hidden="1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hidden="1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hidden="1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hidden="1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hidden="1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hidden="1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hidden="1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hidden="1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hidden="1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hidden="1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hidden="1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hidden="1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hidden="1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hidden="1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hidden="1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hidden="1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hidden="1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hidden="1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hidden="1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hidden="1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hidden="1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hidden="1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hidden="1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hidden="1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hidden="1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hidden="1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hidden="1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hidden="1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hidden="1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hidden="1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hidden="1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hidden="1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hidden="1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hidden="1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hidden="1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hidden="1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hidden="1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hidden="1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hidden="1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hidden="1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hidden="1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hidden="1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hidden="1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hidden="1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hidden="1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hidden="1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hidden="1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hidden="1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hidden="1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hidden="1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hidden="1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hidden="1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hidden="1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hidden="1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hidden="1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hidden="1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hidden="1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hidden="1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hidden="1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hidden="1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hidden="1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hidden="1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hidden="1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hidden="1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hidden="1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hidden="1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hidden="1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hidden="1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hidden="1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hidden="1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hidden="1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hidden="1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hidden="1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hidden="1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hidden="1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hidden="1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hidden="1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hidden="1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hidden="1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hidden="1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hidden="1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hidden="1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hidden="1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hidden="1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hidden="1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hidden="1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hidden="1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hidden="1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hidden="1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hidden="1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hidden="1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hidden="1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hidden="1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hidden="1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hidden="1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hidden="1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hidden="1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hidden="1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hidden="1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hidden="1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hidden="1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hidden="1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hidden="1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hidden="1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hidden="1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hidden="1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hidden="1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hidden="1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hidden="1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hidden="1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hidden="1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hidden="1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hidden="1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hidden="1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hidden="1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hidden="1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hidden="1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hidden="1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hidden="1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hidden="1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hidden="1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hidden="1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hidden="1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hidden="1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hidden="1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hidden="1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hidden="1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hidden="1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hidden="1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hidden="1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hidden="1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hidden="1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hidden="1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hidden="1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hidden="1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hidden="1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hidden="1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hidden="1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hidden="1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hidden="1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hidden="1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hidden="1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hidden="1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hidden="1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hidden="1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hidden="1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hidden="1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hidden="1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hidden="1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hidden="1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hidden="1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hidden="1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hidden="1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hidden="1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hidden="1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hidden="1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hidden="1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hidden="1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hidden="1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hidden="1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hidden="1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hidden="1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hidden="1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hidden="1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hidden="1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hidden="1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hidden="1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hidden="1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hidden="1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hidden="1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hidden="1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hidden="1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hidden="1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hidden="1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hidden="1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hidden="1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hidden="1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hidden="1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hidden="1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hidden="1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hidden="1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hidden="1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hidden="1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hidden="1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hidden="1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hidden="1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hidden="1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hidden="1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hidden="1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hidden="1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hidden="1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hidden="1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hidden="1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hidden="1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hidden="1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hidden="1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hidden="1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hidden="1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hidden="1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hidden="1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hidden="1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hidden="1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hidden="1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hidden="1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hidden="1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hidden="1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hidden="1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hidden="1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hidden="1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hidden="1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hidden="1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hidden="1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hidden="1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hidden="1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hidden="1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hidden="1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hidden="1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hidden="1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hidden="1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hidden="1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hidden="1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hidden="1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hidden="1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hidden="1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hidden="1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hidden="1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hidden="1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hidden="1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hidden="1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hidden="1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hidden="1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hidden="1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hidden="1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hidden="1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hidden="1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hidden="1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hidden="1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hidden="1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hidden="1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hidden="1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hidden="1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hidden="1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hidden="1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hidden="1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hidden="1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hidden="1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hidden="1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hidden="1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hidden="1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hidden="1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hidden="1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hidden="1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hidden="1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hidden="1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hidden="1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hidden="1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hidden="1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hidden="1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hidden="1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hidden="1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hidden="1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hidden="1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hidden="1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hidden="1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hidden="1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hidden="1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hidden="1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hidden="1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hidden="1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hidden="1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hidden="1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hidden="1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hidden="1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hidden="1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hidden="1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hidden="1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hidden="1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hidden="1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hidden="1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hidden="1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hidden="1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hidden="1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hidden="1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hidden="1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hidden="1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hidden="1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hidden="1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hidden="1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hidden="1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autoFilter ref="A1:AN1001" xr:uid="{00000000-0001-0000-0000-000000000000}">
    <filterColumn colId="1">
      <filters>
        <filter val="28"/>
      </filters>
    </filterColumn>
    <filterColumn colId="38">
      <filters>
        <filter val="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C9AC-622F-4056-876E-390DBB764C40}">
  <dimension ref="A3:A25"/>
  <sheetViews>
    <sheetView workbookViewId="0">
      <selection activeCell="A3" sqref="A3"/>
    </sheetView>
  </sheetViews>
  <sheetFormatPr defaultRowHeight="12.5" x14ac:dyDescent="0.25"/>
  <cols>
    <col min="1" max="1" width="15.26953125" bestFit="1" customWidth="1"/>
    <col min="2" max="2" width="21.81640625" bestFit="1" customWidth="1"/>
    <col min="3" max="3" width="28.08984375" bestFit="1" customWidth="1"/>
  </cols>
  <sheetData>
    <row r="3" spans="1:1" x14ac:dyDescent="0.25">
      <c r="A3" s="7" t="s">
        <v>1191</v>
      </c>
    </row>
    <row r="4" spans="1:1" x14ac:dyDescent="0.25">
      <c r="A4" s="8" t="s">
        <v>49</v>
      </c>
    </row>
    <row r="5" spans="1:1" x14ac:dyDescent="0.25">
      <c r="A5" s="9" t="s">
        <v>137</v>
      </c>
    </row>
    <row r="6" spans="1:1" x14ac:dyDescent="0.25">
      <c r="A6" s="9" t="s">
        <v>100</v>
      </c>
    </row>
    <row r="7" spans="1:1" x14ac:dyDescent="0.25">
      <c r="A7" s="9" t="s">
        <v>121</v>
      </c>
    </row>
    <row r="8" spans="1:1" x14ac:dyDescent="0.25">
      <c r="A8" s="9" t="s">
        <v>50</v>
      </c>
    </row>
    <row r="9" spans="1:1" x14ac:dyDescent="0.25">
      <c r="A9" s="9" t="s">
        <v>1193</v>
      </c>
    </row>
    <row r="10" spans="1:1" x14ac:dyDescent="0.25">
      <c r="A10" s="8" t="s">
        <v>64</v>
      </c>
    </row>
    <row r="11" spans="1:1" x14ac:dyDescent="0.25">
      <c r="A11" s="9" t="s">
        <v>137</v>
      </c>
    </row>
    <row r="12" spans="1:1" x14ac:dyDescent="0.25">
      <c r="A12" s="9" t="s">
        <v>100</v>
      </c>
    </row>
    <row r="13" spans="1:1" x14ac:dyDescent="0.25">
      <c r="A13" s="9" t="s">
        <v>94</v>
      </c>
    </row>
    <row r="14" spans="1:1" x14ac:dyDescent="0.25">
      <c r="A14" s="9" t="s">
        <v>121</v>
      </c>
    </row>
    <row r="15" spans="1:1" x14ac:dyDescent="0.25">
      <c r="A15" s="9" t="s">
        <v>50</v>
      </c>
    </row>
    <row r="16" spans="1:1" x14ac:dyDescent="0.25">
      <c r="A16" s="8" t="s">
        <v>108</v>
      </c>
    </row>
    <row r="17" spans="1:1" x14ac:dyDescent="0.25">
      <c r="A17" s="9" t="s">
        <v>137</v>
      </c>
    </row>
    <row r="18" spans="1:1" x14ac:dyDescent="0.25">
      <c r="A18" s="9" t="s">
        <v>100</v>
      </c>
    </row>
    <row r="19" spans="1:1" x14ac:dyDescent="0.25">
      <c r="A19" s="9" t="s">
        <v>121</v>
      </c>
    </row>
    <row r="20" spans="1:1" x14ac:dyDescent="0.25">
      <c r="A20" s="9" t="s">
        <v>50</v>
      </c>
    </row>
    <row r="21" spans="1:1" x14ac:dyDescent="0.25">
      <c r="A21" s="9" t="s">
        <v>1193</v>
      </c>
    </row>
    <row r="22" spans="1:1" x14ac:dyDescent="0.25">
      <c r="A22" s="8" t="s">
        <v>213</v>
      </c>
    </row>
    <row r="23" spans="1:1" x14ac:dyDescent="0.25">
      <c r="A23" s="9" t="s">
        <v>94</v>
      </c>
    </row>
    <row r="24" spans="1:1" x14ac:dyDescent="0.25">
      <c r="A24" s="9" t="s">
        <v>50</v>
      </c>
    </row>
    <row r="25" spans="1:1" x14ac:dyDescent="0.25">
      <c r="A25" s="8" t="s">
        <v>1192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84BF-33B4-45BC-B8CC-0C63E2B81944}">
  <sheetPr>
    <outlinePr summaryBelow="0" summaryRight="0"/>
  </sheetPr>
  <dimension ref="A2:AO1008"/>
  <sheetViews>
    <sheetView workbookViewId="0">
      <selection activeCell="B8" sqref="B8:AO1008"/>
    </sheetView>
  </sheetViews>
  <sheetFormatPr defaultColWidth="12.6328125" defaultRowHeight="15.75" customHeight="1" x14ac:dyDescent="0.25"/>
  <cols>
    <col min="2" max="2" width="19.54296875" bestFit="1" customWidth="1"/>
  </cols>
  <sheetData>
    <row r="2" spans="1:41" ht="15.75" customHeight="1" x14ac:dyDescent="0.25">
      <c r="A2" s="5" t="s">
        <v>1184</v>
      </c>
      <c r="B2" s="5">
        <f>MIN(B9:B1008)</f>
        <v>0</v>
      </c>
      <c r="C2" s="5">
        <f>MIN(C9:C1008)</f>
        <v>19</v>
      </c>
      <c r="D2" s="5">
        <f>MIN(D9:D1008)</f>
        <v>100804</v>
      </c>
      <c r="E2" s="5">
        <f>MIN(E9:E1008)</f>
        <v>32881</v>
      </c>
      <c r="F2" s="5">
        <f>MIN(F9:F1008)</f>
        <v>0</v>
      </c>
      <c r="G2" s="5">
        <f>MIN(G9:G1008)</f>
        <v>0</v>
      </c>
      <c r="H2" s="5">
        <f>MIN(H9:H1008)</f>
        <v>500</v>
      </c>
      <c r="I2" s="5">
        <f>MIN(I9:I1008)</f>
        <v>433.33</v>
      </c>
      <c r="J2" s="5">
        <f>MIN(J9:J1008)</f>
        <v>-1000000</v>
      </c>
      <c r="K2" s="5">
        <f>MIN(K9:K1008)</f>
        <v>430104</v>
      </c>
      <c r="L2" s="5">
        <f>MIN(L9:L1008)</f>
        <v>0</v>
      </c>
      <c r="M2" s="5">
        <f>MIN(M9:M1008)</f>
        <v>0</v>
      </c>
      <c r="N2" s="5">
        <f>MIN(N9:N1008)</f>
        <v>0</v>
      </c>
      <c r="O2" s="5">
        <f>MIN(O9:O1008)</f>
        <v>0</v>
      </c>
      <c r="P2" s="5">
        <f>MIN(P9:P1008)</f>
        <v>0</v>
      </c>
      <c r="Q2" s="5">
        <f>MIN(Q9:Q1008)</f>
        <v>0</v>
      </c>
      <c r="R2" s="5">
        <f>MIN(R9:R1008)</f>
        <v>-111100</v>
      </c>
      <c r="S2" s="5">
        <f>MIN(S9:S1008)</f>
        <v>42005</v>
      </c>
      <c r="T2" s="5">
        <f>MIN(T9:T1008)</f>
        <v>0</v>
      </c>
      <c r="U2" s="5">
        <f>MIN(U9:U1008)</f>
        <v>0</v>
      </c>
      <c r="V2" s="5">
        <f>MIN(V9:V1008)</f>
        <v>0</v>
      </c>
      <c r="W2" s="5">
        <f>MIN(W9:W1008)</f>
        <v>0</v>
      </c>
      <c r="X2" s="5">
        <f>MIN(X9:X1008)</f>
        <v>0</v>
      </c>
      <c r="Y2" s="5">
        <f>MIN(Y9:Y1008)</f>
        <v>0</v>
      </c>
      <c r="Z2" s="5">
        <f>MIN(Z9:Z1008)</f>
        <v>0</v>
      </c>
      <c r="AA2" s="5">
        <f>MIN(AA9:AA1008)</f>
        <v>0</v>
      </c>
      <c r="AB2" s="5">
        <f>MIN(AB9:AB1008)</f>
        <v>1</v>
      </c>
      <c r="AC2" s="5">
        <f>MIN(AC9:AC1008)</f>
        <v>0</v>
      </c>
      <c r="AD2" s="5">
        <f>MIN(AD9:AD1008)</f>
        <v>0</v>
      </c>
      <c r="AE2" s="5">
        <f>MIN(AE9:AE1008)</f>
        <v>0</v>
      </c>
      <c r="AF2" s="5">
        <f>MIN(AF9:AF1008)</f>
        <v>0</v>
      </c>
      <c r="AG2" s="5">
        <f>MIN(AG9:AG1008)</f>
        <v>100</v>
      </c>
      <c r="AH2" s="5">
        <f>MIN(AH9:AH1008)</f>
        <v>0</v>
      </c>
      <c r="AI2" s="5">
        <f>MIN(AI9:AI1008)</f>
        <v>0</v>
      </c>
      <c r="AJ2" s="5">
        <f>MIN(AJ9:AJ1008)</f>
        <v>70</v>
      </c>
      <c r="AK2" s="5">
        <f>MIN(AK9:AK1008)</f>
        <v>0</v>
      </c>
      <c r="AL2" s="5">
        <f>MIN(AL9:AL1008)</f>
        <v>93</v>
      </c>
      <c r="AM2" s="5">
        <f>MIN(AM9:AM1008)</f>
        <v>1995</v>
      </c>
      <c r="AN2" s="5">
        <f>MIN(AN9:AN1008)</f>
        <v>0</v>
      </c>
      <c r="AO2" s="5"/>
    </row>
    <row r="3" spans="1:41" ht="15.75" customHeight="1" x14ac:dyDescent="0.25">
      <c r="A3" s="5" t="s">
        <v>1185</v>
      </c>
      <c r="B3" s="5">
        <f>MAX(B9:B1008)</f>
        <v>479</v>
      </c>
      <c r="C3" s="5">
        <f>MAX(C9:C1008)</f>
        <v>64</v>
      </c>
      <c r="D3" s="5">
        <f>MAX(D9:D1008)</f>
        <v>999435</v>
      </c>
      <c r="E3" s="5">
        <f>MAX(E9:E1008)</f>
        <v>42057</v>
      </c>
      <c r="F3" s="5">
        <f>MAX(F9:F1008)</f>
        <v>0</v>
      </c>
      <c r="G3" s="5">
        <f>MAX(G9:G1008)</f>
        <v>0</v>
      </c>
      <c r="H3" s="5">
        <f>MAX(H9:H1008)</f>
        <v>2000</v>
      </c>
      <c r="I3" s="5">
        <f>MAX(I9:I1008)</f>
        <v>2047.59</v>
      </c>
      <c r="J3" s="5">
        <f>MAX(J9:J1008)</f>
        <v>10000000</v>
      </c>
      <c r="K3" s="5">
        <f>MAX(K9:K1008)</f>
        <v>620962</v>
      </c>
      <c r="L3" s="5">
        <f>MAX(L9:L1008)</f>
        <v>0</v>
      </c>
      <c r="M3" s="5">
        <f>MAX(M9:M1008)</f>
        <v>0</v>
      </c>
      <c r="N3" s="5">
        <f>MAX(N9:N1008)</f>
        <v>0</v>
      </c>
      <c r="O3" s="5">
        <f>MAX(O9:O1008)</f>
        <v>0</v>
      </c>
      <c r="P3" s="5">
        <f>MAX(P9:P1008)</f>
        <v>0</v>
      </c>
      <c r="Q3" s="5">
        <f>MAX(Q9:Q1008)</f>
        <v>100500</v>
      </c>
      <c r="R3" s="5">
        <f>MAX(R9:R1008)</f>
        <v>0</v>
      </c>
      <c r="S3" s="5">
        <f>MAX(S9:S1008)</f>
        <v>42064</v>
      </c>
      <c r="T3" s="5">
        <f>MAX(T9:T1008)</f>
        <v>0</v>
      </c>
      <c r="U3" s="5">
        <f>MAX(U9:U1008)</f>
        <v>0</v>
      </c>
      <c r="V3" s="5">
        <f>MAX(V9:V1008)</f>
        <v>0</v>
      </c>
      <c r="W3" s="5">
        <f>MAX(W9:W1008)</f>
        <v>0</v>
      </c>
      <c r="X3" s="5">
        <f>MAX(X9:X1008)</f>
        <v>0</v>
      </c>
      <c r="Y3" s="5">
        <f>MAX(Y9:Y1008)</f>
        <v>0</v>
      </c>
      <c r="Z3" s="5">
        <f>MAX(Z9:Z1008)</f>
        <v>0</v>
      </c>
      <c r="AA3" s="5">
        <f>MAX(AA9:AA1008)</f>
        <v>23</v>
      </c>
      <c r="AB3" s="5">
        <f>MAX(AB9:AB1008)</f>
        <v>4</v>
      </c>
      <c r="AC3" s="5">
        <f>MAX(AC9:AC1008)</f>
        <v>0</v>
      </c>
      <c r="AD3" s="5">
        <f>MAX(AD9:AD1008)</f>
        <v>2</v>
      </c>
      <c r="AE3" s="5">
        <f>MAX(AE9:AE1008)</f>
        <v>3</v>
      </c>
      <c r="AF3" s="5">
        <f>MAX(AF9:AF1008)</f>
        <v>0</v>
      </c>
      <c r="AG3" s="5">
        <f>MAX(AG9:AG1008)</f>
        <v>114920</v>
      </c>
      <c r="AH3" s="5">
        <f>MAX(AH9:AH1008)</f>
        <v>21450</v>
      </c>
      <c r="AI3" s="5">
        <f>MAX(AI9:AI1008)</f>
        <v>23670</v>
      </c>
      <c r="AJ3" s="5">
        <f>MAX(AJ9:AJ1008)</f>
        <v>79560</v>
      </c>
      <c r="AK3" s="5">
        <f>MAX(AK9:AK1008)</f>
        <v>0</v>
      </c>
      <c r="AL3" s="5">
        <f>MAX(AL9:AL1008)</f>
        <v>95</v>
      </c>
      <c r="AM3" s="5">
        <f>MAX(AM9:AM1008)</f>
        <v>2015</v>
      </c>
      <c r="AN3" s="5">
        <f>MAX(AN9:AN1008)</f>
        <v>0</v>
      </c>
      <c r="AO3" s="5"/>
    </row>
    <row r="4" spans="1:41" ht="15.75" customHeight="1" x14ac:dyDescent="0.25">
      <c r="A4" s="5" t="s">
        <v>1186</v>
      </c>
      <c r="B4">
        <f>MEDIAN(B9:B1008)</f>
        <v>199.5</v>
      </c>
      <c r="C4">
        <f t="shared" ref="C4:AA4" si="0">MEDIAN(C9:C1008)</f>
        <v>38</v>
      </c>
      <c r="D4">
        <f t="shared" si="0"/>
        <v>533135</v>
      </c>
      <c r="E4">
        <f t="shared" si="0"/>
        <v>37347.5</v>
      </c>
      <c r="F4" t="e">
        <f t="shared" si="0"/>
        <v>#NUM!</v>
      </c>
      <c r="G4" t="e">
        <f t="shared" si="0"/>
        <v>#NUM!</v>
      </c>
      <c r="H4">
        <f t="shared" si="0"/>
        <v>1000</v>
      </c>
      <c r="I4">
        <f t="shared" si="0"/>
        <v>1258.425</v>
      </c>
      <c r="J4">
        <f t="shared" si="0"/>
        <v>0</v>
      </c>
      <c r="K4">
        <f t="shared" si="0"/>
        <v>466445.5</v>
      </c>
      <c r="L4" t="e">
        <f t="shared" si="0"/>
        <v>#NUM!</v>
      </c>
      <c r="M4" t="e">
        <f t="shared" si="0"/>
        <v>#NUM!</v>
      </c>
      <c r="N4" t="e">
        <f t="shared" si="0"/>
        <v>#NUM!</v>
      </c>
      <c r="O4" t="e">
        <f t="shared" si="0"/>
        <v>#NUM!</v>
      </c>
      <c r="P4" t="e">
        <f t="shared" si="0"/>
        <v>#NUM!</v>
      </c>
      <c r="Q4">
        <f t="shared" si="0"/>
        <v>0</v>
      </c>
      <c r="R4">
        <f t="shared" si="0"/>
        <v>-23250</v>
      </c>
      <c r="S4">
        <f t="shared" si="0"/>
        <v>42035</v>
      </c>
      <c r="T4" t="e">
        <f t="shared" si="0"/>
        <v>#NUM!</v>
      </c>
      <c r="U4" t="e">
        <f t="shared" si="0"/>
        <v>#NUM!</v>
      </c>
      <c r="V4" t="e">
        <f t="shared" si="0"/>
        <v>#NUM!</v>
      </c>
      <c r="W4" t="e">
        <f t="shared" si="0"/>
        <v>#NUM!</v>
      </c>
      <c r="X4" t="e">
        <f t="shared" si="0"/>
        <v>#NUM!</v>
      </c>
      <c r="Y4" t="e">
        <f t="shared" si="0"/>
        <v>#NUM!</v>
      </c>
      <c r="Z4" t="e">
        <f t="shared" si="0"/>
        <v>#NUM!</v>
      </c>
      <c r="AA4">
        <f t="shared" si="0"/>
        <v>12</v>
      </c>
      <c r="AB4">
        <f>MEDIAN(AB9:AB1008)</f>
        <v>1</v>
      </c>
      <c r="AC4" t="e">
        <f>MEDIAN(AC9:AC1008)</f>
        <v>#NUM!</v>
      </c>
      <c r="AD4">
        <f>MEDIAN(AD9:AD1008)</f>
        <v>1</v>
      </c>
      <c r="AE4">
        <f>MEDIAN(AE9:AE1008)</f>
        <v>1</v>
      </c>
      <c r="AF4" t="e">
        <f>MEDIAN(AF9:AF1008)</f>
        <v>#NUM!</v>
      </c>
      <c r="AG4">
        <f>MEDIAN(AG9:AG1008)</f>
        <v>58055</v>
      </c>
      <c r="AH4">
        <f>MEDIAN(AH9:AH1008)</f>
        <v>6775</v>
      </c>
      <c r="AI4">
        <f>MEDIAN(AI9:AI1008)</f>
        <v>6745</v>
      </c>
      <c r="AJ4">
        <f>MEDIAN(AJ9:AJ1008)</f>
        <v>42100</v>
      </c>
      <c r="AK4" t="e">
        <f>MEDIAN(AK9:AK1008)</f>
        <v>#NUM!</v>
      </c>
      <c r="AL4">
        <f>MEDIAN(AL9:AL1008)</f>
        <v>95</v>
      </c>
      <c r="AM4">
        <f>MEDIAN(AM9:AM1008)</f>
        <v>2005</v>
      </c>
      <c r="AN4" t="e">
        <f>MEDIAN(AN9:AN1008)</f>
        <v>#NUM!</v>
      </c>
    </row>
    <row r="5" spans="1:41" ht="15.75" customHeight="1" x14ac:dyDescent="0.25">
      <c r="A5" s="5" t="s">
        <v>1187</v>
      </c>
      <c r="B5">
        <f>MODE(B9:B1008)</f>
        <v>194</v>
      </c>
      <c r="C5">
        <f>MODE(C9:C1008)</f>
        <v>43</v>
      </c>
      <c r="D5" t="e">
        <f>MODE(D9:D1008)</f>
        <v>#N/A</v>
      </c>
      <c r="E5">
        <f>MODE(E9:E1008)</f>
        <v>38718</v>
      </c>
      <c r="F5" t="e">
        <f>MODE(F9:F1008)</f>
        <v>#N/A</v>
      </c>
      <c r="G5" t="e">
        <f>MODE(G9:G1008)</f>
        <v>#N/A</v>
      </c>
      <c r="H5">
        <f>MODE(H9:H1008)</f>
        <v>1000</v>
      </c>
      <c r="I5">
        <f>MODE(I9:I1008)</f>
        <v>1215.3599999999999</v>
      </c>
      <c r="J5">
        <f>MODE(J9:J1008)</f>
        <v>0</v>
      </c>
      <c r="K5">
        <f>MODE(K9:K1008)</f>
        <v>446895</v>
      </c>
      <c r="L5" t="e">
        <f>MODE(L9:L1008)</f>
        <v>#N/A</v>
      </c>
      <c r="M5" t="e">
        <f>MODE(M9:M1008)</f>
        <v>#N/A</v>
      </c>
      <c r="N5" t="e">
        <f>MODE(N9:N1008)</f>
        <v>#N/A</v>
      </c>
      <c r="O5" t="e">
        <f>MODE(O9:O1008)</f>
        <v>#N/A</v>
      </c>
      <c r="P5" t="e">
        <f>MODE(P9:P1008)</f>
        <v>#N/A</v>
      </c>
      <c r="Q5">
        <f>MODE(Q9:Q1008)</f>
        <v>0</v>
      </c>
      <c r="R5">
        <f>MODE(R9:R1008)</f>
        <v>0</v>
      </c>
      <c r="S5">
        <f>MODE(S9:S1008)</f>
        <v>42037</v>
      </c>
      <c r="T5" t="e">
        <f>MODE(T9:T1008)</f>
        <v>#N/A</v>
      </c>
      <c r="U5" t="e">
        <f>MODE(U9:U1008)</f>
        <v>#N/A</v>
      </c>
      <c r="V5" t="e">
        <f>MODE(V9:V1008)</f>
        <v>#N/A</v>
      </c>
      <c r="W5" t="e">
        <f>MODE(W9:W1008)</f>
        <v>#N/A</v>
      </c>
      <c r="X5" t="e">
        <f>MODE(X9:X1008)</f>
        <v>#N/A</v>
      </c>
      <c r="Y5" t="e">
        <f>MODE(Y9:Y1008)</f>
        <v>#N/A</v>
      </c>
      <c r="Z5" t="e">
        <f>MODE(Z9:Z1008)</f>
        <v>#N/A</v>
      </c>
      <c r="AA5">
        <f>MODE(AA9:AA1008)</f>
        <v>17</v>
      </c>
      <c r="AB5">
        <f>MODE(AB9:AB1008)</f>
        <v>1</v>
      </c>
      <c r="AC5" t="e">
        <f>MODE(AC9:AC1008)</f>
        <v>#N/A</v>
      </c>
      <c r="AD5">
        <f>MODE(AD9:AD1008)</f>
        <v>0</v>
      </c>
      <c r="AE5">
        <f>MODE(AE9:AE1008)</f>
        <v>1</v>
      </c>
      <c r="AF5" t="e">
        <f>MODE(AF9:AF1008)</f>
        <v>#N/A</v>
      </c>
      <c r="AG5">
        <f>MODE(AG9:AG1008)</f>
        <v>59400</v>
      </c>
      <c r="AH5">
        <f>MODE(AH9:AH1008)</f>
        <v>0</v>
      </c>
      <c r="AI5">
        <f>MODE(AI9:AI1008)</f>
        <v>0</v>
      </c>
      <c r="AJ5">
        <f>MODE(AJ9:AJ1008)</f>
        <v>5040</v>
      </c>
      <c r="AK5" t="e">
        <f>MODE(AK9:AK1008)</f>
        <v>#N/A</v>
      </c>
      <c r="AL5">
        <f>MODE(AL9:AL1008)</f>
        <v>95</v>
      </c>
      <c r="AM5">
        <f>MODE(AM9:AM1008)</f>
        <v>1995</v>
      </c>
      <c r="AN5" t="e">
        <f>MODE(AN9:AN1008)</f>
        <v>#N/A</v>
      </c>
    </row>
    <row r="6" spans="1:41" ht="15.75" customHeight="1" x14ac:dyDescent="0.25">
      <c r="A6" s="5" t="s">
        <v>1188</v>
      </c>
      <c r="B6">
        <f>AVERAGE(B9:B1008)</f>
        <v>203.95400000000001</v>
      </c>
      <c r="C6">
        <f>AVERAGE(C9:C1008)</f>
        <v>38.960999999999999</v>
      </c>
      <c r="D6">
        <f>AVERAGE(D9:D1008)</f>
        <v>546238.64800000004</v>
      </c>
      <c r="E6">
        <f>AVERAGE(E9:E1008)</f>
        <v>37295.195</v>
      </c>
      <c r="F6" t="e">
        <f>AVERAGE(F9:F1008)</f>
        <v>#DIV/0!</v>
      </c>
      <c r="G6" t="e">
        <f>AVERAGE(G9:G1008)</f>
        <v>#DIV/0!</v>
      </c>
      <c r="H6">
        <f>AVERAGE(H9:H1008)</f>
        <v>1134</v>
      </c>
      <c r="I6">
        <f>AVERAGE(I9:I1008)</f>
        <v>1256.8410333333354</v>
      </c>
      <c r="J6">
        <f>AVERAGE(J9:J1008)</f>
        <v>1101000</v>
      </c>
      <c r="K6">
        <f>AVERAGE(K9:K1008)</f>
        <v>501214.48800000001</v>
      </c>
      <c r="L6" t="e">
        <f>AVERAGE(L9:L1008)</f>
        <v>#DIV/0!</v>
      </c>
      <c r="M6" t="e">
        <f>AVERAGE(M9:M1008)</f>
        <v>#DIV/0!</v>
      </c>
      <c r="N6" t="e">
        <f>AVERAGE(N9:N1008)</f>
        <v>#DIV/0!</v>
      </c>
      <c r="O6" t="e">
        <f>AVERAGE(O9:O1008)</f>
        <v>#DIV/0!</v>
      </c>
      <c r="P6" t="e">
        <f>AVERAGE(P9:P1008)</f>
        <v>#DIV/0!</v>
      </c>
      <c r="Q6">
        <f>AVERAGE(Q9:Q1008)</f>
        <v>25126.1</v>
      </c>
      <c r="R6">
        <f>AVERAGE(R9:R1008)</f>
        <v>-26793.7</v>
      </c>
      <c r="S6">
        <f>AVERAGE(S9:S1008)</f>
        <v>42034.334999999999</v>
      </c>
      <c r="T6" t="e">
        <f>AVERAGE(T9:T1008)</f>
        <v>#DIV/0!</v>
      </c>
      <c r="U6" t="e">
        <f>AVERAGE(U9:U1008)</f>
        <v>#DIV/0!</v>
      </c>
      <c r="V6" t="e">
        <f>AVERAGE(V9:V1008)</f>
        <v>#DIV/0!</v>
      </c>
      <c r="W6" t="e">
        <f>AVERAGE(W9:W1008)</f>
        <v>#DIV/0!</v>
      </c>
      <c r="X6" t="e">
        <f>AVERAGE(X9:X1008)</f>
        <v>#DIV/0!</v>
      </c>
      <c r="Y6" t="e">
        <f>AVERAGE(Y9:Y1008)</f>
        <v>#DIV/0!</v>
      </c>
      <c r="Z6" t="e">
        <f>AVERAGE(Z9:Z1008)</f>
        <v>#DIV/0!</v>
      </c>
      <c r="AA6">
        <f>AVERAGE(AA9:AA1008)</f>
        <v>11.644</v>
      </c>
      <c r="AB6">
        <f>AVERAGE(AB9:AB1008)</f>
        <v>1.839</v>
      </c>
      <c r="AC6" t="e">
        <f>AVERAGE(AC9:AC1008)</f>
        <v>#DIV/0!</v>
      </c>
      <c r="AD6">
        <f>AVERAGE(AD9:AD1008)</f>
        <v>0.99199999999999999</v>
      </c>
      <c r="AE6">
        <f>AVERAGE(AE9:AE1008)</f>
        <v>1.4870000000000001</v>
      </c>
      <c r="AF6" t="e">
        <f>AVERAGE(AF9:AF1008)</f>
        <v>#DIV/0!</v>
      </c>
      <c r="AG6">
        <f>AVERAGE(AG9:AG1008)</f>
        <v>52761.94</v>
      </c>
      <c r="AH6">
        <f>AVERAGE(AH9:AH1008)</f>
        <v>7427.51</v>
      </c>
      <c r="AI6">
        <f>AVERAGE(AI9:AI1008)</f>
        <v>7391.23</v>
      </c>
      <c r="AJ6">
        <f>AVERAGE(AJ9:AJ1008)</f>
        <v>37928.949999999997</v>
      </c>
      <c r="AK6" t="e">
        <f>AVERAGE(AK9:AK1008)</f>
        <v>#DIV/0!</v>
      </c>
      <c r="AL6">
        <f>AVERAGE(AL9:AL1008)</f>
        <v>94.038461538461533</v>
      </c>
      <c r="AM6">
        <f>AVERAGE(AM9:AM1008)</f>
        <v>2005.1030000000001</v>
      </c>
      <c r="AN6" t="e">
        <f>AVERAGE(AN9:AN1008)</f>
        <v>#DIV/0!</v>
      </c>
    </row>
    <row r="7" spans="1:41" ht="15.75" customHeight="1" x14ac:dyDescent="0.25">
      <c r="A7" s="5" t="s">
        <v>1189</v>
      </c>
      <c r="B7">
        <f>COUNTBLANK(B9:B1008)</f>
        <v>0</v>
      </c>
      <c r="C7">
        <f t="shared" ref="C7:AN7" si="1">COUNTBLANK(C9:C1008)</f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>COUNTBLANK(AM9:AM1008)</f>
        <v>0</v>
      </c>
      <c r="AN7">
        <f t="shared" si="1"/>
        <v>0</v>
      </c>
    </row>
    <row r="8" spans="1:41" s="4" customFormat="1" ht="15.75" customHeight="1" x14ac:dyDescent="0.3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16</v>
      </c>
      <c r="S8" s="3" t="s">
        <v>17</v>
      </c>
      <c r="T8" s="3" t="s">
        <v>18</v>
      </c>
      <c r="U8" s="3" t="s">
        <v>19</v>
      </c>
      <c r="V8" s="3" t="s">
        <v>20</v>
      </c>
      <c r="W8" s="3" t="s">
        <v>21</v>
      </c>
      <c r="X8" s="3" t="s">
        <v>22</v>
      </c>
      <c r="Y8" s="3" t="s">
        <v>23</v>
      </c>
      <c r="Z8" s="3" t="s">
        <v>24</v>
      </c>
      <c r="AA8" s="3" t="s">
        <v>25</v>
      </c>
      <c r="AB8" s="3" t="s">
        <v>26</v>
      </c>
      <c r="AC8" s="3" t="s">
        <v>27</v>
      </c>
      <c r="AD8" s="3" t="s">
        <v>28</v>
      </c>
      <c r="AE8" s="3" t="s">
        <v>29</v>
      </c>
      <c r="AF8" s="3" t="s">
        <v>30</v>
      </c>
      <c r="AG8" s="3" t="s">
        <v>31</v>
      </c>
      <c r="AH8" s="3" t="s">
        <v>32</v>
      </c>
      <c r="AI8" s="3" t="s">
        <v>33</v>
      </c>
      <c r="AJ8" s="3" t="s">
        <v>34</v>
      </c>
      <c r="AK8" s="3" t="s">
        <v>35</v>
      </c>
      <c r="AL8" s="3" t="s">
        <v>36</v>
      </c>
      <c r="AM8" s="3" t="s">
        <v>37</v>
      </c>
      <c r="AN8" s="3" t="s">
        <v>38</v>
      </c>
      <c r="AO8" s="3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 s="1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 s="1">
        <f t="shared" ref="AO10:AO73" si="2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 s="1">
        <f t="shared" si="2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3" t="s">
        <v>72</v>
      </c>
      <c r="N12" s="13" t="s">
        <v>85</v>
      </c>
      <c r="O12" s="12" t="s">
        <v>1194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 s="1">
        <f t="shared" si="2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3" t="s">
        <v>93</v>
      </c>
      <c r="N13" s="13" t="s">
        <v>73</v>
      </c>
      <c r="O13" s="12" t="s">
        <v>1194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 s="1">
        <f t="shared" si="2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 s="1">
        <f t="shared" si="2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12" t="s">
        <v>142</v>
      </c>
      <c r="N15" s="13" t="s">
        <v>102</v>
      </c>
      <c r="O15" s="13" t="s">
        <v>74</v>
      </c>
      <c r="P15" s="13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 s="1">
        <f t="shared" si="2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 s="1">
        <f t="shared" si="2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 s="1">
        <f t="shared" si="2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 s="1">
        <f t="shared" si="2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 s="1">
        <f t="shared" si="2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1">
        <v>1288.6100000000001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2" t="s">
        <v>1194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 s="1">
        <f t="shared" si="2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 s="1">
        <f t="shared" si="2"/>
        <v>0</v>
      </c>
    </row>
    <row r="22" spans="2:41" ht="15.75" customHeight="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 s="1">
        <f t="shared" si="2"/>
        <v>0</v>
      </c>
    </row>
    <row r="23" spans="2:41" ht="12.5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 s="1">
        <f t="shared" si="2"/>
        <v>0</v>
      </c>
    </row>
    <row r="24" spans="2:41" ht="12.5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 s="1">
        <f t="shared" si="2"/>
        <v>0</v>
      </c>
    </row>
    <row r="25" spans="2:41" ht="12.5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 s="1">
        <f t="shared" si="2"/>
        <v>0</v>
      </c>
    </row>
    <row r="26" spans="2:41" ht="12.5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 s="1">
        <f t="shared" si="2"/>
        <v>0</v>
      </c>
    </row>
    <row r="27" spans="2:41" ht="12.5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 s="1">
        <f t="shared" si="2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 s="1">
        <f t="shared" si="2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 s="1">
        <f t="shared" si="2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 s="1">
        <f t="shared" si="2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>
        <v>1401.3300000000002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 s="1">
        <f t="shared" si="2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 s="1">
        <f t="shared" si="2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10">
        <v>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 s="1">
        <f t="shared" si="2"/>
        <v>0</v>
      </c>
    </row>
    <row r="34" spans="2:41" ht="12.5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10">
        <v>0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 s="1">
        <f t="shared" si="2"/>
        <v>0</v>
      </c>
    </row>
    <row r="35" spans="2:41" ht="12.5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 s="1">
        <f t="shared" si="2"/>
        <v>0</v>
      </c>
    </row>
    <row r="36" spans="2:41" ht="12.5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 s="1">
        <f t="shared" si="2"/>
        <v>0</v>
      </c>
    </row>
    <row r="37" spans="2:41" ht="12.5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 s="1">
        <f t="shared" si="2"/>
        <v>0</v>
      </c>
    </row>
    <row r="38" spans="2:41" ht="12.5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 s="1">
        <f t="shared" si="2"/>
        <v>0</v>
      </c>
    </row>
    <row r="39" spans="2:41" ht="12.5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 s="1">
        <f t="shared" si="2"/>
        <v>0</v>
      </c>
    </row>
    <row r="40" spans="2:41" ht="12.5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 s="1">
        <f t="shared" si="2"/>
        <v>0</v>
      </c>
    </row>
    <row r="41" spans="2:41" ht="12.5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 s="1">
        <f t="shared" si="2"/>
        <v>0</v>
      </c>
    </row>
    <row r="42" spans="2:41" ht="12.5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 s="1">
        <f t="shared" si="2"/>
        <v>0</v>
      </c>
    </row>
    <row r="43" spans="2:41" ht="12.5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 s="1">
        <f t="shared" si="2"/>
        <v>0</v>
      </c>
    </row>
    <row r="44" spans="2:41" ht="12.5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 s="1">
        <f t="shared" si="2"/>
        <v>0</v>
      </c>
    </row>
    <row r="45" spans="2:41" ht="12.5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 s="1">
        <f t="shared" si="2"/>
        <v>0</v>
      </c>
    </row>
    <row r="46" spans="2:41" ht="12.5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 s="1">
        <f t="shared" si="2"/>
        <v>0</v>
      </c>
    </row>
    <row r="47" spans="2:41" ht="12.5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 s="1">
        <f t="shared" si="2"/>
        <v>0</v>
      </c>
    </row>
    <row r="48" spans="2:41" ht="12.5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 s="1">
        <f t="shared" si="2"/>
        <v>0</v>
      </c>
    </row>
    <row r="49" spans="2:41" ht="12.5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 s="1">
        <f t="shared" si="2"/>
        <v>0</v>
      </c>
    </row>
    <row r="50" spans="2:41" ht="12.5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 s="1">
        <f t="shared" si="2"/>
        <v>0</v>
      </c>
    </row>
    <row r="51" spans="2:41" ht="12.5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 s="1">
        <f t="shared" si="2"/>
        <v>0</v>
      </c>
    </row>
    <row r="52" spans="2:41" ht="12.5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 s="1">
        <f t="shared" si="2"/>
        <v>0</v>
      </c>
    </row>
    <row r="53" spans="2:41" ht="12.5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 s="1">
        <f t="shared" si="2"/>
        <v>0</v>
      </c>
    </row>
    <row r="54" spans="2:41" ht="12.5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 s="1">
        <f t="shared" si="2"/>
        <v>0</v>
      </c>
    </row>
    <row r="55" spans="2:41" ht="12.5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 s="1">
        <f t="shared" si="2"/>
        <v>0</v>
      </c>
    </row>
    <row r="56" spans="2:41" ht="12.5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 s="1">
        <f t="shared" si="2"/>
        <v>0</v>
      </c>
    </row>
    <row r="57" spans="2:41" ht="12.5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 s="1">
        <f t="shared" si="2"/>
        <v>0</v>
      </c>
    </row>
    <row r="58" spans="2:41" ht="12.5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 s="1">
        <f t="shared" si="2"/>
        <v>0</v>
      </c>
    </row>
    <row r="59" spans="2:41" ht="12.5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 s="1">
        <f t="shared" si="2"/>
        <v>0</v>
      </c>
    </row>
    <row r="60" spans="2:41" ht="12.5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 s="1">
        <f t="shared" si="2"/>
        <v>0</v>
      </c>
    </row>
    <row r="61" spans="2:41" ht="12.5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 s="1">
        <f t="shared" si="2"/>
        <v>0</v>
      </c>
    </row>
    <row r="62" spans="2:41" ht="12.5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 s="1">
        <f t="shared" si="2"/>
        <v>0</v>
      </c>
    </row>
    <row r="63" spans="2:41" ht="12.5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 s="1">
        <f t="shared" si="2"/>
        <v>0</v>
      </c>
    </row>
    <row r="64" spans="2:41" ht="12.5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 s="1">
        <f t="shared" si="2"/>
        <v>0</v>
      </c>
    </row>
    <row r="65" spans="2:41" ht="12.5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 s="1">
        <f t="shared" si="2"/>
        <v>0</v>
      </c>
    </row>
    <row r="66" spans="2:41" ht="12.5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 s="1">
        <f t="shared" si="2"/>
        <v>0</v>
      </c>
    </row>
    <row r="67" spans="2:41" ht="12.5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 s="1">
        <f t="shared" si="2"/>
        <v>0</v>
      </c>
    </row>
    <row r="68" spans="2:41" ht="12.5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 s="1">
        <f t="shared" si="2"/>
        <v>0</v>
      </c>
    </row>
    <row r="69" spans="2:41" ht="12.5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 s="1">
        <f t="shared" si="2"/>
        <v>0</v>
      </c>
    </row>
    <row r="70" spans="2:41" ht="12.5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 s="1">
        <f t="shared" si="2"/>
        <v>0</v>
      </c>
    </row>
    <row r="71" spans="2:41" ht="12.5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 s="1">
        <f t="shared" si="2"/>
        <v>0</v>
      </c>
    </row>
    <row r="72" spans="2:41" ht="12.5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 s="1">
        <f t="shared" si="2"/>
        <v>0</v>
      </c>
    </row>
    <row r="73" spans="2:41" ht="12.5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0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 s="1">
        <f t="shared" si="2"/>
        <v>0</v>
      </c>
    </row>
    <row r="74" spans="2:41" ht="12.5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 s="1">
        <f t="shared" ref="AO74:AO137" si="3">COUNTBLANK(B74:AN74)</f>
        <v>0</v>
      </c>
    </row>
    <row r="75" spans="2:41" ht="12.5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 s="1">
        <f t="shared" si="3"/>
        <v>0</v>
      </c>
    </row>
    <row r="76" spans="2:41" ht="12.5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 s="1">
        <f t="shared" si="3"/>
        <v>0</v>
      </c>
    </row>
    <row r="77" spans="2:41" ht="12.5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 s="1">
        <f t="shared" si="3"/>
        <v>0</v>
      </c>
    </row>
    <row r="78" spans="2:41" ht="12.5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 s="1">
        <f t="shared" si="3"/>
        <v>0</v>
      </c>
    </row>
    <row r="79" spans="2:41" ht="12.5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 s="1">
        <f t="shared" si="3"/>
        <v>0</v>
      </c>
    </row>
    <row r="80" spans="2:41" ht="12.5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 s="1">
        <f t="shared" si="3"/>
        <v>0</v>
      </c>
    </row>
    <row r="81" spans="2:41" ht="12.5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 s="1">
        <f t="shared" si="3"/>
        <v>0</v>
      </c>
    </row>
    <row r="82" spans="2:41" ht="12.5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 s="1">
        <f t="shared" si="3"/>
        <v>0</v>
      </c>
    </row>
    <row r="83" spans="2:41" ht="12.5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 s="1">
        <f t="shared" si="3"/>
        <v>0</v>
      </c>
    </row>
    <row r="84" spans="2:41" ht="12.5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 s="1">
        <f t="shared" si="3"/>
        <v>0</v>
      </c>
    </row>
    <row r="85" spans="2:41" ht="12.5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 s="1">
        <f t="shared" si="3"/>
        <v>0</v>
      </c>
    </row>
    <row r="86" spans="2:41" ht="12.5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 s="1">
        <f t="shared" si="3"/>
        <v>0</v>
      </c>
    </row>
    <row r="87" spans="2:41" ht="12.5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 s="1">
        <f t="shared" si="3"/>
        <v>0</v>
      </c>
    </row>
    <row r="88" spans="2:41" ht="12.5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 s="1">
        <f t="shared" si="3"/>
        <v>0</v>
      </c>
    </row>
    <row r="89" spans="2:41" ht="12.5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 s="1">
        <f t="shared" si="3"/>
        <v>0</v>
      </c>
    </row>
    <row r="90" spans="2:41" ht="12.5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 s="1">
        <f t="shared" si="3"/>
        <v>0</v>
      </c>
    </row>
    <row r="91" spans="2:41" ht="12.5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 s="1">
        <f t="shared" si="3"/>
        <v>0</v>
      </c>
    </row>
    <row r="92" spans="2:41" ht="12.5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 s="1">
        <f t="shared" si="3"/>
        <v>0</v>
      </c>
    </row>
    <row r="93" spans="2:41" ht="12.5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 s="1">
        <f t="shared" si="3"/>
        <v>0</v>
      </c>
    </row>
    <row r="94" spans="2:41" ht="12.5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 s="1">
        <f t="shared" si="3"/>
        <v>0</v>
      </c>
    </row>
    <row r="95" spans="2:41" ht="12.5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 s="1">
        <f t="shared" si="3"/>
        <v>0</v>
      </c>
    </row>
    <row r="96" spans="2:41" ht="12.5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 s="1">
        <f t="shared" si="3"/>
        <v>0</v>
      </c>
    </row>
    <row r="97" spans="2:41" ht="12.5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 s="1">
        <f t="shared" si="3"/>
        <v>0</v>
      </c>
    </row>
    <row r="98" spans="2:41" ht="12.5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 s="1">
        <f t="shared" si="3"/>
        <v>0</v>
      </c>
    </row>
    <row r="99" spans="2:41" ht="12.5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 s="1">
        <f t="shared" si="3"/>
        <v>0</v>
      </c>
    </row>
    <row r="100" spans="2:41" ht="12.5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 s="1">
        <f t="shared" si="3"/>
        <v>0</v>
      </c>
    </row>
    <row r="101" spans="2:41" ht="12.5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 s="1">
        <f t="shared" si="3"/>
        <v>0</v>
      </c>
    </row>
    <row r="102" spans="2:41" ht="12.5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 s="1">
        <f t="shared" si="3"/>
        <v>0</v>
      </c>
    </row>
    <row r="103" spans="2:41" ht="12.5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 s="1">
        <f t="shared" si="3"/>
        <v>0</v>
      </c>
    </row>
    <row r="104" spans="2:41" ht="12.5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 s="1">
        <f t="shared" si="3"/>
        <v>0</v>
      </c>
    </row>
    <row r="105" spans="2:41" ht="12.5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 s="1">
        <f t="shared" si="3"/>
        <v>0</v>
      </c>
    </row>
    <row r="106" spans="2:41" ht="12.5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 s="1">
        <f t="shared" si="3"/>
        <v>0</v>
      </c>
    </row>
    <row r="107" spans="2:41" ht="12.5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 s="1">
        <f t="shared" si="3"/>
        <v>0</v>
      </c>
    </row>
    <row r="108" spans="2:41" ht="12.5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 s="1">
        <f t="shared" si="3"/>
        <v>0</v>
      </c>
    </row>
    <row r="109" spans="2:41" ht="12.5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 s="1">
        <f t="shared" si="3"/>
        <v>0</v>
      </c>
    </row>
    <row r="110" spans="2:41" ht="12.5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 s="1">
        <f t="shared" si="3"/>
        <v>0</v>
      </c>
    </row>
    <row r="111" spans="2:41" ht="12.5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 s="1">
        <f t="shared" si="3"/>
        <v>0</v>
      </c>
    </row>
    <row r="112" spans="2:41" ht="12.5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 s="1">
        <f t="shared" si="3"/>
        <v>0</v>
      </c>
    </row>
    <row r="113" spans="2:41" ht="12.5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 s="1">
        <f t="shared" si="3"/>
        <v>0</v>
      </c>
    </row>
    <row r="114" spans="2:41" ht="12.5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 s="1">
        <f t="shared" si="3"/>
        <v>0</v>
      </c>
    </row>
    <row r="115" spans="2:41" ht="12.5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 s="1">
        <f t="shared" si="3"/>
        <v>0</v>
      </c>
    </row>
    <row r="116" spans="2:41" ht="12.5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 s="1">
        <f t="shared" si="3"/>
        <v>0</v>
      </c>
    </row>
    <row r="117" spans="2:41" ht="12.5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 s="10">
        <v>70590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 s="1">
        <f t="shared" si="3"/>
        <v>0</v>
      </c>
    </row>
    <row r="118" spans="2:41" ht="12.5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 s="1">
        <f t="shared" si="3"/>
        <v>0</v>
      </c>
    </row>
    <row r="119" spans="2:41" ht="12.5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 s="1">
        <f t="shared" si="3"/>
        <v>0</v>
      </c>
    </row>
    <row r="120" spans="2:41" ht="12.5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 s="1">
        <f t="shared" si="3"/>
        <v>0</v>
      </c>
    </row>
    <row r="121" spans="2:41" ht="12.5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2" t="s">
        <v>1194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 s="1">
        <f t="shared" si="3"/>
        <v>0</v>
      </c>
    </row>
    <row r="122" spans="2:41" ht="12.5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 s="1">
        <f t="shared" si="3"/>
        <v>0</v>
      </c>
    </row>
    <row r="123" spans="2:41" ht="12.5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 s="1">
        <f t="shared" si="3"/>
        <v>0</v>
      </c>
    </row>
    <row r="124" spans="2:41" ht="12.5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 s="1">
        <f t="shared" si="3"/>
        <v>0</v>
      </c>
    </row>
    <row r="125" spans="2:41" ht="12.5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 s="1">
        <f t="shared" si="3"/>
        <v>0</v>
      </c>
    </row>
    <row r="126" spans="2:41" ht="12.5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 s="1">
        <f t="shared" si="3"/>
        <v>0</v>
      </c>
    </row>
    <row r="127" spans="2:41" ht="12.5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 s="1">
        <f t="shared" si="3"/>
        <v>0</v>
      </c>
    </row>
    <row r="128" spans="2:41" ht="12.5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 s="1">
        <f t="shared" si="3"/>
        <v>0</v>
      </c>
    </row>
    <row r="129" spans="2:41" ht="12.5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 s="1">
        <f t="shared" si="3"/>
        <v>0</v>
      </c>
    </row>
    <row r="130" spans="2:41" ht="12.5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0" t="s">
        <v>137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 s="1">
        <f t="shared" si="3"/>
        <v>0</v>
      </c>
    </row>
    <row r="131" spans="2:41" ht="12.5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 s="1">
        <f t="shared" si="3"/>
        <v>0</v>
      </c>
    </row>
    <row r="132" spans="2:41" ht="12.5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 s="1">
        <f t="shared" si="3"/>
        <v>0</v>
      </c>
    </row>
    <row r="133" spans="2:41" ht="12.5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 s="1">
        <f t="shared" si="3"/>
        <v>0</v>
      </c>
    </row>
    <row r="134" spans="2:41" ht="12.5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 s="1">
        <f t="shared" si="3"/>
        <v>0</v>
      </c>
    </row>
    <row r="135" spans="2:41" ht="12.5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 s="1">
        <f t="shared" si="3"/>
        <v>0</v>
      </c>
    </row>
    <row r="136" spans="2:41" ht="12.5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 s="1">
        <f t="shared" si="3"/>
        <v>0</v>
      </c>
    </row>
    <row r="137" spans="2:41" ht="12.5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 s="1">
        <f t="shared" si="3"/>
        <v>0</v>
      </c>
    </row>
    <row r="138" spans="2:41" ht="12.5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 s="1">
        <f t="shared" ref="AO138:AO201" si="4">COUNTBLANK(B138:AN138)</f>
        <v>0</v>
      </c>
    </row>
    <row r="139" spans="2:41" ht="12.5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 s="1">
        <f t="shared" si="4"/>
        <v>0</v>
      </c>
    </row>
    <row r="140" spans="2:41" ht="12.5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 s="1">
        <f t="shared" si="4"/>
        <v>0</v>
      </c>
    </row>
    <row r="141" spans="2:41" ht="12.5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 s="1">
        <f t="shared" si="4"/>
        <v>0</v>
      </c>
    </row>
    <row r="142" spans="2:41" ht="12.5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 s="1">
        <f t="shared" si="4"/>
        <v>0</v>
      </c>
    </row>
    <row r="143" spans="2:41" ht="12.5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 s="1">
        <f t="shared" si="4"/>
        <v>0</v>
      </c>
    </row>
    <row r="144" spans="2:41" ht="12.5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 s="1">
        <f t="shared" si="4"/>
        <v>0</v>
      </c>
    </row>
    <row r="145" spans="2:41" ht="12.5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 s="1">
        <f t="shared" si="4"/>
        <v>0</v>
      </c>
    </row>
    <row r="146" spans="2:41" ht="12.5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 s="1">
        <f t="shared" si="4"/>
        <v>0</v>
      </c>
    </row>
    <row r="147" spans="2:41" ht="12.5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 s="1">
        <f t="shared" si="4"/>
        <v>0</v>
      </c>
    </row>
    <row r="148" spans="2:41" ht="12.5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 s="1">
        <f t="shared" si="4"/>
        <v>0</v>
      </c>
    </row>
    <row r="149" spans="2:41" ht="12.5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 s="1">
        <f t="shared" si="4"/>
        <v>0</v>
      </c>
    </row>
    <row r="150" spans="2:41" ht="12.5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 s="1">
        <f t="shared" si="4"/>
        <v>0</v>
      </c>
    </row>
    <row r="151" spans="2:41" ht="12.5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 s="1">
        <f t="shared" si="4"/>
        <v>0</v>
      </c>
    </row>
    <row r="152" spans="2:41" ht="12.5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 s="1">
        <f t="shared" si="4"/>
        <v>0</v>
      </c>
    </row>
    <row r="153" spans="2:41" ht="12.5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 s="1">
        <f t="shared" si="4"/>
        <v>0</v>
      </c>
    </row>
    <row r="154" spans="2:41" ht="12.5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 s="1">
        <f t="shared" si="4"/>
        <v>0</v>
      </c>
    </row>
    <row r="155" spans="2:41" ht="12.5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 s="1">
        <f t="shared" si="4"/>
        <v>0</v>
      </c>
    </row>
    <row r="156" spans="2:41" ht="12.5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 s="1">
        <f t="shared" si="4"/>
        <v>0</v>
      </c>
    </row>
    <row r="157" spans="2:41" ht="12.5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 s="1">
        <f t="shared" si="4"/>
        <v>0</v>
      </c>
    </row>
    <row r="158" spans="2:41" ht="12.5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 s="1">
        <f t="shared" si="4"/>
        <v>0</v>
      </c>
    </row>
    <row r="159" spans="2:41" ht="12.5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 s="1">
        <f t="shared" si="4"/>
        <v>0</v>
      </c>
    </row>
    <row r="160" spans="2:41" ht="12.5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 s="1">
        <f t="shared" si="4"/>
        <v>0</v>
      </c>
    </row>
    <row r="161" spans="2:41" ht="12.5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 s="1">
        <f t="shared" si="4"/>
        <v>0</v>
      </c>
    </row>
    <row r="162" spans="2:41" ht="12.5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 s="1">
        <f t="shared" si="4"/>
        <v>0</v>
      </c>
    </row>
    <row r="163" spans="2:41" ht="12.5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 s="1">
        <f t="shared" si="4"/>
        <v>0</v>
      </c>
    </row>
    <row r="164" spans="2:41" ht="12.5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 s="1">
        <f t="shared" si="4"/>
        <v>0</v>
      </c>
    </row>
    <row r="165" spans="2:41" ht="12.5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 s="1">
        <f t="shared" si="4"/>
        <v>0</v>
      </c>
    </row>
    <row r="166" spans="2:41" ht="12.5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 s="1">
        <f t="shared" si="4"/>
        <v>0</v>
      </c>
    </row>
    <row r="167" spans="2:41" ht="12.5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 s="1">
        <f t="shared" si="4"/>
        <v>0</v>
      </c>
    </row>
    <row r="168" spans="2:41" ht="12.5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 s="1">
        <f t="shared" si="4"/>
        <v>0</v>
      </c>
    </row>
    <row r="169" spans="2:41" ht="12.5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 s="1">
        <f t="shared" si="4"/>
        <v>0</v>
      </c>
    </row>
    <row r="170" spans="2:41" ht="12.5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 s="1">
        <f t="shared" si="4"/>
        <v>0</v>
      </c>
    </row>
    <row r="171" spans="2:41" ht="12.5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 s="1">
        <f t="shared" si="4"/>
        <v>0</v>
      </c>
    </row>
    <row r="172" spans="2:41" ht="12.5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 s="1">
        <f t="shared" si="4"/>
        <v>0</v>
      </c>
    </row>
    <row r="173" spans="2:41" ht="12.5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 s="1">
        <f t="shared" si="4"/>
        <v>0</v>
      </c>
    </row>
    <row r="174" spans="2:41" ht="12.5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 s="1">
        <f t="shared" si="4"/>
        <v>0</v>
      </c>
    </row>
    <row r="175" spans="2:41" ht="12.5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 s="1">
        <f t="shared" si="4"/>
        <v>0</v>
      </c>
    </row>
    <row r="176" spans="2:41" ht="12.5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 s="1">
        <f t="shared" si="4"/>
        <v>0</v>
      </c>
    </row>
    <row r="177" spans="2:41" ht="12.5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 s="1">
        <f t="shared" si="4"/>
        <v>0</v>
      </c>
    </row>
    <row r="178" spans="2:41" ht="12.5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 s="1">
        <f t="shared" si="4"/>
        <v>0</v>
      </c>
    </row>
    <row r="179" spans="2:41" ht="12.5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 s="1">
        <f t="shared" si="4"/>
        <v>0</v>
      </c>
    </row>
    <row r="180" spans="2:41" ht="12.5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 s="1">
        <f t="shared" si="4"/>
        <v>0</v>
      </c>
    </row>
    <row r="181" spans="2:41" ht="12.5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 s="1">
        <f t="shared" si="4"/>
        <v>0</v>
      </c>
    </row>
    <row r="182" spans="2:41" ht="12.5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 s="1">
        <f t="shared" si="4"/>
        <v>0</v>
      </c>
    </row>
    <row r="183" spans="2:41" ht="12.5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 s="1">
        <f t="shared" si="4"/>
        <v>0</v>
      </c>
    </row>
    <row r="184" spans="2:41" ht="12.5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 s="1">
        <f t="shared" si="4"/>
        <v>0</v>
      </c>
    </row>
    <row r="185" spans="2:41" ht="12.5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 s="1">
        <f t="shared" si="4"/>
        <v>0</v>
      </c>
    </row>
    <row r="186" spans="2:41" ht="12.5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 s="1">
        <f t="shared" si="4"/>
        <v>0</v>
      </c>
    </row>
    <row r="187" spans="2:41" ht="12.5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 s="1">
        <f t="shared" si="4"/>
        <v>0</v>
      </c>
    </row>
    <row r="188" spans="2:41" ht="12.5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 s="1">
        <f t="shared" si="4"/>
        <v>0</v>
      </c>
    </row>
    <row r="189" spans="2:41" ht="12.5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 s="1">
        <f t="shared" si="4"/>
        <v>0</v>
      </c>
    </row>
    <row r="190" spans="2:41" ht="12.5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 s="1">
        <f t="shared" si="4"/>
        <v>0</v>
      </c>
    </row>
    <row r="191" spans="2:41" ht="12.5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 s="1">
        <f t="shared" si="4"/>
        <v>0</v>
      </c>
    </row>
    <row r="192" spans="2:41" ht="12.5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 s="1">
        <f t="shared" si="4"/>
        <v>0</v>
      </c>
    </row>
    <row r="193" spans="2:41" ht="12.5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 s="1">
        <f t="shared" si="4"/>
        <v>0</v>
      </c>
    </row>
    <row r="194" spans="2:41" ht="12.5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 s="1">
        <f t="shared" si="4"/>
        <v>0</v>
      </c>
    </row>
    <row r="195" spans="2:41" ht="12.5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 s="1">
        <f t="shared" si="4"/>
        <v>0</v>
      </c>
    </row>
    <row r="196" spans="2:41" ht="12.5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 s="1">
        <f t="shared" si="4"/>
        <v>0</v>
      </c>
    </row>
    <row r="197" spans="2:41" ht="12.5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 s="1">
        <f t="shared" si="4"/>
        <v>0</v>
      </c>
    </row>
    <row r="198" spans="2:41" ht="12.5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 s="1">
        <f t="shared" si="4"/>
        <v>0</v>
      </c>
    </row>
    <row r="199" spans="2:41" ht="12.5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 s="1">
        <f t="shared" si="4"/>
        <v>0</v>
      </c>
    </row>
    <row r="200" spans="2:41" ht="12.5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 s="1">
        <f t="shared" si="4"/>
        <v>0</v>
      </c>
    </row>
    <row r="201" spans="2:41" ht="12.5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 s="1">
        <f t="shared" si="4"/>
        <v>0</v>
      </c>
    </row>
    <row r="202" spans="2:41" ht="12.5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 s="1">
        <f t="shared" ref="AO202:AO265" si="5">COUNTBLANK(B202:AN202)</f>
        <v>0</v>
      </c>
    </row>
    <row r="203" spans="2:41" ht="12.5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 s="1">
        <f t="shared" si="5"/>
        <v>0</v>
      </c>
    </row>
    <row r="204" spans="2:41" ht="12.5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 s="1">
        <f t="shared" si="5"/>
        <v>0</v>
      </c>
    </row>
    <row r="205" spans="2:41" ht="12.5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 s="1">
        <f t="shared" si="5"/>
        <v>0</v>
      </c>
    </row>
    <row r="206" spans="2:41" ht="12.5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 s="1">
        <f t="shared" si="5"/>
        <v>0</v>
      </c>
    </row>
    <row r="207" spans="2:41" ht="12.5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 s="1">
        <f t="shared" si="5"/>
        <v>0</v>
      </c>
    </row>
    <row r="208" spans="2:41" ht="12.5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 s="1">
        <f t="shared" si="5"/>
        <v>0</v>
      </c>
    </row>
    <row r="209" spans="2:41" ht="12.5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 s="1">
        <f t="shared" si="5"/>
        <v>0</v>
      </c>
    </row>
    <row r="210" spans="2:41" ht="12.5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 s="1">
        <f t="shared" si="5"/>
        <v>0</v>
      </c>
    </row>
    <row r="211" spans="2:41" ht="12.5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 s="1">
        <f t="shared" si="5"/>
        <v>0</v>
      </c>
    </row>
    <row r="212" spans="2:41" ht="12.5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 s="10">
        <v>64350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 s="1">
        <f t="shared" si="5"/>
        <v>0</v>
      </c>
    </row>
    <row r="213" spans="2:41" ht="12.5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 s="1">
        <f t="shared" si="5"/>
        <v>0</v>
      </c>
    </row>
    <row r="214" spans="2:41" ht="12.5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 s="1">
        <f t="shared" si="5"/>
        <v>0</v>
      </c>
    </row>
    <row r="215" spans="2:41" ht="12.5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 s="1">
        <f t="shared" si="5"/>
        <v>0</v>
      </c>
    </row>
    <row r="216" spans="2:41" ht="12.5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 s="1">
        <f t="shared" si="5"/>
        <v>0</v>
      </c>
    </row>
    <row r="217" spans="2:41" ht="12.5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 s="1">
        <f t="shared" si="5"/>
        <v>0</v>
      </c>
    </row>
    <row r="218" spans="2:41" ht="12.5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 s="1">
        <f t="shared" si="5"/>
        <v>0</v>
      </c>
    </row>
    <row r="219" spans="2:41" ht="12.5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 s="1">
        <f t="shared" si="5"/>
        <v>0</v>
      </c>
    </row>
    <row r="220" spans="2:41" ht="12.5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 s="1">
        <f t="shared" si="5"/>
        <v>0</v>
      </c>
    </row>
    <row r="221" spans="2:41" ht="12.5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 s="1">
        <f t="shared" si="5"/>
        <v>0</v>
      </c>
    </row>
    <row r="222" spans="2:41" ht="12.5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 s="1">
        <f t="shared" si="5"/>
        <v>0</v>
      </c>
    </row>
    <row r="223" spans="2:41" ht="12.5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 s="1">
        <f t="shared" si="5"/>
        <v>0</v>
      </c>
    </row>
    <row r="224" spans="2:41" ht="12.5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 s="1">
        <f t="shared" si="5"/>
        <v>0</v>
      </c>
    </row>
    <row r="225" spans="2:41" ht="12.5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 s="1">
        <f t="shared" si="5"/>
        <v>0</v>
      </c>
    </row>
    <row r="226" spans="2:41" ht="12.5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 s="1">
        <f t="shared" si="5"/>
        <v>0</v>
      </c>
    </row>
    <row r="227" spans="2:41" ht="12.5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 s="1">
        <f t="shared" si="5"/>
        <v>0</v>
      </c>
    </row>
    <row r="228" spans="2:41" ht="12.5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 s="1">
        <f t="shared" si="5"/>
        <v>0</v>
      </c>
    </row>
    <row r="229" spans="2:41" ht="12.5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 s="1">
        <f t="shared" si="5"/>
        <v>0</v>
      </c>
    </row>
    <row r="230" spans="2:41" ht="12.5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 s="1">
        <f t="shared" si="5"/>
        <v>0</v>
      </c>
    </row>
    <row r="231" spans="2:41" ht="12.5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 s="1">
        <f t="shared" si="5"/>
        <v>0</v>
      </c>
    </row>
    <row r="232" spans="2:41" ht="12.5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 s="1">
        <f t="shared" si="5"/>
        <v>0</v>
      </c>
    </row>
    <row r="233" spans="2:41" ht="12.5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 s="1">
        <f t="shared" si="5"/>
        <v>0</v>
      </c>
    </row>
    <row r="234" spans="2:41" ht="12.5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 s="1">
        <f t="shared" si="5"/>
        <v>0</v>
      </c>
    </row>
    <row r="235" spans="2:41" ht="12.5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 s="1">
        <f t="shared" si="5"/>
        <v>0</v>
      </c>
    </row>
    <row r="236" spans="2:41" ht="12.5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 s="1">
        <f t="shared" si="5"/>
        <v>0</v>
      </c>
    </row>
    <row r="237" spans="2:41" ht="12.5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 s="1">
        <f t="shared" si="5"/>
        <v>0</v>
      </c>
    </row>
    <row r="238" spans="2:41" ht="12.5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 s="1">
        <f t="shared" si="5"/>
        <v>0</v>
      </c>
    </row>
    <row r="239" spans="2:41" ht="12.5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0" t="s">
        <v>137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 s="1">
        <f t="shared" si="5"/>
        <v>0</v>
      </c>
    </row>
    <row r="240" spans="2:41" ht="12.5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 s="1">
        <f t="shared" si="5"/>
        <v>0</v>
      </c>
    </row>
    <row r="241" spans="2:41" ht="12.5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 s="1">
        <f t="shared" si="5"/>
        <v>0</v>
      </c>
    </row>
    <row r="242" spans="2:41" ht="12.5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 s="1">
        <f t="shared" si="5"/>
        <v>0</v>
      </c>
    </row>
    <row r="243" spans="2:41" ht="12.5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 s="1">
        <f t="shared" si="5"/>
        <v>0</v>
      </c>
    </row>
    <row r="244" spans="2:41" ht="12.5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 s="1">
        <f t="shared" si="5"/>
        <v>0</v>
      </c>
    </row>
    <row r="245" spans="2:41" ht="12.5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 s="1">
        <f t="shared" si="5"/>
        <v>0</v>
      </c>
    </row>
    <row r="246" spans="2:41" ht="12.5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 s="1">
        <f t="shared" si="5"/>
        <v>0</v>
      </c>
    </row>
    <row r="247" spans="2:41" ht="12.5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 s="1">
        <f t="shared" si="5"/>
        <v>0</v>
      </c>
    </row>
    <row r="248" spans="2:41" ht="12.5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 s="1">
        <f t="shared" si="5"/>
        <v>0</v>
      </c>
    </row>
    <row r="249" spans="2:41" ht="12.5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 s="1">
        <f t="shared" si="5"/>
        <v>0</v>
      </c>
    </row>
    <row r="250" spans="2:41" ht="12.5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 s="1">
        <f t="shared" si="5"/>
        <v>0</v>
      </c>
    </row>
    <row r="251" spans="2:41" ht="12.5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 s="1">
        <f t="shared" si="5"/>
        <v>0</v>
      </c>
    </row>
    <row r="252" spans="2:41" ht="12.5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 s="1">
        <f t="shared" si="5"/>
        <v>0</v>
      </c>
    </row>
    <row r="253" spans="2:41" ht="12.5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 s="1">
        <f t="shared" si="5"/>
        <v>0</v>
      </c>
    </row>
    <row r="254" spans="2:41" ht="12.5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 s="1">
        <f t="shared" si="5"/>
        <v>0</v>
      </c>
    </row>
    <row r="255" spans="2:41" ht="12.5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 s="1">
        <f t="shared" si="5"/>
        <v>0</v>
      </c>
    </row>
    <row r="256" spans="2:41" ht="12.5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 s="1">
        <f t="shared" si="5"/>
        <v>0</v>
      </c>
    </row>
    <row r="257" spans="2:41" ht="12.5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 s="1">
        <f t="shared" si="5"/>
        <v>0</v>
      </c>
    </row>
    <row r="258" spans="2:41" ht="12.5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 s="1">
        <f t="shared" si="5"/>
        <v>0</v>
      </c>
    </row>
    <row r="259" spans="2:41" ht="12.5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 s="1">
        <f t="shared" si="5"/>
        <v>0</v>
      </c>
    </row>
    <row r="260" spans="2:41" ht="12.5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 s="1">
        <f t="shared" si="5"/>
        <v>0</v>
      </c>
    </row>
    <row r="261" spans="2:41" ht="12.5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 s="1">
        <f t="shared" si="5"/>
        <v>0</v>
      </c>
    </row>
    <row r="262" spans="2:41" ht="12.5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 s="1">
        <f t="shared" si="5"/>
        <v>0</v>
      </c>
    </row>
    <row r="263" spans="2:41" ht="12.5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 s="1">
        <f t="shared" si="5"/>
        <v>0</v>
      </c>
    </row>
    <row r="264" spans="2:41" ht="12.5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 s="1">
        <f t="shared" si="5"/>
        <v>0</v>
      </c>
    </row>
    <row r="265" spans="2:41" ht="12.5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 s="1">
        <f t="shared" si="5"/>
        <v>0</v>
      </c>
    </row>
    <row r="266" spans="2:41" ht="12.5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 s="1">
        <f t="shared" ref="AO266:AO329" si="6">COUNTBLANK(B266:AN266)</f>
        <v>0</v>
      </c>
    </row>
    <row r="267" spans="2:41" ht="12.5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 s="1">
        <f t="shared" si="6"/>
        <v>0</v>
      </c>
    </row>
    <row r="268" spans="2:41" ht="12.5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 s="1">
        <f t="shared" si="6"/>
        <v>0</v>
      </c>
    </row>
    <row r="269" spans="2:41" ht="12.5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 s="1">
        <f t="shared" si="6"/>
        <v>0</v>
      </c>
    </row>
    <row r="270" spans="2:41" ht="12.5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 s="1">
        <f t="shared" si="6"/>
        <v>0</v>
      </c>
    </row>
    <row r="271" spans="2:41" ht="12.5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 s="1">
        <f t="shared" si="6"/>
        <v>0</v>
      </c>
    </row>
    <row r="272" spans="2:41" ht="12.5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 s="1">
        <f t="shared" si="6"/>
        <v>0</v>
      </c>
    </row>
    <row r="273" spans="2:41" ht="12.5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 s="1">
        <f t="shared" si="6"/>
        <v>0</v>
      </c>
    </row>
    <row r="274" spans="2:41" ht="12.5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 s="1">
        <f t="shared" si="6"/>
        <v>0</v>
      </c>
    </row>
    <row r="275" spans="2:41" ht="12.5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 s="1">
        <f t="shared" si="6"/>
        <v>0</v>
      </c>
    </row>
    <row r="276" spans="2:41" ht="12.5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 s="1">
        <f t="shared" si="6"/>
        <v>0</v>
      </c>
    </row>
    <row r="277" spans="2:41" ht="12.5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 s="1">
        <f t="shared" si="6"/>
        <v>0</v>
      </c>
    </row>
    <row r="278" spans="2:41" ht="12.5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 s="1">
        <f t="shared" si="6"/>
        <v>0</v>
      </c>
    </row>
    <row r="279" spans="2:41" ht="12.5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 s="1">
        <f t="shared" si="6"/>
        <v>0</v>
      </c>
    </row>
    <row r="280" spans="2:41" ht="12.5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 s="1">
        <f t="shared" si="6"/>
        <v>0</v>
      </c>
    </row>
    <row r="281" spans="2:41" ht="12.5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 s="1">
        <f t="shared" si="6"/>
        <v>0</v>
      </c>
    </row>
    <row r="282" spans="2:41" ht="12.5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 s="1">
        <f t="shared" si="6"/>
        <v>0</v>
      </c>
    </row>
    <row r="283" spans="2:41" ht="12.5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 s="1">
        <f t="shared" si="6"/>
        <v>0</v>
      </c>
    </row>
    <row r="284" spans="2:41" ht="12.5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 s="1">
        <f t="shared" si="6"/>
        <v>0</v>
      </c>
    </row>
    <row r="285" spans="2:41" ht="12.5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 s="1">
        <f t="shared" si="6"/>
        <v>0</v>
      </c>
    </row>
    <row r="286" spans="2:41" ht="12.5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 s="1">
        <f t="shared" si="6"/>
        <v>0</v>
      </c>
    </row>
    <row r="287" spans="2:41" ht="12.5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 s="1">
        <f t="shared" si="6"/>
        <v>0</v>
      </c>
    </row>
    <row r="288" spans="2:41" ht="12.5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 s="1">
        <f t="shared" si="6"/>
        <v>0</v>
      </c>
    </row>
    <row r="289" spans="2:41" ht="12.5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 s="1">
        <f t="shared" si="6"/>
        <v>0</v>
      </c>
    </row>
    <row r="290" spans="2:41" ht="12.5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 s="1">
        <f t="shared" si="6"/>
        <v>0</v>
      </c>
    </row>
    <row r="291" spans="2:41" ht="12.5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 s="1">
        <f t="shared" si="6"/>
        <v>0</v>
      </c>
    </row>
    <row r="292" spans="2:41" ht="12.5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 s="1">
        <f t="shared" si="6"/>
        <v>0</v>
      </c>
    </row>
    <row r="293" spans="2:41" ht="12.5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 s="1">
        <f t="shared" si="6"/>
        <v>0</v>
      </c>
    </row>
    <row r="294" spans="2:41" ht="12.5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 s="1">
        <f t="shared" si="6"/>
        <v>0</v>
      </c>
    </row>
    <row r="295" spans="2:41" ht="12.5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 s="1">
        <f t="shared" si="6"/>
        <v>0</v>
      </c>
    </row>
    <row r="296" spans="2:41" ht="12.5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 s="1">
        <f t="shared" si="6"/>
        <v>0</v>
      </c>
    </row>
    <row r="297" spans="2:41" ht="12.5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 s="1">
        <f t="shared" si="6"/>
        <v>0</v>
      </c>
    </row>
    <row r="298" spans="2:41" ht="12.5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 s="1">
        <f t="shared" si="6"/>
        <v>0</v>
      </c>
    </row>
    <row r="299" spans="2:41" ht="12.5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 s="1">
        <f t="shared" si="6"/>
        <v>0</v>
      </c>
    </row>
    <row r="300" spans="2:41" ht="12.5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 s="1">
        <f t="shared" si="6"/>
        <v>0</v>
      </c>
    </row>
    <row r="301" spans="2:41" ht="12.5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 s="1">
        <f t="shared" si="6"/>
        <v>0</v>
      </c>
    </row>
    <row r="302" spans="2:41" ht="12.5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 s="1">
        <f t="shared" si="6"/>
        <v>0</v>
      </c>
    </row>
    <row r="303" spans="2:41" ht="12.5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 s="1">
        <f t="shared" si="6"/>
        <v>0</v>
      </c>
    </row>
    <row r="304" spans="2:41" ht="12.5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 s="1">
        <f t="shared" si="6"/>
        <v>0</v>
      </c>
    </row>
    <row r="305" spans="2:41" ht="12.5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 s="1">
        <f t="shared" si="6"/>
        <v>0</v>
      </c>
    </row>
    <row r="306" spans="2:41" ht="12.5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 s="1">
        <f t="shared" si="6"/>
        <v>0</v>
      </c>
    </row>
    <row r="307" spans="2:41" ht="12.5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 s="1">
        <f t="shared" si="6"/>
        <v>0</v>
      </c>
    </row>
    <row r="308" spans="2:41" ht="12.5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 s="1">
        <f t="shared" si="6"/>
        <v>0</v>
      </c>
    </row>
    <row r="309" spans="2:41" ht="12.5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0">
        <v>7680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 s="1">
        <f t="shared" si="6"/>
        <v>0</v>
      </c>
    </row>
    <row r="310" spans="2:41" ht="12.5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 s="1">
        <f t="shared" si="6"/>
        <v>0</v>
      </c>
    </row>
    <row r="311" spans="2:41" ht="12.5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 s="1">
        <f t="shared" si="6"/>
        <v>0</v>
      </c>
    </row>
    <row r="312" spans="2:41" ht="12.5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 s="1">
        <f t="shared" si="6"/>
        <v>0</v>
      </c>
    </row>
    <row r="313" spans="2:41" ht="12.5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 s="1">
        <f t="shared" si="6"/>
        <v>0</v>
      </c>
    </row>
    <row r="314" spans="2:41" ht="12.5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 s="1">
        <f t="shared" si="6"/>
        <v>0</v>
      </c>
    </row>
    <row r="315" spans="2:41" ht="12.5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 s="1">
        <f t="shared" si="6"/>
        <v>0</v>
      </c>
    </row>
    <row r="316" spans="2:41" ht="12.5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 s="1">
        <f t="shared" si="6"/>
        <v>0</v>
      </c>
    </row>
    <row r="317" spans="2:41" ht="12.5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 s="1">
        <f t="shared" si="6"/>
        <v>0</v>
      </c>
    </row>
    <row r="318" spans="2:41" ht="12.5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 s="1">
        <f t="shared" si="6"/>
        <v>0</v>
      </c>
    </row>
    <row r="319" spans="2:41" ht="12.5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 s="1">
        <f t="shared" si="6"/>
        <v>0</v>
      </c>
    </row>
    <row r="320" spans="2:41" ht="12.5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 s="1">
        <f t="shared" si="6"/>
        <v>0</v>
      </c>
    </row>
    <row r="321" spans="2:41" ht="12.5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 s="1">
        <f t="shared" si="6"/>
        <v>0</v>
      </c>
    </row>
    <row r="322" spans="2:41" ht="12.5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 s="1">
        <f t="shared" si="6"/>
        <v>0</v>
      </c>
    </row>
    <row r="323" spans="2:41" ht="12.5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 s="1">
        <f t="shared" si="6"/>
        <v>0</v>
      </c>
    </row>
    <row r="324" spans="2:41" ht="12.5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 s="1">
        <f t="shared" si="6"/>
        <v>0</v>
      </c>
    </row>
    <row r="325" spans="2:41" ht="12.5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 s="1">
        <f t="shared" si="6"/>
        <v>0</v>
      </c>
    </row>
    <row r="326" spans="2:41" ht="12.5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 s="1">
        <f t="shared" si="6"/>
        <v>0</v>
      </c>
    </row>
    <row r="327" spans="2:41" ht="12.5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 s="1">
        <f t="shared" si="6"/>
        <v>0</v>
      </c>
    </row>
    <row r="328" spans="2:41" ht="12.5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 s="1">
        <f t="shared" si="6"/>
        <v>0</v>
      </c>
    </row>
    <row r="329" spans="2:41" ht="12.5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 s="1">
        <f t="shared" si="6"/>
        <v>0</v>
      </c>
    </row>
    <row r="330" spans="2:41" ht="12.5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 s="1">
        <f t="shared" ref="AO330:AO393" si="7">COUNTBLANK(B330:AN330)</f>
        <v>0</v>
      </c>
    </row>
    <row r="331" spans="2:41" ht="12.5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 s="1">
        <f t="shared" si="7"/>
        <v>0</v>
      </c>
    </row>
    <row r="332" spans="2:41" ht="12.5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 s="1">
        <f t="shared" si="7"/>
        <v>0</v>
      </c>
    </row>
    <row r="333" spans="2:41" ht="12.5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 s="1">
        <f t="shared" si="7"/>
        <v>0</v>
      </c>
    </row>
    <row r="334" spans="2:41" ht="12.5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 s="1">
        <f t="shared" si="7"/>
        <v>0</v>
      </c>
    </row>
    <row r="335" spans="2:41" ht="12.5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 s="1">
        <f t="shared" si="7"/>
        <v>0</v>
      </c>
    </row>
    <row r="336" spans="2:41" ht="12.5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 s="1">
        <f t="shared" si="7"/>
        <v>0</v>
      </c>
    </row>
    <row r="337" spans="2:41" ht="12.5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 s="1">
        <f t="shared" si="7"/>
        <v>0</v>
      </c>
    </row>
    <row r="338" spans="2:41" ht="12.5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 s="1">
        <f t="shared" si="7"/>
        <v>0</v>
      </c>
    </row>
    <row r="339" spans="2:41" ht="12.5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 s="1">
        <f t="shared" si="7"/>
        <v>0</v>
      </c>
    </row>
    <row r="340" spans="2:41" ht="12.5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 s="1">
        <f t="shared" si="7"/>
        <v>0</v>
      </c>
    </row>
    <row r="341" spans="2:41" ht="12.5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 s="1">
        <f t="shared" si="7"/>
        <v>0</v>
      </c>
    </row>
    <row r="342" spans="2:41" ht="12.5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 s="1">
        <f t="shared" si="7"/>
        <v>0</v>
      </c>
    </row>
    <row r="343" spans="2:41" ht="12.5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 s="1">
        <f t="shared" si="7"/>
        <v>0</v>
      </c>
    </row>
    <row r="344" spans="2:41" ht="12.5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 s="1">
        <f t="shared" si="7"/>
        <v>0</v>
      </c>
    </row>
    <row r="345" spans="2:41" ht="12.5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 s="1">
        <f t="shared" si="7"/>
        <v>0</v>
      </c>
    </row>
    <row r="346" spans="2:41" ht="12.5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 s="1">
        <f t="shared" si="7"/>
        <v>0</v>
      </c>
    </row>
    <row r="347" spans="2:41" ht="12.5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 s="1">
        <f t="shared" si="7"/>
        <v>0</v>
      </c>
    </row>
    <row r="348" spans="2:41" ht="12.5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 s="1">
        <f t="shared" si="7"/>
        <v>0</v>
      </c>
    </row>
    <row r="349" spans="2:41" ht="12.5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 s="1">
        <f t="shared" si="7"/>
        <v>0</v>
      </c>
    </row>
    <row r="350" spans="2:41" ht="12.5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 s="1">
        <f t="shared" si="7"/>
        <v>0</v>
      </c>
    </row>
    <row r="351" spans="2:41" ht="12.5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 s="1">
        <f t="shared" si="7"/>
        <v>0</v>
      </c>
    </row>
    <row r="352" spans="2:41" ht="12.5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 s="1">
        <f t="shared" si="7"/>
        <v>0</v>
      </c>
    </row>
    <row r="353" spans="2:41" ht="12.5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 s="1">
        <f t="shared" si="7"/>
        <v>0</v>
      </c>
    </row>
    <row r="354" spans="2:41" ht="12.5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 s="1">
        <f t="shared" si="7"/>
        <v>0</v>
      </c>
    </row>
    <row r="355" spans="2:41" ht="12.5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 s="1">
        <f t="shared" si="7"/>
        <v>0</v>
      </c>
    </row>
    <row r="356" spans="2:41" ht="12.5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 s="1">
        <f t="shared" si="7"/>
        <v>0</v>
      </c>
    </row>
    <row r="357" spans="2:41" ht="12.5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 s="1">
        <f t="shared" si="7"/>
        <v>0</v>
      </c>
    </row>
    <row r="358" spans="2:41" ht="12.5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 s="1">
        <f t="shared" si="7"/>
        <v>0</v>
      </c>
    </row>
    <row r="359" spans="2:41" ht="12.5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 s="1">
        <f t="shared" si="7"/>
        <v>0</v>
      </c>
    </row>
    <row r="360" spans="2:41" ht="12.5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 s="1">
        <f t="shared" si="7"/>
        <v>0</v>
      </c>
    </row>
    <row r="361" spans="2:41" ht="12.5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 s="1">
        <f t="shared" si="7"/>
        <v>0</v>
      </c>
    </row>
    <row r="362" spans="2:41" ht="12.5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 s="1">
        <f t="shared" si="7"/>
        <v>0</v>
      </c>
    </row>
    <row r="363" spans="2:41" ht="12.5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 s="1">
        <f t="shared" si="7"/>
        <v>0</v>
      </c>
    </row>
    <row r="364" spans="2:41" ht="12.5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 s="1">
        <f t="shared" si="7"/>
        <v>0</v>
      </c>
    </row>
    <row r="365" spans="2:41" ht="12.5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 s="1">
        <f t="shared" si="7"/>
        <v>0</v>
      </c>
    </row>
    <row r="366" spans="2:41" ht="12.5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 s="1">
        <f t="shared" si="7"/>
        <v>0</v>
      </c>
    </row>
    <row r="367" spans="2:41" ht="12.5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 s="1">
        <f t="shared" si="7"/>
        <v>0</v>
      </c>
    </row>
    <row r="368" spans="2:41" ht="12.5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 s="1">
        <f t="shared" si="7"/>
        <v>0</v>
      </c>
    </row>
    <row r="369" spans="2:41" ht="12.5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 s="1">
        <f t="shared" si="7"/>
        <v>0</v>
      </c>
    </row>
    <row r="370" spans="2:41" ht="12.5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 s="1">
        <f t="shared" si="7"/>
        <v>0</v>
      </c>
    </row>
    <row r="371" spans="2:41" ht="12.5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 s="1">
        <f t="shared" si="7"/>
        <v>0</v>
      </c>
    </row>
    <row r="372" spans="2:41" ht="12.5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 s="1">
        <f t="shared" si="7"/>
        <v>0</v>
      </c>
    </row>
    <row r="373" spans="2:41" ht="12.5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 s="1">
        <f t="shared" si="7"/>
        <v>0</v>
      </c>
    </row>
    <row r="374" spans="2:41" ht="12.5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 s="1">
        <f t="shared" si="7"/>
        <v>0</v>
      </c>
    </row>
    <row r="375" spans="2:41" ht="12.5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 s="1">
        <f t="shared" si="7"/>
        <v>0</v>
      </c>
    </row>
    <row r="376" spans="2:41" ht="12.5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 s="1">
        <f t="shared" si="7"/>
        <v>0</v>
      </c>
    </row>
    <row r="377" spans="2:41" ht="12.5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 s="1">
        <f t="shared" si="7"/>
        <v>0</v>
      </c>
    </row>
    <row r="378" spans="2:41" ht="12.5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 s="1">
        <f t="shared" si="7"/>
        <v>0</v>
      </c>
    </row>
    <row r="379" spans="2:41" ht="12.5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 s="1">
        <f t="shared" si="7"/>
        <v>0</v>
      </c>
    </row>
    <row r="380" spans="2:41" ht="12.5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 s="1">
        <f t="shared" si="7"/>
        <v>0</v>
      </c>
    </row>
    <row r="381" spans="2:41" ht="12.5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 s="1">
        <f t="shared" si="7"/>
        <v>0</v>
      </c>
    </row>
    <row r="382" spans="2:41" ht="12.5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 s="1">
        <f t="shared" si="7"/>
        <v>0</v>
      </c>
    </row>
    <row r="383" spans="2:41" ht="12.5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 s="1">
        <f t="shared" si="7"/>
        <v>0</v>
      </c>
    </row>
    <row r="384" spans="2:41" ht="12.5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 s="1">
        <f t="shared" si="7"/>
        <v>0</v>
      </c>
    </row>
    <row r="385" spans="2:41" ht="12.5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 s="1">
        <f t="shared" si="7"/>
        <v>0</v>
      </c>
    </row>
    <row r="386" spans="2:41" ht="12.5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 s="1">
        <f t="shared" si="7"/>
        <v>0</v>
      </c>
    </row>
    <row r="387" spans="2:41" ht="12.5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 s="1">
        <f t="shared" si="7"/>
        <v>0</v>
      </c>
    </row>
    <row r="388" spans="2:41" ht="12.5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 s="1">
        <f t="shared" si="7"/>
        <v>0</v>
      </c>
    </row>
    <row r="389" spans="2:41" ht="12.5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 s="1">
        <f t="shared" si="7"/>
        <v>0</v>
      </c>
    </row>
    <row r="390" spans="2:41" ht="12.5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 s="10">
        <v>62920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 s="1">
        <f t="shared" si="7"/>
        <v>0</v>
      </c>
    </row>
    <row r="391" spans="2:41" ht="12.5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 s="1">
        <f t="shared" si="7"/>
        <v>0</v>
      </c>
    </row>
    <row r="392" spans="2:41" ht="12.5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 s="1">
        <f t="shared" si="7"/>
        <v>0</v>
      </c>
    </row>
    <row r="393" spans="2:41" ht="12.5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 s="1">
        <f t="shared" si="7"/>
        <v>0</v>
      </c>
    </row>
    <row r="394" spans="2:41" ht="12.5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 s="1">
        <f t="shared" ref="AO394:AO457" si="8">COUNTBLANK(B394:AN394)</f>
        <v>0</v>
      </c>
    </row>
    <row r="395" spans="2:41" ht="12.5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 s="1">
        <f t="shared" si="8"/>
        <v>0</v>
      </c>
    </row>
    <row r="396" spans="2:41" ht="12.5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 s="1">
        <f t="shared" si="8"/>
        <v>0</v>
      </c>
    </row>
    <row r="397" spans="2:41" ht="12.5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 s="1">
        <f t="shared" si="8"/>
        <v>0</v>
      </c>
    </row>
    <row r="398" spans="2:41" ht="12.5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 s="1">
        <f t="shared" si="8"/>
        <v>0</v>
      </c>
    </row>
    <row r="399" spans="2:41" ht="12.5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 s="1">
        <f t="shared" si="8"/>
        <v>0</v>
      </c>
    </row>
    <row r="400" spans="2:41" ht="12.5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 s="1">
        <f t="shared" si="8"/>
        <v>0</v>
      </c>
    </row>
    <row r="401" spans="2:41" ht="12.5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 s="1">
        <f t="shared" si="8"/>
        <v>0</v>
      </c>
    </row>
    <row r="402" spans="2:41" ht="12.5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 s="1">
        <f t="shared" si="8"/>
        <v>0</v>
      </c>
    </row>
    <row r="403" spans="2:41" ht="12.5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 s="1">
        <f t="shared" si="8"/>
        <v>0</v>
      </c>
    </row>
    <row r="404" spans="2:41" ht="12.5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 s="1">
        <f t="shared" si="8"/>
        <v>0</v>
      </c>
    </row>
    <row r="405" spans="2:41" ht="12.5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 s="1">
        <f t="shared" si="8"/>
        <v>0</v>
      </c>
    </row>
    <row r="406" spans="2:41" ht="12.5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 s="1">
        <f t="shared" si="8"/>
        <v>0</v>
      </c>
    </row>
    <row r="407" spans="2:41" ht="12.5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 s="1">
        <f t="shared" si="8"/>
        <v>0</v>
      </c>
    </row>
    <row r="408" spans="2:41" ht="12.5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 s="1">
        <f t="shared" si="8"/>
        <v>0</v>
      </c>
    </row>
    <row r="409" spans="2:41" ht="12.5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 s="1">
        <f t="shared" si="8"/>
        <v>0</v>
      </c>
    </row>
    <row r="410" spans="2:41" ht="12.5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 s="1">
        <f t="shared" si="8"/>
        <v>0</v>
      </c>
    </row>
    <row r="411" spans="2:41" ht="12.5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 s="1">
        <f t="shared" si="8"/>
        <v>0</v>
      </c>
    </row>
    <row r="412" spans="2:41" ht="12.5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 s="1">
        <f t="shared" si="8"/>
        <v>0</v>
      </c>
    </row>
    <row r="413" spans="2:41" ht="12.5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 s="1">
        <f t="shared" si="8"/>
        <v>0</v>
      </c>
    </row>
    <row r="414" spans="2:41" ht="12.5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 s="1">
        <f t="shared" si="8"/>
        <v>0</v>
      </c>
    </row>
    <row r="415" spans="2:41" ht="12.5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 s="1">
        <f t="shared" si="8"/>
        <v>0</v>
      </c>
    </row>
    <row r="416" spans="2:41" ht="12.5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 s="1">
        <f t="shared" si="8"/>
        <v>0</v>
      </c>
    </row>
    <row r="417" spans="2:41" ht="12.5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 s="1">
        <f t="shared" si="8"/>
        <v>0</v>
      </c>
    </row>
    <row r="418" spans="2:41" ht="12.5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 s="1">
        <f t="shared" si="8"/>
        <v>0</v>
      </c>
    </row>
    <row r="419" spans="2:41" ht="12.5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 s="1">
        <f t="shared" si="8"/>
        <v>0</v>
      </c>
    </row>
    <row r="420" spans="2:41" ht="12.5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 s="1">
        <f t="shared" si="8"/>
        <v>0</v>
      </c>
    </row>
    <row r="421" spans="2:41" ht="12.5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 s="1">
        <f t="shared" si="8"/>
        <v>0</v>
      </c>
    </row>
    <row r="422" spans="2:41" ht="12.5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 s="1">
        <f t="shared" si="8"/>
        <v>0</v>
      </c>
    </row>
    <row r="423" spans="2:41" ht="12.5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 s="1">
        <f t="shared" si="8"/>
        <v>0</v>
      </c>
    </row>
    <row r="424" spans="2:41" ht="12.5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 s="1">
        <f t="shared" si="8"/>
        <v>0</v>
      </c>
    </row>
    <row r="425" spans="2:41" ht="12.5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 s="1">
        <f t="shared" si="8"/>
        <v>0</v>
      </c>
    </row>
    <row r="426" spans="2:41" ht="12.5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 s="1">
        <f t="shared" si="8"/>
        <v>0</v>
      </c>
    </row>
    <row r="427" spans="2:41" ht="12.5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 s="1">
        <f t="shared" si="8"/>
        <v>0</v>
      </c>
    </row>
    <row r="428" spans="2:41" ht="12.5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 s="1">
        <f t="shared" si="8"/>
        <v>0</v>
      </c>
    </row>
    <row r="429" spans="2:41" ht="12.5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 s="1">
        <f t="shared" si="8"/>
        <v>0</v>
      </c>
    </row>
    <row r="430" spans="2:41" ht="12.5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 s="1">
        <f t="shared" si="8"/>
        <v>0</v>
      </c>
    </row>
    <row r="431" spans="2:41" ht="12.5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 s="1">
        <f t="shared" si="8"/>
        <v>0</v>
      </c>
    </row>
    <row r="432" spans="2:41" ht="12.5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 s="1">
        <f t="shared" si="8"/>
        <v>0</v>
      </c>
    </row>
    <row r="433" spans="2:41" ht="12.5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 s="1">
        <f t="shared" si="8"/>
        <v>0</v>
      </c>
    </row>
    <row r="434" spans="2:41" ht="12.5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 s="1">
        <f t="shared" si="8"/>
        <v>0</v>
      </c>
    </row>
    <row r="435" spans="2:41" ht="12.5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 s="1">
        <f t="shared" si="8"/>
        <v>0</v>
      </c>
    </row>
    <row r="436" spans="2:41" ht="12.5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 s="1">
        <f t="shared" si="8"/>
        <v>0</v>
      </c>
    </row>
    <row r="437" spans="2:41" ht="12.5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 s="1">
        <f t="shared" si="8"/>
        <v>0</v>
      </c>
    </row>
    <row r="438" spans="2:41" ht="12.5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 s="1">
        <f t="shared" si="8"/>
        <v>0</v>
      </c>
    </row>
    <row r="439" spans="2:41" ht="12.5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 s="1">
        <f t="shared" si="8"/>
        <v>0</v>
      </c>
    </row>
    <row r="440" spans="2:41" ht="12.5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 s="1">
        <f t="shared" si="8"/>
        <v>0</v>
      </c>
    </row>
    <row r="441" spans="2:41" ht="12.5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 s="1">
        <f t="shared" si="8"/>
        <v>0</v>
      </c>
    </row>
    <row r="442" spans="2:41" ht="12.5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 s="1">
        <f t="shared" si="8"/>
        <v>0</v>
      </c>
    </row>
    <row r="443" spans="2:41" ht="12.5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 s="1">
        <f t="shared" si="8"/>
        <v>0</v>
      </c>
    </row>
    <row r="444" spans="2:41" ht="12.5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 s="1">
        <f t="shared" si="8"/>
        <v>0</v>
      </c>
    </row>
    <row r="445" spans="2:41" ht="12.5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 s="1">
        <f t="shared" si="8"/>
        <v>0</v>
      </c>
    </row>
    <row r="446" spans="2:41" ht="12.5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 s="1">
        <f t="shared" si="8"/>
        <v>0</v>
      </c>
    </row>
    <row r="447" spans="2:41" ht="12.5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 s="1">
        <f t="shared" si="8"/>
        <v>0</v>
      </c>
    </row>
    <row r="448" spans="2:41" ht="12.5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 s="1">
        <f t="shared" si="8"/>
        <v>0</v>
      </c>
    </row>
    <row r="449" spans="2:41" ht="12.5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 s="1">
        <f t="shared" si="8"/>
        <v>0</v>
      </c>
    </row>
    <row r="450" spans="2:41" ht="12.5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 s="1">
        <f t="shared" si="8"/>
        <v>0</v>
      </c>
    </row>
    <row r="451" spans="2:41" ht="12.5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 s="1">
        <f t="shared" si="8"/>
        <v>0</v>
      </c>
    </row>
    <row r="452" spans="2:41" ht="12.5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 s="1">
        <f t="shared" si="8"/>
        <v>0</v>
      </c>
    </row>
    <row r="453" spans="2:41" ht="12.5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 s="1">
        <f t="shared" si="8"/>
        <v>0</v>
      </c>
    </row>
    <row r="454" spans="2:41" ht="12.5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 s="1">
        <f t="shared" si="8"/>
        <v>0</v>
      </c>
    </row>
    <row r="455" spans="2:41" ht="12.5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 s="1">
        <f t="shared" si="8"/>
        <v>0</v>
      </c>
    </row>
    <row r="456" spans="2:41" ht="12.5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 s="1">
        <f t="shared" si="8"/>
        <v>0</v>
      </c>
    </row>
    <row r="457" spans="2:41" ht="12.5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 s="1">
        <f t="shared" si="8"/>
        <v>0</v>
      </c>
    </row>
    <row r="458" spans="2:41" ht="12.5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 s="1">
        <f t="shared" ref="AO458:AO521" si="9">COUNTBLANK(B458:AN458)</f>
        <v>0</v>
      </c>
    </row>
    <row r="459" spans="2:41" ht="12.5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 s="1">
        <f t="shared" si="9"/>
        <v>0</v>
      </c>
    </row>
    <row r="460" spans="2:41" ht="12.5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 s="1">
        <f t="shared" si="9"/>
        <v>0</v>
      </c>
    </row>
    <row r="461" spans="2:41" ht="12.5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 s="1">
        <f t="shared" si="9"/>
        <v>0</v>
      </c>
    </row>
    <row r="462" spans="2:41" ht="12.5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 s="1">
        <f t="shared" si="9"/>
        <v>0</v>
      </c>
    </row>
    <row r="463" spans="2:41" ht="12.5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 s="1">
        <f t="shared" si="9"/>
        <v>0</v>
      </c>
    </row>
    <row r="464" spans="2:41" ht="12.5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 s="1">
        <f t="shared" si="9"/>
        <v>0</v>
      </c>
    </row>
    <row r="465" spans="2:41" ht="12.5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 s="1">
        <f t="shared" si="9"/>
        <v>0</v>
      </c>
    </row>
    <row r="466" spans="2:41" ht="12.5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 s="1">
        <f t="shared" si="9"/>
        <v>0</v>
      </c>
    </row>
    <row r="467" spans="2:41" ht="12.5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 s="1">
        <f t="shared" si="9"/>
        <v>0</v>
      </c>
    </row>
    <row r="468" spans="2:41" ht="12.5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 s="1">
        <f t="shared" si="9"/>
        <v>0</v>
      </c>
    </row>
    <row r="469" spans="2:41" ht="12.5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 s="1">
        <f t="shared" si="9"/>
        <v>0</v>
      </c>
    </row>
    <row r="470" spans="2:41" ht="12.5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 s="1">
        <f t="shared" si="9"/>
        <v>0</v>
      </c>
    </row>
    <row r="471" spans="2:41" ht="12.5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 s="1">
        <f t="shared" si="9"/>
        <v>0</v>
      </c>
    </row>
    <row r="472" spans="2:41" ht="12.5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 s="1">
        <f t="shared" si="9"/>
        <v>0</v>
      </c>
    </row>
    <row r="473" spans="2:41" ht="12.5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 s="1">
        <f t="shared" si="9"/>
        <v>0</v>
      </c>
    </row>
    <row r="474" spans="2:41" ht="12.5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 s="1">
        <f t="shared" si="9"/>
        <v>0</v>
      </c>
    </row>
    <row r="475" spans="2:41" ht="12.5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 s="1">
        <f t="shared" si="9"/>
        <v>0</v>
      </c>
    </row>
    <row r="476" spans="2:41" ht="12.5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 s="1">
        <f t="shared" si="9"/>
        <v>0</v>
      </c>
    </row>
    <row r="477" spans="2:41" ht="12.5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 s="1">
        <f t="shared" si="9"/>
        <v>0</v>
      </c>
    </row>
    <row r="478" spans="2:41" ht="12.5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 s="10">
        <v>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 s="1">
        <f t="shared" si="9"/>
        <v>0</v>
      </c>
    </row>
    <row r="479" spans="2:41" ht="12.5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 s="1">
        <f t="shared" si="9"/>
        <v>0</v>
      </c>
    </row>
    <row r="480" spans="2:41" ht="12.5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 s="1">
        <f t="shared" si="9"/>
        <v>0</v>
      </c>
    </row>
    <row r="481" spans="2:41" ht="12.5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 s="1">
        <f t="shared" si="9"/>
        <v>0</v>
      </c>
    </row>
    <row r="482" spans="2:41" ht="12.5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 s="1">
        <f t="shared" si="9"/>
        <v>0</v>
      </c>
    </row>
    <row r="483" spans="2:41" ht="12.5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 s="1">
        <f t="shared" si="9"/>
        <v>0</v>
      </c>
    </row>
    <row r="484" spans="2:41" ht="12.5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 s="1">
        <f t="shared" si="9"/>
        <v>0</v>
      </c>
    </row>
    <row r="485" spans="2:41" ht="12.5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 s="1">
        <f t="shared" si="9"/>
        <v>0</v>
      </c>
    </row>
    <row r="486" spans="2:41" ht="12.5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 s="1">
        <f t="shared" si="9"/>
        <v>0</v>
      </c>
    </row>
    <row r="487" spans="2:41" ht="12.5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 s="1">
        <f t="shared" si="9"/>
        <v>0</v>
      </c>
    </row>
    <row r="488" spans="2:41" ht="12.5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 s="1">
        <f t="shared" si="9"/>
        <v>0</v>
      </c>
    </row>
    <row r="489" spans="2:41" ht="12.5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 s="1">
        <f t="shared" si="9"/>
        <v>0</v>
      </c>
    </row>
    <row r="490" spans="2:41" ht="12.5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 s="1">
        <f t="shared" si="9"/>
        <v>0</v>
      </c>
    </row>
    <row r="491" spans="2:41" ht="12.5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 s="1">
        <f t="shared" si="9"/>
        <v>0</v>
      </c>
    </row>
    <row r="492" spans="2:41" ht="12.5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 s="1">
        <f t="shared" si="9"/>
        <v>0</v>
      </c>
    </row>
    <row r="493" spans="2:41" ht="12.5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 s="1">
        <f t="shared" si="9"/>
        <v>0</v>
      </c>
    </row>
    <row r="494" spans="2:41" ht="12.5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 s="1">
        <f t="shared" si="9"/>
        <v>0</v>
      </c>
    </row>
    <row r="495" spans="2:41" ht="12.5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 s="1">
        <f t="shared" si="9"/>
        <v>0</v>
      </c>
    </row>
    <row r="496" spans="2:41" ht="12.5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 s="1">
        <f t="shared" si="9"/>
        <v>0</v>
      </c>
    </row>
    <row r="497" spans="2:41" ht="12.5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 s="1">
        <f t="shared" si="9"/>
        <v>0</v>
      </c>
    </row>
    <row r="498" spans="2:41" ht="12.5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 s="1">
        <f t="shared" si="9"/>
        <v>0</v>
      </c>
    </row>
    <row r="499" spans="2:41" ht="12.5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 s="1">
        <f t="shared" si="9"/>
        <v>0</v>
      </c>
    </row>
    <row r="500" spans="2:41" ht="12.5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 s="1">
        <f t="shared" si="9"/>
        <v>0</v>
      </c>
    </row>
    <row r="501" spans="2:41" ht="12.5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 s="1">
        <f t="shared" si="9"/>
        <v>0</v>
      </c>
    </row>
    <row r="502" spans="2:41" ht="12.5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 s="1">
        <f t="shared" si="9"/>
        <v>0</v>
      </c>
    </row>
    <row r="503" spans="2:41" ht="12.5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 s="1">
        <f t="shared" si="9"/>
        <v>0</v>
      </c>
    </row>
    <row r="504" spans="2:41" ht="12.5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 s="1">
        <f t="shared" si="9"/>
        <v>0</v>
      </c>
    </row>
    <row r="505" spans="2:41" ht="12.5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 s="1">
        <f t="shared" si="9"/>
        <v>0</v>
      </c>
    </row>
    <row r="506" spans="2:41" ht="12.5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 s="1">
        <f t="shared" si="9"/>
        <v>0</v>
      </c>
    </row>
    <row r="507" spans="2:41" ht="12.5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 s="1">
        <f t="shared" si="9"/>
        <v>0</v>
      </c>
    </row>
    <row r="508" spans="2:41" ht="12.5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 s="1">
        <f t="shared" si="9"/>
        <v>0</v>
      </c>
    </row>
    <row r="509" spans="2:41" ht="12.5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 s="1">
        <f t="shared" si="9"/>
        <v>0</v>
      </c>
    </row>
    <row r="510" spans="2:41" ht="12.5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 s="1">
        <f t="shared" si="9"/>
        <v>0</v>
      </c>
    </row>
    <row r="511" spans="2:41" ht="12.5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 s="1">
        <f t="shared" si="9"/>
        <v>0</v>
      </c>
    </row>
    <row r="512" spans="2:41" ht="12.5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 s="1">
        <f t="shared" si="9"/>
        <v>0</v>
      </c>
    </row>
    <row r="513" spans="2:41" ht="12.5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 s="1">
        <f t="shared" si="9"/>
        <v>0</v>
      </c>
    </row>
    <row r="514" spans="2:41" ht="12.5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 s="1">
        <f t="shared" si="9"/>
        <v>0</v>
      </c>
    </row>
    <row r="515" spans="2:41" ht="12.5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 s="1">
        <f t="shared" si="9"/>
        <v>0</v>
      </c>
    </row>
    <row r="516" spans="2:41" ht="12.5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 s="1">
        <f t="shared" si="9"/>
        <v>0</v>
      </c>
    </row>
    <row r="517" spans="2:41" ht="12.5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 s="1">
        <f t="shared" si="9"/>
        <v>0</v>
      </c>
    </row>
    <row r="518" spans="2:41" ht="12.5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 s="1">
        <f t="shared" si="9"/>
        <v>0</v>
      </c>
    </row>
    <row r="519" spans="2:41" ht="12.5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 s="1">
        <f t="shared" si="9"/>
        <v>0</v>
      </c>
    </row>
    <row r="520" spans="2:41" ht="12.5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 s="1">
        <f t="shared" si="9"/>
        <v>0</v>
      </c>
    </row>
    <row r="521" spans="2:41" ht="12.5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 s="1">
        <f t="shared" si="9"/>
        <v>0</v>
      </c>
    </row>
    <row r="522" spans="2:41" ht="12.5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 s="1">
        <f t="shared" ref="AO522:AO585" si="10">COUNTBLANK(B522:AN522)</f>
        <v>0</v>
      </c>
    </row>
    <row r="523" spans="2:41" ht="12.5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 s="1">
        <f t="shared" si="10"/>
        <v>0</v>
      </c>
    </row>
    <row r="524" spans="2:41" ht="12.5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 s="1">
        <f t="shared" si="10"/>
        <v>0</v>
      </c>
    </row>
    <row r="525" spans="2:41" ht="12.5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 s="1">
        <f t="shared" si="10"/>
        <v>0</v>
      </c>
    </row>
    <row r="526" spans="2:41" ht="12.5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 s="1">
        <f t="shared" si="10"/>
        <v>0</v>
      </c>
    </row>
    <row r="527" spans="2:41" ht="12.5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 s="1">
        <f t="shared" si="10"/>
        <v>0</v>
      </c>
    </row>
    <row r="528" spans="2:41" ht="12.5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 s="1">
        <f t="shared" si="10"/>
        <v>0</v>
      </c>
    </row>
    <row r="529" spans="2:41" ht="12.5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 s="1">
        <f t="shared" si="10"/>
        <v>0</v>
      </c>
    </row>
    <row r="530" spans="2:41" ht="12.5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 s="1">
        <f t="shared" si="10"/>
        <v>0</v>
      </c>
    </row>
    <row r="531" spans="2:41" ht="12.5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 s="1">
        <f t="shared" si="10"/>
        <v>0</v>
      </c>
    </row>
    <row r="532" spans="2:41" ht="12.5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 s="1">
        <f t="shared" si="10"/>
        <v>0</v>
      </c>
    </row>
    <row r="533" spans="2:41" ht="12.5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 s="1">
        <f t="shared" si="10"/>
        <v>0</v>
      </c>
    </row>
    <row r="534" spans="2:41" ht="12.5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 s="1">
        <f t="shared" si="10"/>
        <v>0</v>
      </c>
    </row>
    <row r="535" spans="2:41" ht="12.5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 s="1">
        <f t="shared" si="10"/>
        <v>0</v>
      </c>
    </row>
    <row r="536" spans="2:41" ht="12.5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 s="1">
        <f t="shared" si="10"/>
        <v>0</v>
      </c>
    </row>
    <row r="537" spans="2:41" ht="12.5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 s="1">
        <f t="shared" si="10"/>
        <v>0</v>
      </c>
    </row>
    <row r="538" spans="2:41" ht="12.5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 s="1">
        <f t="shared" si="10"/>
        <v>0</v>
      </c>
    </row>
    <row r="539" spans="2:41" ht="12.5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 s="1">
        <f t="shared" si="10"/>
        <v>0</v>
      </c>
    </row>
    <row r="540" spans="2:41" ht="12.5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 s="1">
        <f t="shared" si="10"/>
        <v>0</v>
      </c>
    </row>
    <row r="541" spans="2:41" ht="12.5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 s="1">
        <f t="shared" si="10"/>
        <v>0</v>
      </c>
    </row>
    <row r="542" spans="2:41" ht="12.5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 s="1">
        <f t="shared" si="10"/>
        <v>0</v>
      </c>
    </row>
    <row r="543" spans="2:41" ht="12.5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 s="1">
        <f t="shared" si="10"/>
        <v>0</v>
      </c>
    </row>
    <row r="544" spans="2:41" ht="12.5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 s="1">
        <f t="shared" si="10"/>
        <v>0</v>
      </c>
    </row>
    <row r="545" spans="2:41" ht="12.5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 s="1">
        <f t="shared" si="10"/>
        <v>0</v>
      </c>
    </row>
    <row r="546" spans="2:41" ht="12.5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 s="1">
        <f t="shared" si="10"/>
        <v>0</v>
      </c>
    </row>
    <row r="547" spans="2:41" ht="12.5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 s="1">
        <f t="shared" si="10"/>
        <v>0</v>
      </c>
    </row>
    <row r="548" spans="2:41" ht="12.5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 s="1">
        <f t="shared" si="10"/>
        <v>0</v>
      </c>
    </row>
    <row r="549" spans="2:41" ht="12.5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 s="1">
        <f t="shared" si="10"/>
        <v>0</v>
      </c>
    </row>
    <row r="550" spans="2:41" ht="12.5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 s="1">
        <f t="shared" si="10"/>
        <v>0</v>
      </c>
    </row>
    <row r="551" spans="2:41" ht="12.5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 s="1">
        <f t="shared" si="10"/>
        <v>0</v>
      </c>
    </row>
    <row r="552" spans="2:41" ht="12.5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 s="1">
        <f t="shared" si="10"/>
        <v>0</v>
      </c>
    </row>
    <row r="553" spans="2:41" ht="12.5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 s="1">
        <f t="shared" si="10"/>
        <v>0</v>
      </c>
    </row>
    <row r="554" spans="2:41" ht="12.5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 s="1">
        <f t="shared" si="10"/>
        <v>0</v>
      </c>
    </row>
    <row r="555" spans="2:41" ht="12.5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 s="1">
        <f t="shared" si="10"/>
        <v>0</v>
      </c>
    </row>
    <row r="556" spans="2:41" ht="12.5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 s="1">
        <f t="shared" si="10"/>
        <v>0</v>
      </c>
    </row>
    <row r="557" spans="2:41" ht="12.5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 s="1">
        <f t="shared" si="10"/>
        <v>0</v>
      </c>
    </row>
    <row r="558" spans="2:41" ht="12.5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 s="1">
        <f t="shared" si="10"/>
        <v>0</v>
      </c>
    </row>
    <row r="559" spans="2:41" ht="12.5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 s="1">
        <f t="shared" si="10"/>
        <v>0</v>
      </c>
    </row>
    <row r="560" spans="2:41" ht="12.5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 s="1">
        <f t="shared" si="10"/>
        <v>0</v>
      </c>
    </row>
    <row r="561" spans="2:41" ht="12.5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 s="1">
        <f t="shared" si="10"/>
        <v>0</v>
      </c>
    </row>
    <row r="562" spans="2:41" ht="12.5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 s="1">
        <f t="shared" si="10"/>
        <v>0</v>
      </c>
    </row>
    <row r="563" spans="2:41" ht="12.5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 s="10">
        <v>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 s="1">
        <f t="shared" si="10"/>
        <v>0</v>
      </c>
    </row>
    <row r="564" spans="2:41" ht="12.5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 s="1">
        <f t="shared" si="10"/>
        <v>0</v>
      </c>
    </row>
    <row r="565" spans="2:41" ht="12.5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 s="1">
        <f t="shared" si="10"/>
        <v>0</v>
      </c>
    </row>
    <row r="566" spans="2:41" ht="12.5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 s="1">
        <f t="shared" si="10"/>
        <v>0</v>
      </c>
    </row>
    <row r="567" spans="2:41" ht="12.5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 s="1">
        <f t="shared" si="10"/>
        <v>0</v>
      </c>
    </row>
    <row r="568" spans="2:41" ht="12.5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 s="1">
        <f t="shared" si="10"/>
        <v>0</v>
      </c>
    </row>
    <row r="569" spans="2:41" ht="12.5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 s="1">
        <f t="shared" si="10"/>
        <v>0</v>
      </c>
    </row>
    <row r="570" spans="2:41" ht="12.5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 s="1">
        <f t="shared" si="10"/>
        <v>0</v>
      </c>
    </row>
    <row r="571" spans="2:41" ht="12.5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 s="1">
        <f t="shared" si="10"/>
        <v>0</v>
      </c>
    </row>
    <row r="572" spans="2:41" ht="12.5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 s="1">
        <f t="shared" si="10"/>
        <v>0</v>
      </c>
    </row>
    <row r="573" spans="2:41" ht="12.5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 s="1">
        <f t="shared" si="10"/>
        <v>0</v>
      </c>
    </row>
    <row r="574" spans="2:41" ht="12.5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 s="1">
        <f t="shared" si="10"/>
        <v>0</v>
      </c>
    </row>
    <row r="575" spans="2:41" ht="12.5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 s="1">
        <f t="shared" si="10"/>
        <v>0</v>
      </c>
    </row>
    <row r="576" spans="2:41" ht="12.5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 s="1">
        <f t="shared" si="10"/>
        <v>0</v>
      </c>
    </row>
    <row r="577" spans="2:41" ht="12.5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 s="1">
        <f t="shared" si="10"/>
        <v>0</v>
      </c>
    </row>
    <row r="578" spans="2:41" ht="12.5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 s="1">
        <f t="shared" si="10"/>
        <v>0</v>
      </c>
    </row>
    <row r="579" spans="2:41" ht="12.5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 s="1">
        <f t="shared" si="10"/>
        <v>0</v>
      </c>
    </row>
    <row r="580" spans="2:41" ht="12.5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 s="1">
        <f t="shared" si="10"/>
        <v>0</v>
      </c>
    </row>
    <row r="581" spans="2:41" ht="12.5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 s="1">
        <f t="shared" si="10"/>
        <v>0</v>
      </c>
    </row>
    <row r="582" spans="2:41" ht="12.5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 s="1">
        <f t="shared" si="10"/>
        <v>0</v>
      </c>
    </row>
    <row r="583" spans="2:41" ht="12.5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 s="1">
        <f t="shared" si="10"/>
        <v>0</v>
      </c>
    </row>
    <row r="584" spans="2:41" ht="12.5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 s="1">
        <f t="shared" si="10"/>
        <v>0</v>
      </c>
    </row>
    <row r="585" spans="2:41" ht="12.5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 s="1">
        <f t="shared" si="10"/>
        <v>0</v>
      </c>
    </row>
    <row r="586" spans="2:41" ht="12.5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 s="1">
        <f t="shared" ref="AO586:AO649" si="11">COUNTBLANK(B586:AN586)</f>
        <v>0</v>
      </c>
    </row>
    <row r="587" spans="2:41" ht="12.5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 s="1">
        <f t="shared" si="11"/>
        <v>0</v>
      </c>
    </row>
    <row r="588" spans="2:41" ht="12.5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 s="1">
        <f t="shared" si="11"/>
        <v>0</v>
      </c>
    </row>
    <row r="589" spans="2:41" ht="12.5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 s="1">
        <f t="shared" si="11"/>
        <v>0</v>
      </c>
    </row>
    <row r="590" spans="2:41" ht="12.5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 s="1">
        <f t="shared" si="11"/>
        <v>0</v>
      </c>
    </row>
    <row r="591" spans="2:41" ht="12.5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 s="1">
        <f t="shared" si="11"/>
        <v>0</v>
      </c>
    </row>
    <row r="592" spans="2:41" ht="12.5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 s="1">
        <f t="shared" si="11"/>
        <v>0</v>
      </c>
    </row>
    <row r="593" spans="2:41" ht="12.5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 s="1">
        <f t="shared" si="11"/>
        <v>0</v>
      </c>
    </row>
    <row r="594" spans="2:41" ht="12.5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 s="1">
        <f t="shared" si="11"/>
        <v>0</v>
      </c>
    </row>
    <row r="595" spans="2:41" ht="12.5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 s="1">
        <f t="shared" si="11"/>
        <v>0</v>
      </c>
    </row>
    <row r="596" spans="2:41" ht="12.5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 s="1">
        <f t="shared" si="11"/>
        <v>0</v>
      </c>
    </row>
    <row r="597" spans="2:41" ht="12.5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 s="1">
        <f t="shared" si="11"/>
        <v>0</v>
      </c>
    </row>
    <row r="598" spans="2:41" ht="12.5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 s="1">
        <f t="shared" si="11"/>
        <v>0</v>
      </c>
    </row>
    <row r="599" spans="2:41" ht="12.5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 s="1">
        <f t="shared" si="11"/>
        <v>0</v>
      </c>
    </row>
    <row r="600" spans="2:41" ht="12.5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 s="1">
        <f t="shared" si="11"/>
        <v>0</v>
      </c>
    </row>
    <row r="601" spans="2:41" ht="12.5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 s="1">
        <f t="shared" si="11"/>
        <v>0</v>
      </c>
    </row>
    <row r="602" spans="2:41" ht="12.5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 s="1">
        <f t="shared" si="11"/>
        <v>0</v>
      </c>
    </row>
    <row r="603" spans="2:41" ht="12.5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 s="1">
        <f t="shared" si="11"/>
        <v>0</v>
      </c>
    </row>
    <row r="604" spans="2:41" ht="12.5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 s="1">
        <f t="shared" si="11"/>
        <v>0</v>
      </c>
    </row>
    <row r="605" spans="2:41" ht="12.5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 s="1">
        <f t="shared" si="11"/>
        <v>0</v>
      </c>
    </row>
    <row r="606" spans="2:41" ht="12.5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 s="1">
        <f t="shared" si="11"/>
        <v>0</v>
      </c>
    </row>
    <row r="607" spans="2:41" ht="12.5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 s="1">
        <f t="shared" si="11"/>
        <v>0</v>
      </c>
    </row>
    <row r="608" spans="2:41" ht="12.5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 s="1">
        <f t="shared" si="11"/>
        <v>0</v>
      </c>
    </row>
    <row r="609" spans="2:41" ht="12.5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 s="1">
        <f t="shared" si="11"/>
        <v>0</v>
      </c>
    </row>
    <row r="610" spans="2:41" ht="12.5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 s="1">
        <f t="shared" si="11"/>
        <v>0</v>
      </c>
    </row>
    <row r="611" spans="2:41" ht="12.5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 s="1">
        <f t="shared" si="11"/>
        <v>0</v>
      </c>
    </row>
    <row r="612" spans="2:41" ht="12.5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 s="1">
        <f t="shared" si="11"/>
        <v>0</v>
      </c>
    </row>
    <row r="613" spans="2:41" ht="12.5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 s="1">
        <f t="shared" si="11"/>
        <v>0</v>
      </c>
    </row>
    <row r="614" spans="2:41" ht="12.5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 s="1">
        <f t="shared" si="11"/>
        <v>0</v>
      </c>
    </row>
    <row r="615" spans="2:41" ht="12.5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 s="1">
        <f t="shared" si="11"/>
        <v>0</v>
      </c>
    </row>
    <row r="616" spans="2:41" ht="12.5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 s="1">
        <f t="shared" si="11"/>
        <v>0</v>
      </c>
    </row>
    <row r="617" spans="2:41" ht="12.5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 s="1">
        <f t="shared" si="11"/>
        <v>0</v>
      </c>
    </row>
    <row r="618" spans="2:41" ht="12.5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 s="1">
        <f t="shared" si="11"/>
        <v>0</v>
      </c>
    </row>
    <row r="619" spans="2:41" ht="12.5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 s="1">
        <f t="shared" si="11"/>
        <v>0</v>
      </c>
    </row>
    <row r="620" spans="2:41" ht="12.5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 s="1">
        <f t="shared" si="11"/>
        <v>0</v>
      </c>
    </row>
    <row r="621" spans="2:41" ht="12.5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 s="1">
        <f t="shared" si="11"/>
        <v>0</v>
      </c>
    </row>
    <row r="622" spans="2:41" ht="12.5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 s="1">
        <f t="shared" si="11"/>
        <v>0</v>
      </c>
    </row>
    <row r="623" spans="2:41" ht="12.5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 s="1">
        <f t="shared" si="11"/>
        <v>0</v>
      </c>
    </row>
    <row r="624" spans="2:41" ht="12.5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 s="1">
        <f t="shared" si="11"/>
        <v>0</v>
      </c>
    </row>
    <row r="625" spans="2:41" ht="12.5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 s="1">
        <f t="shared" si="11"/>
        <v>0</v>
      </c>
    </row>
    <row r="626" spans="2:41" ht="12.5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 s="1">
        <f t="shared" si="11"/>
        <v>0</v>
      </c>
    </row>
    <row r="627" spans="2:41" ht="12.5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 s="1">
        <f t="shared" si="11"/>
        <v>0</v>
      </c>
    </row>
    <row r="628" spans="2:41" ht="12.5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 s="1">
        <f t="shared" si="11"/>
        <v>0</v>
      </c>
    </row>
    <row r="629" spans="2:41" ht="12.5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 s="1">
        <f t="shared" si="11"/>
        <v>0</v>
      </c>
    </row>
    <row r="630" spans="2:41" ht="12.5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 s="1">
        <f t="shared" si="11"/>
        <v>0</v>
      </c>
    </row>
    <row r="631" spans="2:41" ht="12.5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 s="1">
        <f t="shared" si="11"/>
        <v>0</v>
      </c>
    </row>
    <row r="632" spans="2:41" ht="12.5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 s="1">
        <f t="shared" si="11"/>
        <v>0</v>
      </c>
    </row>
    <row r="633" spans="2:41" ht="12.5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 s="1">
        <f t="shared" si="11"/>
        <v>0</v>
      </c>
    </row>
    <row r="634" spans="2:41" ht="12.5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 s="1">
        <f t="shared" si="11"/>
        <v>0</v>
      </c>
    </row>
    <row r="635" spans="2:41" ht="12.5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 s="1">
        <f t="shared" si="11"/>
        <v>0</v>
      </c>
    </row>
    <row r="636" spans="2:41" ht="12.5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 s="1">
        <f t="shared" si="11"/>
        <v>0</v>
      </c>
    </row>
    <row r="637" spans="2:41" ht="12.5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 s="1">
        <f t="shared" si="11"/>
        <v>0</v>
      </c>
    </row>
    <row r="638" spans="2:41" ht="12.5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 s="1">
        <f t="shared" si="11"/>
        <v>0</v>
      </c>
    </row>
    <row r="639" spans="2:41" ht="12.5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 s="1">
        <f t="shared" si="11"/>
        <v>0</v>
      </c>
    </row>
    <row r="640" spans="2:41" ht="12.5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 s="1">
        <f t="shared" si="11"/>
        <v>0</v>
      </c>
    </row>
    <row r="641" spans="2:41" ht="12.5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 s="1">
        <f t="shared" si="11"/>
        <v>0</v>
      </c>
    </row>
    <row r="642" spans="2:41" ht="12.5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 s="1">
        <f t="shared" si="11"/>
        <v>0</v>
      </c>
    </row>
    <row r="643" spans="2:41" ht="12.5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 s="1">
        <f t="shared" si="11"/>
        <v>0</v>
      </c>
    </row>
    <row r="644" spans="2:41" ht="12.5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 s="1">
        <f t="shared" si="11"/>
        <v>0</v>
      </c>
    </row>
    <row r="645" spans="2:41" ht="12.5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 s="1">
        <f t="shared" si="11"/>
        <v>0</v>
      </c>
    </row>
    <row r="646" spans="2:41" ht="12.5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 s="1">
        <f t="shared" si="11"/>
        <v>0</v>
      </c>
    </row>
    <row r="647" spans="2:41" ht="12.5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 s="1">
        <f t="shared" si="11"/>
        <v>0</v>
      </c>
    </row>
    <row r="648" spans="2:41" ht="12.5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 s="1">
        <f t="shared" si="11"/>
        <v>0</v>
      </c>
    </row>
    <row r="649" spans="2:41" ht="12.5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 s="1">
        <f t="shared" si="11"/>
        <v>0</v>
      </c>
    </row>
    <row r="650" spans="2:41" ht="12.5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 s="1">
        <f t="shared" ref="AO650:AO713" si="12">COUNTBLANK(B650:AN650)</f>
        <v>0</v>
      </c>
    </row>
    <row r="651" spans="2:41" ht="12.5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 s="1">
        <f t="shared" si="12"/>
        <v>0</v>
      </c>
    </row>
    <row r="652" spans="2:41" ht="12.5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 s="1">
        <f t="shared" si="12"/>
        <v>0</v>
      </c>
    </row>
    <row r="653" spans="2:41" ht="12.5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 s="1">
        <f t="shared" si="12"/>
        <v>0</v>
      </c>
    </row>
    <row r="654" spans="2:41" ht="12.5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 s="1">
        <f t="shared" si="12"/>
        <v>0</v>
      </c>
    </row>
    <row r="655" spans="2:41" ht="12.5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 s="1">
        <f t="shared" si="12"/>
        <v>0</v>
      </c>
    </row>
    <row r="656" spans="2:41" ht="12.5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 s="1">
        <f t="shared" si="12"/>
        <v>0</v>
      </c>
    </row>
    <row r="657" spans="2:41" ht="12.5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 s="1">
        <f t="shared" si="12"/>
        <v>0</v>
      </c>
    </row>
    <row r="658" spans="2:41" ht="12.5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 s="1">
        <f t="shared" si="12"/>
        <v>0</v>
      </c>
    </row>
    <row r="659" spans="2:41" ht="12.5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 s="1">
        <f t="shared" si="12"/>
        <v>0</v>
      </c>
    </row>
    <row r="660" spans="2:41" ht="12.5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 s="1">
        <f t="shared" si="12"/>
        <v>0</v>
      </c>
    </row>
    <row r="661" spans="2:41" ht="12.5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 s="1">
        <f t="shared" si="12"/>
        <v>0</v>
      </c>
    </row>
    <row r="662" spans="2:41" ht="12.5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 s="1">
        <f t="shared" si="12"/>
        <v>0</v>
      </c>
    </row>
    <row r="663" spans="2:41" ht="12.5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 s="1">
        <f t="shared" si="12"/>
        <v>0</v>
      </c>
    </row>
    <row r="664" spans="2:41" ht="12.5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 s="1">
        <f t="shared" si="12"/>
        <v>0</v>
      </c>
    </row>
    <row r="665" spans="2:41" ht="12.5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 s="1">
        <f t="shared" si="12"/>
        <v>0</v>
      </c>
    </row>
    <row r="666" spans="2:41" ht="12.5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 s="1">
        <f t="shared" si="12"/>
        <v>0</v>
      </c>
    </row>
    <row r="667" spans="2:41" ht="12.5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 s="1">
        <f t="shared" si="12"/>
        <v>0</v>
      </c>
    </row>
    <row r="668" spans="2:41" ht="12.5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 s="1">
        <f t="shared" si="12"/>
        <v>0</v>
      </c>
    </row>
    <row r="669" spans="2:41" ht="12.5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 s="1">
        <f t="shared" si="12"/>
        <v>0</v>
      </c>
    </row>
    <row r="670" spans="2:41" ht="12.5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 s="1">
        <f t="shared" si="12"/>
        <v>0</v>
      </c>
    </row>
    <row r="671" spans="2:41" ht="12.5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 s="1">
        <f t="shared" si="12"/>
        <v>0</v>
      </c>
    </row>
    <row r="672" spans="2:41" ht="12.5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 s="1">
        <f t="shared" si="12"/>
        <v>0</v>
      </c>
    </row>
    <row r="673" spans="2:41" ht="12.5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 s="1">
        <f t="shared" si="12"/>
        <v>0</v>
      </c>
    </row>
    <row r="674" spans="2:41" ht="12.5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 s="1">
        <f t="shared" si="12"/>
        <v>0</v>
      </c>
    </row>
    <row r="675" spans="2:41" ht="12.5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 s="1">
        <f t="shared" si="12"/>
        <v>0</v>
      </c>
    </row>
    <row r="676" spans="2:41" ht="12.5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 s="1">
        <f t="shared" si="12"/>
        <v>0</v>
      </c>
    </row>
    <row r="677" spans="2:41" ht="12.5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 s="1">
        <f t="shared" si="12"/>
        <v>0</v>
      </c>
    </row>
    <row r="678" spans="2:41" ht="12.5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 s="1">
        <f t="shared" si="12"/>
        <v>0</v>
      </c>
    </row>
    <row r="679" spans="2:41" ht="12.5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 s="1">
        <f t="shared" si="12"/>
        <v>0</v>
      </c>
    </row>
    <row r="680" spans="2:41" ht="12.5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 s="1">
        <f t="shared" si="12"/>
        <v>0</v>
      </c>
    </row>
    <row r="681" spans="2:41" ht="12.5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 s="1">
        <f t="shared" si="12"/>
        <v>0</v>
      </c>
    </row>
    <row r="682" spans="2:41" ht="12.5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 s="1">
        <f t="shared" si="12"/>
        <v>0</v>
      </c>
    </row>
    <row r="683" spans="2:41" ht="12.5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 s="1">
        <f t="shared" si="12"/>
        <v>0</v>
      </c>
    </row>
    <row r="684" spans="2:41" ht="12.5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 s="1">
        <f t="shared" si="12"/>
        <v>0</v>
      </c>
    </row>
    <row r="685" spans="2:41" ht="12.5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 s="1">
        <f t="shared" si="12"/>
        <v>0</v>
      </c>
    </row>
    <row r="686" spans="2:41" ht="12.5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 s="1">
        <f t="shared" si="12"/>
        <v>0</v>
      </c>
    </row>
    <row r="687" spans="2:41" ht="12.5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 s="1">
        <f t="shared" si="12"/>
        <v>0</v>
      </c>
    </row>
    <row r="688" spans="2:41" ht="12.5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 s="1">
        <f t="shared" si="12"/>
        <v>0</v>
      </c>
    </row>
    <row r="689" spans="2:41" ht="12.5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 s="1">
        <f t="shared" si="12"/>
        <v>0</v>
      </c>
    </row>
    <row r="690" spans="2:41" ht="12.5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 s="1">
        <f t="shared" si="12"/>
        <v>0</v>
      </c>
    </row>
    <row r="691" spans="2:41" ht="12.5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 s="1">
        <f t="shared" si="12"/>
        <v>0</v>
      </c>
    </row>
    <row r="692" spans="2:41" ht="12.5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 s="1">
        <f t="shared" si="12"/>
        <v>0</v>
      </c>
    </row>
    <row r="693" spans="2:41" ht="12.5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 s="1">
        <f t="shared" si="12"/>
        <v>0</v>
      </c>
    </row>
    <row r="694" spans="2:41" ht="12.5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 s="1">
        <f t="shared" si="12"/>
        <v>0</v>
      </c>
    </row>
    <row r="695" spans="2:41" ht="12.5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 s="1">
        <f t="shared" si="12"/>
        <v>0</v>
      </c>
    </row>
    <row r="696" spans="2:41" ht="12.5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 s="1">
        <f t="shared" si="12"/>
        <v>0</v>
      </c>
    </row>
    <row r="697" spans="2:41" ht="12.5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 s="1">
        <f t="shared" si="12"/>
        <v>0</v>
      </c>
    </row>
    <row r="698" spans="2:41" ht="12.5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 s="1">
        <f t="shared" si="12"/>
        <v>0</v>
      </c>
    </row>
    <row r="699" spans="2:41" ht="12.5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 s="1">
        <f t="shared" si="12"/>
        <v>0</v>
      </c>
    </row>
    <row r="700" spans="2:41" ht="12.5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 s="1">
        <f t="shared" si="12"/>
        <v>0</v>
      </c>
    </row>
    <row r="701" spans="2:41" ht="12.5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 s="1">
        <f t="shared" si="12"/>
        <v>0</v>
      </c>
    </row>
    <row r="702" spans="2:41" ht="12.5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 s="1">
        <f t="shared" si="12"/>
        <v>0</v>
      </c>
    </row>
    <row r="703" spans="2:41" ht="12.5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 s="1">
        <f t="shared" si="12"/>
        <v>0</v>
      </c>
    </row>
    <row r="704" spans="2:41" ht="12.5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 s="1">
        <f t="shared" si="12"/>
        <v>0</v>
      </c>
    </row>
    <row r="705" spans="2:41" ht="12.5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 s="1">
        <f t="shared" si="12"/>
        <v>0</v>
      </c>
    </row>
    <row r="706" spans="2:41" ht="12.5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 s="1">
        <f t="shared" si="12"/>
        <v>0</v>
      </c>
    </row>
    <row r="707" spans="2:41" ht="12.5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 s="1">
        <f t="shared" si="12"/>
        <v>0</v>
      </c>
    </row>
    <row r="708" spans="2:41" ht="12.5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 s="1">
        <f t="shared" si="12"/>
        <v>0</v>
      </c>
    </row>
    <row r="709" spans="2:41" ht="12.5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 s="1">
        <f t="shared" si="12"/>
        <v>0</v>
      </c>
    </row>
    <row r="710" spans="2:41" ht="12.5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 s="1">
        <f t="shared" si="12"/>
        <v>0</v>
      </c>
    </row>
    <row r="711" spans="2:41" ht="12.5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 s="1">
        <f t="shared" si="12"/>
        <v>0</v>
      </c>
    </row>
    <row r="712" spans="2:41" ht="12.5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 s="1">
        <f t="shared" si="12"/>
        <v>0</v>
      </c>
    </row>
    <row r="713" spans="2:41" ht="12.5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 s="1">
        <f t="shared" si="12"/>
        <v>0</v>
      </c>
    </row>
    <row r="714" spans="2:41" ht="12.5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 s="1">
        <f t="shared" ref="AO714:AO777" si="13">COUNTBLANK(B714:AN714)</f>
        <v>0</v>
      </c>
    </row>
    <row r="715" spans="2:41" ht="12.5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 s="1">
        <f t="shared" si="13"/>
        <v>0</v>
      </c>
    </row>
    <row r="716" spans="2:41" ht="12.5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 s="1">
        <f t="shared" si="13"/>
        <v>0</v>
      </c>
    </row>
    <row r="717" spans="2:41" ht="12.5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 s="1">
        <f t="shared" si="13"/>
        <v>0</v>
      </c>
    </row>
    <row r="718" spans="2:41" ht="12.5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 s="1">
        <f t="shared" si="13"/>
        <v>0</v>
      </c>
    </row>
    <row r="719" spans="2:41" ht="12.5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 s="1">
        <f t="shared" si="13"/>
        <v>0</v>
      </c>
    </row>
    <row r="720" spans="2:41" ht="12.5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 s="1">
        <f t="shared" si="13"/>
        <v>0</v>
      </c>
    </row>
    <row r="721" spans="2:41" ht="12.5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 s="1">
        <f t="shared" si="13"/>
        <v>0</v>
      </c>
    </row>
    <row r="722" spans="2:41" ht="12.5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 s="1">
        <f t="shared" si="13"/>
        <v>0</v>
      </c>
    </row>
    <row r="723" spans="2:41" ht="12.5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 s="1">
        <f t="shared" si="13"/>
        <v>0</v>
      </c>
    </row>
    <row r="724" spans="2:41" ht="12.5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 s="1">
        <f t="shared" si="13"/>
        <v>0</v>
      </c>
    </row>
    <row r="725" spans="2:41" ht="12.5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 s="1">
        <f t="shared" si="13"/>
        <v>0</v>
      </c>
    </row>
    <row r="726" spans="2:41" ht="12.5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 s="1">
        <f t="shared" si="13"/>
        <v>0</v>
      </c>
    </row>
    <row r="727" spans="2:41" ht="12.5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 s="1">
        <f t="shared" si="13"/>
        <v>0</v>
      </c>
    </row>
    <row r="728" spans="2:41" ht="12.5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 s="1">
        <f t="shared" si="13"/>
        <v>0</v>
      </c>
    </row>
    <row r="729" spans="2:41" ht="12.5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 s="1">
        <f t="shared" si="13"/>
        <v>0</v>
      </c>
    </row>
    <row r="730" spans="2:41" ht="12.5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 s="1">
        <f t="shared" si="13"/>
        <v>0</v>
      </c>
    </row>
    <row r="731" spans="2:41" ht="12.5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 s="1">
        <f t="shared" si="13"/>
        <v>0</v>
      </c>
    </row>
    <row r="732" spans="2:41" ht="12.5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 s="1">
        <f t="shared" si="13"/>
        <v>0</v>
      </c>
    </row>
    <row r="733" spans="2:41" ht="12.5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 s="1">
        <f t="shared" si="13"/>
        <v>0</v>
      </c>
    </row>
    <row r="734" spans="2:41" ht="12.5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 s="1">
        <f t="shared" si="13"/>
        <v>0</v>
      </c>
    </row>
    <row r="735" spans="2:41" ht="12.5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 s="1">
        <f t="shared" si="13"/>
        <v>0</v>
      </c>
    </row>
    <row r="736" spans="2:41" ht="12.5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 s="1">
        <f t="shared" si="13"/>
        <v>0</v>
      </c>
    </row>
    <row r="737" spans="2:41" ht="12.5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 s="1">
        <f t="shared" si="13"/>
        <v>0</v>
      </c>
    </row>
    <row r="738" spans="2:41" ht="12.5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 s="1">
        <f t="shared" si="13"/>
        <v>0</v>
      </c>
    </row>
    <row r="739" spans="2:41" ht="12.5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 s="1">
        <f t="shared" si="13"/>
        <v>0</v>
      </c>
    </row>
    <row r="740" spans="2:41" ht="12.5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 s="1">
        <f t="shared" si="13"/>
        <v>0</v>
      </c>
    </row>
    <row r="741" spans="2:41" ht="12.5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 s="1">
        <f t="shared" si="13"/>
        <v>0</v>
      </c>
    </row>
    <row r="742" spans="2:41" ht="12.5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 s="1">
        <f t="shared" si="13"/>
        <v>0</v>
      </c>
    </row>
    <row r="743" spans="2:41" ht="12.5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 s="1">
        <f t="shared" si="13"/>
        <v>0</v>
      </c>
    </row>
    <row r="744" spans="2:41" ht="12.5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 s="1">
        <f t="shared" si="13"/>
        <v>0</v>
      </c>
    </row>
    <row r="745" spans="2:41" ht="12.5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 s="1">
        <f t="shared" si="13"/>
        <v>0</v>
      </c>
    </row>
    <row r="746" spans="2:41" ht="12.5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 s="1">
        <f t="shared" si="13"/>
        <v>0</v>
      </c>
    </row>
    <row r="747" spans="2:41" ht="12.5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 s="1">
        <f t="shared" si="13"/>
        <v>0</v>
      </c>
    </row>
    <row r="748" spans="2:41" ht="12.5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 s="1">
        <f t="shared" si="13"/>
        <v>0</v>
      </c>
    </row>
    <row r="749" spans="2:41" ht="12.5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 s="1">
        <f t="shared" si="13"/>
        <v>0</v>
      </c>
    </row>
    <row r="750" spans="2:41" ht="12.5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 s="1">
        <f t="shared" si="13"/>
        <v>0</v>
      </c>
    </row>
    <row r="751" spans="2:41" ht="12.5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 s="1">
        <f t="shared" si="13"/>
        <v>0</v>
      </c>
    </row>
    <row r="752" spans="2:41" ht="12.5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 s="1">
        <f t="shared" si="13"/>
        <v>0</v>
      </c>
    </row>
    <row r="753" spans="2:41" ht="12.5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 s="1">
        <f t="shared" si="13"/>
        <v>0</v>
      </c>
    </row>
    <row r="754" spans="2:41" ht="12.5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 s="1">
        <f t="shared" si="13"/>
        <v>0</v>
      </c>
    </row>
    <row r="755" spans="2:41" ht="12.5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 s="1">
        <f t="shared" si="13"/>
        <v>0</v>
      </c>
    </row>
    <row r="756" spans="2:41" ht="12.5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 s="1">
        <f t="shared" si="13"/>
        <v>0</v>
      </c>
    </row>
    <row r="757" spans="2:41" ht="12.5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 s="1">
        <f t="shared" si="13"/>
        <v>0</v>
      </c>
    </row>
    <row r="758" spans="2:41" ht="12.5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 s="1">
        <f t="shared" si="13"/>
        <v>0</v>
      </c>
    </row>
    <row r="759" spans="2:41" ht="12.5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 s="1">
        <f t="shared" si="13"/>
        <v>0</v>
      </c>
    </row>
    <row r="760" spans="2:41" ht="12.5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 s="1">
        <f t="shared" si="13"/>
        <v>0</v>
      </c>
    </row>
    <row r="761" spans="2:41" ht="12.5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 s="1">
        <f t="shared" si="13"/>
        <v>0</v>
      </c>
    </row>
    <row r="762" spans="2:41" ht="12.5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 s="1">
        <f t="shared" si="13"/>
        <v>0</v>
      </c>
    </row>
    <row r="763" spans="2:41" ht="12.5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 s="1">
        <f t="shared" si="13"/>
        <v>0</v>
      </c>
    </row>
    <row r="764" spans="2:41" ht="12.5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 s="1">
        <f t="shared" si="13"/>
        <v>0</v>
      </c>
    </row>
    <row r="765" spans="2:41" ht="12.5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 s="1">
        <f t="shared" si="13"/>
        <v>0</v>
      </c>
    </row>
    <row r="766" spans="2:41" ht="12.5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 s="1">
        <f t="shared" si="13"/>
        <v>0</v>
      </c>
    </row>
    <row r="767" spans="2:41" ht="12.5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 s="1">
        <f t="shared" si="13"/>
        <v>0</v>
      </c>
    </row>
    <row r="768" spans="2:41" ht="12.5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 s="1">
        <f t="shared" si="13"/>
        <v>0</v>
      </c>
    </row>
    <row r="769" spans="2:41" ht="12.5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 s="1">
        <f t="shared" si="13"/>
        <v>0</v>
      </c>
    </row>
    <row r="770" spans="2:41" ht="12.5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 s="1">
        <f t="shared" si="13"/>
        <v>0</v>
      </c>
    </row>
    <row r="771" spans="2:41" ht="12.5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 s="1">
        <f t="shared" si="13"/>
        <v>0</v>
      </c>
    </row>
    <row r="772" spans="2:41" ht="12.5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 s="1">
        <f t="shared" si="13"/>
        <v>0</v>
      </c>
    </row>
    <row r="773" spans="2:41" ht="12.5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 s="1">
        <f t="shared" si="13"/>
        <v>0</v>
      </c>
    </row>
    <row r="774" spans="2:41" ht="12.5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 s="1">
        <f t="shared" si="13"/>
        <v>0</v>
      </c>
    </row>
    <row r="775" spans="2:41" ht="12.5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 s="1">
        <f t="shared" si="13"/>
        <v>0</v>
      </c>
    </row>
    <row r="776" spans="2:41" ht="12.5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 s="1">
        <f t="shared" si="13"/>
        <v>0</v>
      </c>
    </row>
    <row r="777" spans="2:41" ht="12.5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 s="1">
        <f t="shared" si="13"/>
        <v>0</v>
      </c>
    </row>
    <row r="778" spans="2:41" ht="12.5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 s="1">
        <f t="shared" ref="AO778:AO841" si="14">COUNTBLANK(B778:AN778)</f>
        <v>0</v>
      </c>
    </row>
    <row r="779" spans="2:41" ht="12.5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 s="1">
        <f t="shared" si="14"/>
        <v>0</v>
      </c>
    </row>
    <row r="780" spans="2:41" ht="12.5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 s="1">
        <f t="shared" si="14"/>
        <v>0</v>
      </c>
    </row>
    <row r="781" spans="2:41" ht="12.5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 s="1">
        <f t="shared" si="14"/>
        <v>0</v>
      </c>
    </row>
    <row r="782" spans="2:41" ht="12.5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 s="1">
        <f t="shared" si="14"/>
        <v>0</v>
      </c>
    </row>
    <row r="783" spans="2:41" ht="12.5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 s="1">
        <f t="shared" si="14"/>
        <v>0</v>
      </c>
    </row>
    <row r="784" spans="2:41" ht="12.5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 s="1">
        <f t="shared" si="14"/>
        <v>0</v>
      </c>
    </row>
    <row r="785" spans="2:41" ht="12.5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 s="1">
        <f t="shared" si="14"/>
        <v>0</v>
      </c>
    </row>
    <row r="786" spans="2:41" ht="12.5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 s="1">
        <f t="shared" si="14"/>
        <v>0</v>
      </c>
    </row>
    <row r="787" spans="2:41" ht="12.5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 s="1">
        <f t="shared" si="14"/>
        <v>0</v>
      </c>
    </row>
    <row r="788" spans="2:41" ht="12.5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 s="1">
        <f t="shared" si="14"/>
        <v>0</v>
      </c>
    </row>
    <row r="789" spans="2:41" ht="12.5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 s="1">
        <f t="shared" si="14"/>
        <v>0</v>
      </c>
    </row>
    <row r="790" spans="2:41" ht="12.5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 s="1">
        <f t="shared" si="14"/>
        <v>0</v>
      </c>
    </row>
    <row r="791" spans="2:41" ht="12.5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 s="1">
        <f t="shared" si="14"/>
        <v>0</v>
      </c>
    </row>
    <row r="792" spans="2:41" ht="12.5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 s="1">
        <f t="shared" si="14"/>
        <v>0</v>
      </c>
    </row>
    <row r="793" spans="2:41" ht="12.5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 s="1">
        <f t="shared" si="14"/>
        <v>0</v>
      </c>
    </row>
    <row r="794" spans="2:41" ht="12.5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 s="1">
        <f t="shared" si="14"/>
        <v>0</v>
      </c>
    </row>
    <row r="795" spans="2:41" ht="12.5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 s="1">
        <f t="shared" si="14"/>
        <v>0</v>
      </c>
    </row>
    <row r="796" spans="2:41" ht="12.5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 s="1">
        <f t="shared" si="14"/>
        <v>0</v>
      </c>
    </row>
    <row r="797" spans="2:41" ht="12.5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 s="1">
        <f t="shared" si="14"/>
        <v>0</v>
      </c>
    </row>
    <row r="798" spans="2:41" ht="12.5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 s="1">
        <f t="shared" si="14"/>
        <v>0</v>
      </c>
    </row>
    <row r="799" spans="2:41" ht="12.5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 s="1">
        <f t="shared" si="14"/>
        <v>0</v>
      </c>
    </row>
    <row r="800" spans="2:41" ht="12.5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 s="1">
        <f t="shared" si="14"/>
        <v>0</v>
      </c>
    </row>
    <row r="801" spans="2:41" ht="12.5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 s="1">
        <f t="shared" si="14"/>
        <v>0</v>
      </c>
    </row>
    <row r="802" spans="2:41" ht="12.5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 s="1">
        <f t="shared" si="14"/>
        <v>0</v>
      </c>
    </row>
    <row r="803" spans="2:41" ht="12.5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 s="1">
        <f t="shared" si="14"/>
        <v>0</v>
      </c>
    </row>
    <row r="804" spans="2:41" ht="12.5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 s="1">
        <f t="shared" si="14"/>
        <v>0</v>
      </c>
    </row>
    <row r="805" spans="2:41" ht="12.5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 s="1">
        <f t="shared" si="14"/>
        <v>0</v>
      </c>
    </row>
    <row r="806" spans="2:41" ht="12.5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 s="1">
        <f t="shared" si="14"/>
        <v>0</v>
      </c>
    </row>
    <row r="807" spans="2:41" ht="12.5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 s="1">
        <f t="shared" si="14"/>
        <v>0</v>
      </c>
    </row>
    <row r="808" spans="2:41" ht="12.5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 s="1">
        <f t="shared" si="14"/>
        <v>0</v>
      </c>
    </row>
    <row r="809" spans="2:41" ht="12.5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 s="1">
        <f t="shared" si="14"/>
        <v>0</v>
      </c>
    </row>
    <row r="810" spans="2:41" ht="12.5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 s="1">
        <f t="shared" si="14"/>
        <v>0</v>
      </c>
    </row>
    <row r="811" spans="2:41" ht="12.5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 s="1">
        <f t="shared" si="14"/>
        <v>0</v>
      </c>
    </row>
    <row r="812" spans="2:41" ht="12.5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 s="1">
        <f t="shared" si="14"/>
        <v>0</v>
      </c>
    </row>
    <row r="813" spans="2:41" ht="12.5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 s="1">
        <f t="shared" si="14"/>
        <v>0</v>
      </c>
    </row>
    <row r="814" spans="2:41" ht="12.5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 s="1">
        <f t="shared" si="14"/>
        <v>0</v>
      </c>
    </row>
    <row r="815" spans="2:41" ht="12.5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 s="1">
        <f t="shared" si="14"/>
        <v>0</v>
      </c>
    </row>
    <row r="816" spans="2:41" ht="12.5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 s="1">
        <f t="shared" si="14"/>
        <v>0</v>
      </c>
    </row>
    <row r="817" spans="2:41" ht="12.5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 s="1">
        <f t="shared" si="14"/>
        <v>0</v>
      </c>
    </row>
    <row r="818" spans="2:41" ht="12.5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 s="1">
        <f t="shared" si="14"/>
        <v>0</v>
      </c>
    </row>
    <row r="819" spans="2:41" ht="12.5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 s="1">
        <f t="shared" si="14"/>
        <v>0</v>
      </c>
    </row>
    <row r="820" spans="2:41" ht="12.5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 s="1">
        <f t="shared" si="14"/>
        <v>0</v>
      </c>
    </row>
    <row r="821" spans="2:41" ht="12.5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 s="1">
        <f t="shared" si="14"/>
        <v>0</v>
      </c>
    </row>
    <row r="822" spans="2:41" ht="12.5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 s="1">
        <f t="shared" si="14"/>
        <v>0</v>
      </c>
    </row>
    <row r="823" spans="2:41" ht="12.5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 s="1">
        <f t="shared" si="14"/>
        <v>0</v>
      </c>
    </row>
    <row r="824" spans="2:41" ht="12.5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 s="1">
        <f t="shared" si="14"/>
        <v>0</v>
      </c>
    </row>
    <row r="825" spans="2:41" ht="12.5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 s="1">
        <f t="shared" si="14"/>
        <v>0</v>
      </c>
    </row>
    <row r="826" spans="2:41" ht="12.5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 s="1">
        <f t="shared" si="14"/>
        <v>0</v>
      </c>
    </row>
    <row r="827" spans="2:41" ht="12.5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 s="1">
        <f t="shared" si="14"/>
        <v>0</v>
      </c>
    </row>
    <row r="828" spans="2:41" ht="12.5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 s="1">
        <f t="shared" si="14"/>
        <v>0</v>
      </c>
    </row>
    <row r="829" spans="2:41" ht="12.5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 s="1">
        <f t="shared" si="14"/>
        <v>0</v>
      </c>
    </row>
    <row r="830" spans="2:41" ht="12.5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 s="1">
        <f t="shared" si="14"/>
        <v>0</v>
      </c>
    </row>
    <row r="831" spans="2:41" ht="12.5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 s="1">
        <f t="shared" si="14"/>
        <v>0</v>
      </c>
    </row>
    <row r="832" spans="2:41" ht="12.5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 s="1">
        <f t="shared" si="14"/>
        <v>0</v>
      </c>
    </row>
    <row r="833" spans="2:41" ht="12.5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 s="1">
        <f t="shared" si="14"/>
        <v>0</v>
      </c>
    </row>
    <row r="834" spans="2:41" ht="12.5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 s="1">
        <f t="shared" si="14"/>
        <v>0</v>
      </c>
    </row>
    <row r="835" spans="2:41" ht="12.5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 s="1">
        <f t="shared" si="14"/>
        <v>0</v>
      </c>
    </row>
    <row r="836" spans="2:41" ht="12.5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 s="1">
        <f t="shared" si="14"/>
        <v>0</v>
      </c>
    </row>
    <row r="837" spans="2:41" ht="12.5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 s="1">
        <f t="shared" si="14"/>
        <v>0</v>
      </c>
    </row>
    <row r="838" spans="2:41" ht="12.5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 s="1">
        <f t="shared" si="14"/>
        <v>0</v>
      </c>
    </row>
    <row r="839" spans="2:41" ht="12.5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 s="1">
        <f t="shared" si="14"/>
        <v>0</v>
      </c>
    </row>
    <row r="840" spans="2:41" ht="12.5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 s="1">
        <f t="shared" si="14"/>
        <v>0</v>
      </c>
    </row>
    <row r="841" spans="2:41" ht="12.5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 s="1">
        <f t="shared" si="14"/>
        <v>0</v>
      </c>
    </row>
    <row r="842" spans="2:41" ht="12.5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 s="1">
        <f t="shared" ref="AO842:AO905" si="15">COUNTBLANK(B842:AN842)</f>
        <v>0</v>
      </c>
    </row>
    <row r="843" spans="2:41" ht="12.5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 s="1">
        <f t="shared" si="15"/>
        <v>0</v>
      </c>
    </row>
    <row r="844" spans="2:41" ht="12.5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 s="1">
        <f t="shared" si="15"/>
        <v>0</v>
      </c>
    </row>
    <row r="845" spans="2:41" ht="12.5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 s="1">
        <f t="shared" si="15"/>
        <v>0</v>
      </c>
    </row>
    <row r="846" spans="2:41" ht="12.5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 s="1">
        <f t="shared" si="15"/>
        <v>0</v>
      </c>
    </row>
    <row r="847" spans="2:41" ht="12.5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 s="1">
        <f t="shared" si="15"/>
        <v>0</v>
      </c>
    </row>
    <row r="848" spans="2:41" ht="12.5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 s="1">
        <f t="shared" si="15"/>
        <v>0</v>
      </c>
    </row>
    <row r="849" spans="2:41" ht="12.5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 s="1">
        <f t="shared" si="15"/>
        <v>0</v>
      </c>
    </row>
    <row r="850" spans="2:41" ht="12.5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 s="1">
        <f t="shared" si="15"/>
        <v>0</v>
      </c>
    </row>
    <row r="851" spans="2:41" ht="12.5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 s="1">
        <f t="shared" si="15"/>
        <v>0</v>
      </c>
    </row>
    <row r="852" spans="2:41" ht="12.5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 s="1">
        <f t="shared" si="15"/>
        <v>0</v>
      </c>
    </row>
    <row r="853" spans="2:41" ht="12.5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 s="1">
        <f t="shared" si="15"/>
        <v>0</v>
      </c>
    </row>
    <row r="854" spans="2:41" ht="12.5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 s="1">
        <f t="shared" si="15"/>
        <v>0</v>
      </c>
    </row>
    <row r="855" spans="2:41" ht="12.5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 s="1">
        <f t="shared" si="15"/>
        <v>0</v>
      </c>
    </row>
    <row r="856" spans="2:41" ht="12.5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 s="1">
        <f t="shared" si="15"/>
        <v>0</v>
      </c>
    </row>
    <row r="857" spans="2:41" ht="12.5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 s="1">
        <f t="shared" si="15"/>
        <v>0</v>
      </c>
    </row>
    <row r="858" spans="2:41" ht="12.5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 s="1">
        <f t="shared" si="15"/>
        <v>0</v>
      </c>
    </row>
    <row r="859" spans="2:41" ht="12.5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 s="1">
        <f t="shared" si="15"/>
        <v>0</v>
      </c>
    </row>
    <row r="860" spans="2:41" ht="12.5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 s="1">
        <f t="shared" si="15"/>
        <v>0</v>
      </c>
    </row>
    <row r="861" spans="2:41" ht="12.5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 s="1">
        <f t="shared" si="15"/>
        <v>0</v>
      </c>
    </row>
    <row r="862" spans="2:41" ht="12.5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 s="1">
        <f t="shared" si="15"/>
        <v>0</v>
      </c>
    </row>
    <row r="863" spans="2:41" ht="12.5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 s="1">
        <f t="shared" si="15"/>
        <v>0</v>
      </c>
    </row>
    <row r="864" spans="2:41" ht="12.5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 s="1">
        <f t="shared" si="15"/>
        <v>0</v>
      </c>
    </row>
    <row r="865" spans="2:41" ht="12.5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 s="1">
        <f t="shared" si="15"/>
        <v>0</v>
      </c>
    </row>
    <row r="866" spans="2:41" ht="12.5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 s="1">
        <f t="shared" si="15"/>
        <v>0</v>
      </c>
    </row>
    <row r="867" spans="2:41" ht="12.5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 s="1">
        <f t="shared" si="15"/>
        <v>0</v>
      </c>
    </row>
    <row r="868" spans="2:41" ht="12.5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 s="1">
        <f t="shared" si="15"/>
        <v>0</v>
      </c>
    </row>
    <row r="869" spans="2:41" ht="12.5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 s="1">
        <f t="shared" si="15"/>
        <v>0</v>
      </c>
    </row>
    <row r="870" spans="2:41" ht="12.5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 s="1">
        <f t="shared" si="15"/>
        <v>0</v>
      </c>
    </row>
    <row r="871" spans="2:41" ht="12.5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 s="1">
        <f t="shared" si="15"/>
        <v>0</v>
      </c>
    </row>
    <row r="872" spans="2:41" ht="12.5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 s="1">
        <f t="shared" si="15"/>
        <v>0</v>
      </c>
    </row>
    <row r="873" spans="2:41" ht="12.5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 s="1">
        <f t="shared" si="15"/>
        <v>0</v>
      </c>
    </row>
    <row r="874" spans="2:41" ht="12.5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 s="1">
        <f t="shared" si="15"/>
        <v>0</v>
      </c>
    </row>
    <row r="875" spans="2:41" ht="12.5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 s="1">
        <f t="shared" si="15"/>
        <v>0</v>
      </c>
    </row>
    <row r="876" spans="2:41" ht="12.5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 s="1">
        <f t="shared" si="15"/>
        <v>0</v>
      </c>
    </row>
    <row r="877" spans="2:41" ht="12.5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 s="1">
        <f t="shared" si="15"/>
        <v>0</v>
      </c>
    </row>
    <row r="878" spans="2:41" ht="12.5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 s="1">
        <f t="shared" si="15"/>
        <v>0</v>
      </c>
    </row>
    <row r="879" spans="2:41" ht="12.5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 s="1">
        <f t="shared" si="15"/>
        <v>0</v>
      </c>
    </row>
    <row r="880" spans="2:41" ht="12.5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 s="1">
        <f t="shared" si="15"/>
        <v>0</v>
      </c>
    </row>
    <row r="881" spans="2:41" ht="12.5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 s="1">
        <f t="shared" si="15"/>
        <v>0</v>
      </c>
    </row>
    <row r="882" spans="2:41" ht="12.5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 s="1">
        <f t="shared" si="15"/>
        <v>0</v>
      </c>
    </row>
    <row r="883" spans="2:41" ht="12.5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 s="1">
        <f t="shared" si="15"/>
        <v>0</v>
      </c>
    </row>
    <row r="884" spans="2:41" ht="12.5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 s="1">
        <f t="shared" si="15"/>
        <v>0</v>
      </c>
    </row>
    <row r="885" spans="2:41" ht="12.5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 s="1">
        <f t="shared" si="15"/>
        <v>0</v>
      </c>
    </row>
    <row r="886" spans="2:41" ht="12.5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 s="1">
        <f t="shared" si="15"/>
        <v>0</v>
      </c>
    </row>
    <row r="887" spans="2:41" ht="12.5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 s="1">
        <f t="shared" si="15"/>
        <v>0</v>
      </c>
    </row>
    <row r="888" spans="2:41" ht="12.5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 s="1">
        <f t="shared" si="15"/>
        <v>0</v>
      </c>
    </row>
    <row r="889" spans="2:41" ht="12.5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 s="1">
        <f t="shared" si="15"/>
        <v>0</v>
      </c>
    </row>
    <row r="890" spans="2:41" ht="12.5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 s="1">
        <f t="shared" si="15"/>
        <v>0</v>
      </c>
    </row>
    <row r="891" spans="2:41" ht="12.5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 s="1">
        <f t="shared" si="15"/>
        <v>0</v>
      </c>
    </row>
    <row r="892" spans="2:41" ht="12.5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 s="1">
        <f t="shared" si="15"/>
        <v>0</v>
      </c>
    </row>
    <row r="893" spans="2:41" ht="12.5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 s="1">
        <f t="shared" si="15"/>
        <v>0</v>
      </c>
    </row>
    <row r="894" spans="2:41" ht="12.5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 s="1">
        <f t="shared" si="15"/>
        <v>0</v>
      </c>
    </row>
    <row r="895" spans="2:41" ht="12.5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 s="1">
        <f t="shared" si="15"/>
        <v>0</v>
      </c>
    </row>
    <row r="896" spans="2:41" ht="12.5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 s="1">
        <f t="shared" si="15"/>
        <v>0</v>
      </c>
    </row>
    <row r="897" spans="2:41" ht="12.5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 s="1">
        <f t="shared" si="15"/>
        <v>0</v>
      </c>
    </row>
    <row r="898" spans="2:41" ht="12.5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 s="1">
        <f t="shared" si="15"/>
        <v>0</v>
      </c>
    </row>
    <row r="899" spans="2:41" ht="12.5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 s="1">
        <f t="shared" si="15"/>
        <v>0</v>
      </c>
    </row>
    <row r="900" spans="2:41" ht="12.5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 s="1">
        <f t="shared" si="15"/>
        <v>0</v>
      </c>
    </row>
    <row r="901" spans="2:41" ht="12.5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 s="1">
        <f t="shared" si="15"/>
        <v>0</v>
      </c>
    </row>
    <row r="902" spans="2:41" ht="12.5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 s="1">
        <f t="shared" si="15"/>
        <v>0</v>
      </c>
    </row>
    <row r="903" spans="2:41" ht="12.5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 s="1">
        <f t="shared" si="15"/>
        <v>0</v>
      </c>
    </row>
    <row r="904" spans="2:41" ht="12.5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 s="1">
        <f t="shared" si="15"/>
        <v>0</v>
      </c>
    </row>
    <row r="905" spans="2:41" ht="12.5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 s="1">
        <f t="shared" si="15"/>
        <v>0</v>
      </c>
    </row>
    <row r="906" spans="2:41" ht="12.5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 s="1">
        <f t="shared" ref="AO906:AO969" si="16">COUNTBLANK(B906:AN906)</f>
        <v>0</v>
      </c>
    </row>
    <row r="907" spans="2:41" ht="12.5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 s="1">
        <f t="shared" si="16"/>
        <v>0</v>
      </c>
    </row>
    <row r="908" spans="2:41" ht="12.5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 s="1">
        <f t="shared" si="16"/>
        <v>0</v>
      </c>
    </row>
    <row r="909" spans="2:41" ht="12.5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 s="1">
        <f t="shared" si="16"/>
        <v>0</v>
      </c>
    </row>
    <row r="910" spans="2:41" ht="12.5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 s="1">
        <f t="shared" si="16"/>
        <v>0</v>
      </c>
    </row>
    <row r="911" spans="2:41" ht="12.5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 s="1">
        <f t="shared" si="16"/>
        <v>0</v>
      </c>
    </row>
    <row r="912" spans="2:41" ht="12.5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 s="1">
        <f t="shared" si="16"/>
        <v>0</v>
      </c>
    </row>
    <row r="913" spans="2:41" ht="12.5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 s="1">
        <f t="shared" si="16"/>
        <v>0</v>
      </c>
    </row>
    <row r="914" spans="2:41" ht="12.5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 s="1">
        <f t="shared" si="16"/>
        <v>0</v>
      </c>
    </row>
    <row r="915" spans="2:41" ht="12.5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 s="1">
        <f t="shared" si="16"/>
        <v>0</v>
      </c>
    </row>
    <row r="916" spans="2:41" ht="12.5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 s="1">
        <f t="shared" si="16"/>
        <v>0</v>
      </c>
    </row>
    <row r="917" spans="2:41" ht="12.5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 s="1">
        <f t="shared" si="16"/>
        <v>0</v>
      </c>
    </row>
    <row r="918" spans="2:41" ht="12.5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 s="1">
        <f t="shared" si="16"/>
        <v>0</v>
      </c>
    </row>
    <row r="919" spans="2:41" ht="12.5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 s="1">
        <f t="shared" si="16"/>
        <v>0</v>
      </c>
    </row>
    <row r="920" spans="2:41" ht="12.5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 s="1">
        <f t="shared" si="16"/>
        <v>0</v>
      </c>
    </row>
    <row r="921" spans="2:41" ht="12.5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 s="1">
        <f t="shared" si="16"/>
        <v>0</v>
      </c>
    </row>
    <row r="922" spans="2:41" ht="12.5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 s="1">
        <f t="shared" si="16"/>
        <v>0</v>
      </c>
    </row>
    <row r="923" spans="2:41" ht="12.5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 s="1">
        <f t="shared" si="16"/>
        <v>0</v>
      </c>
    </row>
    <row r="924" spans="2:41" ht="12.5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 s="1">
        <f t="shared" si="16"/>
        <v>0</v>
      </c>
    </row>
    <row r="925" spans="2:41" ht="12.5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 s="1">
        <f t="shared" si="16"/>
        <v>0</v>
      </c>
    </row>
    <row r="926" spans="2:41" ht="12.5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 s="1">
        <f t="shared" si="16"/>
        <v>0</v>
      </c>
    </row>
    <row r="927" spans="2:41" ht="12.5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 s="1">
        <f t="shared" si="16"/>
        <v>0</v>
      </c>
    </row>
    <row r="928" spans="2:41" ht="12.5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 s="1">
        <f t="shared" si="16"/>
        <v>0</v>
      </c>
    </row>
    <row r="929" spans="2:41" ht="12.5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 s="1">
        <f t="shared" si="16"/>
        <v>0</v>
      </c>
    </row>
    <row r="930" spans="2:41" ht="12.5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 s="1">
        <f t="shared" si="16"/>
        <v>0</v>
      </c>
    </row>
    <row r="931" spans="2:41" ht="12.5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 s="1">
        <f t="shared" si="16"/>
        <v>0</v>
      </c>
    </row>
    <row r="932" spans="2:41" ht="12.5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 s="1">
        <f t="shared" si="16"/>
        <v>0</v>
      </c>
    </row>
    <row r="933" spans="2:41" ht="12.5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 s="1">
        <f t="shared" si="16"/>
        <v>0</v>
      </c>
    </row>
    <row r="934" spans="2:41" ht="12.5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 s="1">
        <f t="shared" si="16"/>
        <v>0</v>
      </c>
    </row>
    <row r="935" spans="2:41" ht="12.5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 s="1">
        <f t="shared" si="16"/>
        <v>0</v>
      </c>
    </row>
    <row r="936" spans="2:41" ht="12.5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 s="1">
        <f t="shared" si="16"/>
        <v>0</v>
      </c>
    </row>
    <row r="937" spans="2:41" ht="12.5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 s="1">
        <f t="shared" si="16"/>
        <v>0</v>
      </c>
    </row>
    <row r="938" spans="2:41" ht="12.5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 s="1">
        <f t="shared" si="16"/>
        <v>0</v>
      </c>
    </row>
    <row r="939" spans="2:41" ht="12.5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 s="1">
        <f t="shared" si="16"/>
        <v>0</v>
      </c>
    </row>
    <row r="940" spans="2:41" ht="12.5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 s="1">
        <f t="shared" si="16"/>
        <v>0</v>
      </c>
    </row>
    <row r="941" spans="2:41" ht="12.5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 s="1">
        <f t="shared" si="16"/>
        <v>0</v>
      </c>
    </row>
    <row r="942" spans="2:41" ht="12.5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 s="1">
        <f t="shared" si="16"/>
        <v>0</v>
      </c>
    </row>
    <row r="943" spans="2:41" ht="12.5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 s="1">
        <f t="shared" si="16"/>
        <v>0</v>
      </c>
    </row>
    <row r="944" spans="2:41" ht="12.5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 s="1">
        <f t="shared" si="16"/>
        <v>0</v>
      </c>
    </row>
    <row r="945" spans="2:41" ht="12.5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 s="1">
        <f t="shared" si="16"/>
        <v>0</v>
      </c>
    </row>
    <row r="946" spans="2:41" ht="12.5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 s="1">
        <f t="shared" si="16"/>
        <v>0</v>
      </c>
    </row>
    <row r="947" spans="2:41" ht="12.5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 s="1">
        <f t="shared" si="16"/>
        <v>0</v>
      </c>
    </row>
    <row r="948" spans="2:41" ht="12.5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 s="1">
        <f t="shared" si="16"/>
        <v>0</v>
      </c>
    </row>
    <row r="949" spans="2:41" ht="12.5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 s="1">
        <f t="shared" si="16"/>
        <v>0</v>
      </c>
    </row>
    <row r="950" spans="2:41" ht="12.5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 s="1">
        <f t="shared" si="16"/>
        <v>0</v>
      </c>
    </row>
    <row r="951" spans="2:41" ht="12.5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 s="1">
        <f t="shared" si="16"/>
        <v>0</v>
      </c>
    </row>
    <row r="952" spans="2:41" ht="12.5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 s="1">
        <f t="shared" si="16"/>
        <v>0</v>
      </c>
    </row>
    <row r="953" spans="2:41" ht="12.5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 s="1">
        <f t="shared" si="16"/>
        <v>0</v>
      </c>
    </row>
    <row r="954" spans="2:41" ht="12.5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 s="1">
        <f t="shared" si="16"/>
        <v>0</v>
      </c>
    </row>
    <row r="955" spans="2:41" ht="12.5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 s="1">
        <f t="shared" si="16"/>
        <v>0</v>
      </c>
    </row>
    <row r="956" spans="2:41" ht="12.5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 s="1">
        <f t="shared" si="16"/>
        <v>0</v>
      </c>
    </row>
    <row r="957" spans="2:41" ht="12.5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 s="1">
        <f t="shared" si="16"/>
        <v>0</v>
      </c>
    </row>
    <row r="958" spans="2:41" ht="12.5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 s="1">
        <f t="shared" si="16"/>
        <v>0</v>
      </c>
    </row>
    <row r="959" spans="2:41" ht="12.5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 s="1">
        <f t="shared" si="16"/>
        <v>0</v>
      </c>
    </row>
    <row r="960" spans="2:41" ht="12.5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 s="1">
        <f t="shared" si="16"/>
        <v>0</v>
      </c>
    </row>
    <row r="961" spans="2:41" ht="12.5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>
        <v>920.98333333333323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 s="1">
        <f t="shared" si="16"/>
        <v>0</v>
      </c>
    </row>
    <row r="962" spans="2:41" ht="12.5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 s="1">
        <f t="shared" si="16"/>
        <v>0</v>
      </c>
    </row>
    <row r="963" spans="2:41" ht="12.5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 s="1">
        <f t="shared" si="16"/>
        <v>0</v>
      </c>
    </row>
    <row r="964" spans="2:41" ht="12.5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 s="1">
        <f t="shared" si="16"/>
        <v>0</v>
      </c>
    </row>
    <row r="965" spans="2:41" ht="12.5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 s="1">
        <f t="shared" si="16"/>
        <v>0</v>
      </c>
    </row>
    <row r="966" spans="2:41" ht="12.5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 s="1">
        <f t="shared" si="16"/>
        <v>0</v>
      </c>
    </row>
    <row r="967" spans="2:41" ht="12.5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 s="1">
        <f t="shared" si="16"/>
        <v>0</v>
      </c>
    </row>
    <row r="968" spans="2:41" ht="12.5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 s="1">
        <f t="shared" si="16"/>
        <v>0</v>
      </c>
    </row>
    <row r="969" spans="2:41" ht="12.5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 s="1">
        <f t="shared" si="16"/>
        <v>0</v>
      </c>
    </row>
    <row r="970" spans="2:41" ht="12.5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 s="1">
        <f t="shared" ref="AO970:AO1008" si="17">COUNTBLANK(B970:AN970)</f>
        <v>0</v>
      </c>
    </row>
    <row r="971" spans="2:41" ht="12.5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 s="1">
        <f t="shared" si="17"/>
        <v>0</v>
      </c>
    </row>
    <row r="972" spans="2:41" ht="12.5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 s="1">
        <f t="shared" si="17"/>
        <v>0</v>
      </c>
    </row>
    <row r="973" spans="2:41" ht="12.5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 s="1">
        <f t="shared" si="17"/>
        <v>0</v>
      </c>
    </row>
    <row r="974" spans="2:41" ht="12.5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 s="1">
        <f t="shared" si="17"/>
        <v>0</v>
      </c>
    </row>
    <row r="975" spans="2:41" ht="12.5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0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 s="1">
        <f t="shared" si="17"/>
        <v>0</v>
      </c>
    </row>
    <row r="976" spans="2:41" ht="12.5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 s="1">
        <f t="shared" si="17"/>
        <v>0</v>
      </c>
    </row>
    <row r="977" spans="2:41" ht="12.5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 s="1">
        <f t="shared" si="17"/>
        <v>0</v>
      </c>
    </row>
    <row r="978" spans="2:41" ht="12.5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 s="1">
        <f t="shared" si="17"/>
        <v>0</v>
      </c>
    </row>
    <row r="979" spans="2:41" ht="12.5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 s="1">
        <f t="shared" si="17"/>
        <v>0</v>
      </c>
    </row>
    <row r="980" spans="2:41" ht="12.5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 s="1">
        <f t="shared" si="17"/>
        <v>0</v>
      </c>
    </row>
    <row r="981" spans="2:41" ht="12.5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 s="1">
        <f t="shared" si="17"/>
        <v>0</v>
      </c>
    </row>
    <row r="982" spans="2:41" ht="12.5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 s="1">
        <f t="shared" si="17"/>
        <v>0</v>
      </c>
    </row>
    <row r="983" spans="2:41" ht="12.5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 s="1">
        <f t="shared" si="17"/>
        <v>0</v>
      </c>
    </row>
    <row r="984" spans="2:41" ht="12.5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 s="1">
        <f t="shared" si="17"/>
        <v>0</v>
      </c>
    </row>
    <row r="985" spans="2:41" ht="12.5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 s="1">
        <f t="shared" si="17"/>
        <v>0</v>
      </c>
    </row>
    <row r="986" spans="2:41" ht="12.5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 s="1">
        <f t="shared" si="17"/>
        <v>0</v>
      </c>
    </row>
    <row r="987" spans="2:41" ht="12.5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 s="1">
        <f t="shared" si="17"/>
        <v>0</v>
      </c>
    </row>
    <row r="988" spans="2:41" ht="12.5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 s="1">
        <f t="shared" si="17"/>
        <v>0</v>
      </c>
    </row>
    <row r="989" spans="2:41" ht="12.5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 s="1">
        <f t="shared" si="17"/>
        <v>0</v>
      </c>
    </row>
    <row r="990" spans="2:41" ht="12.5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 s="1">
        <f t="shared" si="17"/>
        <v>0</v>
      </c>
    </row>
    <row r="991" spans="2:41" ht="12.5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 s="1">
        <f t="shared" si="17"/>
        <v>0</v>
      </c>
    </row>
    <row r="992" spans="2:41" ht="12.5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 s="1">
        <f t="shared" si="17"/>
        <v>0</v>
      </c>
    </row>
    <row r="993" spans="2:41" ht="12.5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 s="1">
        <f t="shared" si="17"/>
        <v>0</v>
      </c>
    </row>
    <row r="994" spans="2:41" ht="12.5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 s="1">
        <f t="shared" si="17"/>
        <v>0</v>
      </c>
    </row>
    <row r="995" spans="2:41" ht="12.5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 s="1">
        <f t="shared" si="17"/>
        <v>0</v>
      </c>
    </row>
    <row r="996" spans="2:41" ht="12.5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 s="1">
        <f t="shared" si="17"/>
        <v>0</v>
      </c>
    </row>
    <row r="997" spans="2:41" ht="12.5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 s="1">
        <f t="shared" si="17"/>
        <v>0</v>
      </c>
    </row>
    <row r="998" spans="2:41" ht="12.5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 s="1">
        <f t="shared" si="17"/>
        <v>0</v>
      </c>
    </row>
    <row r="999" spans="2:41" ht="12.5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 s="1">
        <f t="shared" si="17"/>
        <v>0</v>
      </c>
    </row>
    <row r="1000" spans="2:41" ht="12.5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 s="1">
        <f t="shared" si="17"/>
        <v>0</v>
      </c>
    </row>
    <row r="1001" spans="2:41" ht="12.5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 s="1">
        <f t="shared" si="17"/>
        <v>0</v>
      </c>
    </row>
    <row r="1002" spans="2:41" ht="12.5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 s="1">
        <f t="shared" si="17"/>
        <v>0</v>
      </c>
    </row>
    <row r="1003" spans="2:41" ht="12.5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 s="1">
        <f t="shared" si="17"/>
        <v>0</v>
      </c>
    </row>
    <row r="1004" spans="2:41" ht="12.5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 s="1">
        <f t="shared" si="17"/>
        <v>0</v>
      </c>
    </row>
    <row r="1005" spans="2:41" ht="12.5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 s="1">
        <f t="shared" si="17"/>
        <v>0</v>
      </c>
    </row>
    <row r="1006" spans="2:41" ht="12.5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 s="1">
        <f t="shared" si="17"/>
        <v>0</v>
      </c>
    </row>
    <row r="1007" spans="2:41" ht="12.5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 s="1">
        <f t="shared" si="17"/>
        <v>0</v>
      </c>
    </row>
    <row r="1008" spans="2:41" ht="12.5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 s="1">
        <f t="shared" si="17"/>
        <v>0</v>
      </c>
    </row>
  </sheetData>
  <autoFilter ref="B8:AO1008" xr:uid="{7F2B84BF-33B4-45BC-B8CC-0C63E2B8194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8EB7-B19E-427A-8298-1EFF48B8A06F}">
  <dimension ref="A1:AN1001"/>
  <sheetViews>
    <sheetView tabSelected="1" workbookViewId="0">
      <selection sqref="A1:XFD1048576"/>
    </sheetView>
  </sheetViews>
  <sheetFormatPr defaultRowHeight="12.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5">
      <c r="A2">
        <v>328</v>
      </c>
      <c r="B2">
        <v>48</v>
      </c>
      <c r="C2">
        <v>521585</v>
      </c>
      <c r="D2">
        <v>41929</v>
      </c>
      <c r="E2" t="s">
        <v>40</v>
      </c>
      <c r="F2" t="s">
        <v>41</v>
      </c>
      <c r="G2">
        <v>1000</v>
      </c>
      <c r="H2">
        <v>1406.91</v>
      </c>
      <c r="I2">
        <v>0</v>
      </c>
      <c r="J2">
        <v>466132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>
        <v>53300</v>
      </c>
      <c r="Q2">
        <v>0</v>
      </c>
      <c r="R2">
        <v>42029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>
        <v>5</v>
      </c>
      <c r="AA2">
        <v>1</v>
      </c>
      <c r="AB2" t="s">
        <v>54</v>
      </c>
      <c r="AC2">
        <v>1</v>
      </c>
      <c r="AD2">
        <v>2</v>
      </c>
      <c r="AE2" t="s">
        <v>54</v>
      </c>
      <c r="AF2">
        <v>71610</v>
      </c>
      <c r="AG2">
        <v>6510</v>
      </c>
      <c r="AH2">
        <v>13020</v>
      </c>
      <c r="AI2">
        <v>52080</v>
      </c>
      <c r="AJ2" t="s">
        <v>55</v>
      </c>
      <c r="AK2" t="s">
        <v>56</v>
      </c>
      <c r="AL2">
        <v>2004</v>
      </c>
      <c r="AM2" t="s">
        <v>57</v>
      </c>
      <c r="AN2">
        <v>0</v>
      </c>
    </row>
    <row r="3" spans="1:40" x14ac:dyDescent="0.25">
      <c r="A3">
        <v>228</v>
      </c>
      <c r="B3">
        <v>42</v>
      </c>
      <c r="C3">
        <v>342868</v>
      </c>
      <c r="D3">
        <v>38895</v>
      </c>
      <c r="E3" t="s">
        <v>58</v>
      </c>
      <c r="F3" t="s">
        <v>41</v>
      </c>
      <c r="G3">
        <v>2000</v>
      </c>
      <c r="H3">
        <v>1197.22</v>
      </c>
      <c r="I3">
        <v>5000000</v>
      </c>
      <c r="J3">
        <v>468176</v>
      </c>
      <c r="K3" t="s">
        <v>42</v>
      </c>
      <c r="L3" t="s">
        <v>43</v>
      </c>
      <c r="M3" t="s">
        <v>59</v>
      </c>
      <c r="N3" t="s">
        <v>60</v>
      </c>
      <c r="O3" t="s">
        <v>61</v>
      </c>
      <c r="P3">
        <v>0</v>
      </c>
      <c r="Q3">
        <v>0</v>
      </c>
      <c r="R3">
        <v>42025</v>
      </c>
      <c r="S3" t="s">
        <v>62</v>
      </c>
      <c r="T3" t="s">
        <v>63</v>
      </c>
      <c r="U3" t="s">
        <v>64</v>
      </c>
      <c r="V3" t="s">
        <v>50</v>
      </c>
      <c r="W3" t="s">
        <v>65</v>
      </c>
      <c r="X3" t="s">
        <v>66</v>
      </c>
      <c r="Y3" t="s">
        <v>67</v>
      </c>
      <c r="Z3">
        <v>8</v>
      </c>
      <c r="AA3">
        <v>1</v>
      </c>
      <c r="AB3" t="s">
        <v>63</v>
      </c>
      <c r="AC3">
        <v>0</v>
      </c>
      <c r="AD3">
        <v>0</v>
      </c>
      <c r="AE3" t="s">
        <v>63</v>
      </c>
      <c r="AF3">
        <v>5070</v>
      </c>
      <c r="AG3">
        <v>780</v>
      </c>
      <c r="AH3">
        <v>780</v>
      </c>
      <c r="AI3">
        <v>3510</v>
      </c>
      <c r="AJ3" t="s">
        <v>68</v>
      </c>
      <c r="AK3" t="s">
        <v>69</v>
      </c>
      <c r="AL3">
        <v>2007</v>
      </c>
      <c r="AM3" t="s">
        <v>57</v>
      </c>
      <c r="AN3">
        <v>0</v>
      </c>
    </row>
    <row r="4" spans="1:40" x14ac:dyDescent="0.25">
      <c r="A4">
        <v>134</v>
      </c>
      <c r="B4">
        <v>29</v>
      </c>
      <c r="C4">
        <v>687698</v>
      </c>
      <c r="D4">
        <v>36775</v>
      </c>
      <c r="E4" t="s">
        <v>40</v>
      </c>
      <c r="F4" t="s">
        <v>70</v>
      </c>
      <c r="G4">
        <v>2000</v>
      </c>
      <c r="H4">
        <v>1413.14</v>
      </c>
      <c r="I4">
        <v>5000000</v>
      </c>
      <c r="J4">
        <v>430632</v>
      </c>
      <c r="K4" t="s">
        <v>71</v>
      </c>
      <c r="L4" t="s">
        <v>72</v>
      </c>
      <c r="M4" t="s">
        <v>73</v>
      </c>
      <c r="N4" t="s">
        <v>74</v>
      </c>
      <c r="O4" t="s">
        <v>75</v>
      </c>
      <c r="P4">
        <v>35100</v>
      </c>
      <c r="Q4">
        <v>0</v>
      </c>
      <c r="R4">
        <v>42057</v>
      </c>
      <c r="S4" t="s">
        <v>76</v>
      </c>
      <c r="T4" t="s">
        <v>77</v>
      </c>
      <c r="U4" t="s">
        <v>64</v>
      </c>
      <c r="V4" t="s">
        <v>50</v>
      </c>
      <c r="W4" t="s">
        <v>78</v>
      </c>
      <c r="X4" t="s">
        <v>52</v>
      </c>
      <c r="Y4" t="s">
        <v>79</v>
      </c>
      <c r="Z4">
        <v>7</v>
      </c>
      <c r="AA4">
        <v>3</v>
      </c>
      <c r="AB4" t="s">
        <v>80</v>
      </c>
      <c r="AC4">
        <v>2</v>
      </c>
      <c r="AD4">
        <v>3</v>
      </c>
      <c r="AE4" t="s">
        <v>80</v>
      </c>
      <c r="AF4">
        <v>34650</v>
      </c>
      <c r="AG4">
        <v>7700</v>
      </c>
      <c r="AH4">
        <v>3850</v>
      </c>
      <c r="AI4">
        <v>23100</v>
      </c>
      <c r="AJ4" t="s">
        <v>81</v>
      </c>
      <c r="AK4" t="s">
        <v>82</v>
      </c>
      <c r="AL4">
        <v>2007</v>
      </c>
      <c r="AM4" t="s">
        <v>83</v>
      </c>
      <c r="AN4">
        <v>0</v>
      </c>
    </row>
    <row r="5" spans="1:40" x14ac:dyDescent="0.25">
      <c r="A5">
        <v>256</v>
      </c>
      <c r="B5">
        <v>41</v>
      </c>
      <c r="C5">
        <v>227811</v>
      </c>
      <c r="D5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N5" t="s">
        <v>1194</v>
      </c>
      <c r="O5" t="s">
        <v>86</v>
      </c>
      <c r="P5">
        <v>48900</v>
      </c>
      <c r="Q5">
        <v>-62400</v>
      </c>
      <c r="R5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  <c r="AN5">
        <v>0</v>
      </c>
    </row>
    <row r="6" spans="1:40" x14ac:dyDescent="0.25">
      <c r="A6">
        <v>228</v>
      </c>
      <c r="B6">
        <v>44</v>
      </c>
      <c r="C6">
        <v>367455</v>
      </c>
      <c r="D6">
        <v>41796</v>
      </c>
      <c r="E6" t="s">
        <v>84</v>
      </c>
      <c r="F6" t="s">
        <v>92</v>
      </c>
      <c r="G6">
        <v>1000</v>
      </c>
      <c r="H6">
        <v>1583.91</v>
      </c>
      <c r="I6">
        <v>6000000</v>
      </c>
      <c r="J6">
        <v>610706</v>
      </c>
      <c r="K6" t="s">
        <v>42</v>
      </c>
      <c r="L6" t="s">
        <v>93</v>
      </c>
      <c r="M6" t="s">
        <v>73</v>
      </c>
      <c r="N6" t="s">
        <v>1194</v>
      </c>
      <c r="O6" t="s">
        <v>86</v>
      </c>
      <c r="P6">
        <v>66000</v>
      </c>
      <c r="Q6">
        <v>-46000</v>
      </c>
      <c r="R6">
        <v>42052</v>
      </c>
      <c r="S6" t="s">
        <v>62</v>
      </c>
      <c r="T6" t="s">
        <v>63</v>
      </c>
      <c r="U6" t="s">
        <v>64</v>
      </c>
      <c r="V6" t="s">
        <v>94</v>
      </c>
      <c r="W6" t="s">
        <v>78</v>
      </c>
      <c r="X6" t="s">
        <v>88</v>
      </c>
      <c r="Y6" t="s">
        <v>95</v>
      </c>
      <c r="Z6">
        <v>20</v>
      </c>
      <c r="AA6">
        <v>1</v>
      </c>
      <c r="AB6" t="s">
        <v>80</v>
      </c>
      <c r="AC6">
        <v>0</v>
      </c>
      <c r="AD6">
        <v>1</v>
      </c>
      <c r="AE6" t="s">
        <v>80</v>
      </c>
      <c r="AF6">
        <v>6500</v>
      </c>
      <c r="AG6">
        <v>1300</v>
      </c>
      <c r="AH6">
        <v>650</v>
      </c>
      <c r="AI6">
        <v>4550</v>
      </c>
      <c r="AJ6" t="s">
        <v>96</v>
      </c>
      <c r="AK6" t="s">
        <v>97</v>
      </c>
      <c r="AL6">
        <v>2009</v>
      </c>
      <c r="AM6" t="s">
        <v>83</v>
      </c>
      <c r="AN6">
        <v>0</v>
      </c>
    </row>
    <row r="7" spans="1:40" x14ac:dyDescent="0.25">
      <c r="A7">
        <v>256</v>
      </c>
      <c r="B7">
        <v>39</v>
      </c>
      <c r="C7">
        <v>104594</v>
      </c>
      <c r="D7">
        <v>39002</v>
      </c>
      <c r="E7" t="s">
        <v>40</v>
      </c>
      <c r="F7" t="s">
        <v>41</v>
      </c>
      <c r="G7">
        <v>1000</v>
      </c>
      <c r="H7">
        <v>1351.1</v>
      </c>
      <c r="I7">
        <v>0</v>
      </c>
      <c r="J7">
        <v>478456</v>
      </c>
      <c r="K7" t="s">
        <v>71</v>
      </c>
      <c r="L7" t="s">
        <v>72</v>
      </c>
      <c r="M7" t="s">
        <v>98</v>
      </c>
      <c r="N7" t="s">
        <v>99</v>
      </c>
      <c r="O7" t="s">
        <v>86</v>
      </c>
      <c r="P7">
        <v>0</v>
      </c>
      <c r="Q7">
        <v>0</v>
      </c>
      <c r="R7">
        <v>42006</v>
      </c>
      <c r="S7" t="s">
        <v>76</v>
      </c>
      <c r="T7" t="s">
        <v>77</v>
      </c>
      <c r="U7" t="s">
        <v>49</v>
      </c>
      <c r="V7" t="s">
        <v>100</v>
      </c>
      <c r="W7" t="s">
        <v>51</v>
      </c>
      <c r="X7" t="s">
        <v>88</v>
      </c>
      <c r="Y7" t="s">
        <v>101</v>
      </c>
      <c r="Z7">
        <v>19</v>
      </c>
      <c r="AA7">
        <v>3</v>
      </c>
      <c r="AB7" t="s">
        <v>80</v>
      </c>
      <c r="AC7">
        <v>0</v>
      </c>
      <c r="AD7">
        <v>2</v>
      </c>
      <c r="AE7" t="s">
        <v>80</v>
      </c>
      <c r="AF7">
        <v>64100</v>
      </c>
      <c r="AG7">
        <v>6410</v>
      </c>
      <c r="AH7">
        <v>6410</v>
      </c>
      <c r="AI7">
        <v>51280</v>
      </c>
      <c r="AJ7" t="s">
        <v>55</v>
      </c>
      <c r="AK7">
        <v>95</v>
      </c>
      <c r="AL7">
        <v>2003</v>
      </c>
      <c r="AM7" t="s">
        <v>57</v>
      </c>
      <c r="AN7">
        <v>0</v>
      </c>
    </row>
    <row r="8" spans="1:40" x14ac:dyDescent="0.25">
      <c r="A8">
        <v>137</v>
      </c>
      <c r="B8">
        <v>34</v>
      </c>
      <c r="C8">
        <v>413978</v>
      </c>
      <c r="D8">
        <v>36681</v>
      </c>
      <c r="E8" t="s">
        <v>58</v>
      </c>
      <c r="F8" t="s">
        <v>41</v>
      </c>
      <c r="G8">
        <v>1000</v>
      </c>
      <c r="H8">
        <v>1333.35</v>
      </c>
      <c r="I8">
        <v>0</v>
      </c>
      <c r="J8">
        <v>441716</v>
      </c>
      <c r="K8" t="s">
        <v>42</v>
      </c>
      <c r="L8" t="s">
        <v>142</v>
      </c>
      <c r="M8" t="s">
        <v>102</v>
      </c>
      <c r="N8" t="s">
        <v>74</v>
      </c>
      <c r="O8" t="s">
        <v>46</v>
      </c>
      <c r="P8">
        <v>0</v>
      </c>
      <c r="Q8">
        <v>-77000</v>
      </c>
      <c r="R8">
        <v>42017</v>
      </c>
      <c r="S8" t="s">
        <v>76</v>
      </c>
      <c r="T8" t="s">
        <v>87</v>
      </c>
      <c r="U8" t="s">
        <v>64</v>
      </c>
      <c r="V8" t="s">
        <v>50</v>
      </c>
      <c r="W8" t="s">
        <v>78</v>
      </c>
      <c r="X8" t="s">
        <v>103</v>
      </c>
      <c r="Y8" t="s">
        <v>104</v>
      </c>
      <c r="Z8">
        <v>0</v>
      </c>
      <c r="AA8">
        <v>3</v>
      </c>
      <c r="AB8" t="s">
        <v>63</v>
      </c>
      <c r="AC8">
        <v>0</v>
      </c>
      <c r="AD8">
        <v>0</v>
      </c>
      <c r="AE8" t="s">
        <v>63</v>
      </c>
      <c r="AF8">
        <v>78650</v>
      </c>
      <c r="AG8">
        <v>21450</v>
      </c>
      <c r="AH8">
        <v>7150</v>
      </c>
      <c r="AI8">
        <v>50050</v>
      </c>
      <c r="AJ8" t="s">
        <v>105</v>
      </c>
      <c r="AK8" t="s">
        <v>106</v>
      </c>
      <c r="AL8">
        <v>2012</v>
      </c>
      <c r="AM8" t="s">
        <v>83</v>
      </c>
      <c r="AN8">
        <v>0</v>
      </c>
    </row>
    <row r="9" spans="1:40" x14ac:dyDescent="0.25">
      <c r="A9">
        <v>165</v>
      </c>
      <c r="B9">
        <v>37</v>
      </c>
      <c r="C9">
        <v>429027</v>
      </c>
      <c r="D9">
        <v>32907</v>
      </c>
      <c r="E9" t="s">
        <v>84</v>
      </c>
      <c r="F9" t="s">
        <v>70</v>
      </c>
      <c r="G9">
        <v>1000</v>
      </c>
      <c r="H9">
        <v>1137.03</v>
      </c>
      <c r="I9">
        <v>0</v>
      </c>
      <c r="J9">
        <v>603195</v>
      </c>
      <c r="K9" t="s">
        <v>42</v>
      </c>
      <c r="L9" t="s">
        <v>93</v>
      </c>
      <c r="M9" t="s">
        <v>98</v>
      </c>
      <c r="N9" t="s">
        <v>107</v>
      </c>
      <c r="O9" t="s">
        <v>86</v>
      </c>
      <c r="P9">
        <v>0</v>
      </c>
      <c r="Q9">
        <v>0</v>
      </c>
      <c r="R9">
        <v>42062</v>
      </c>
      <c r="S9" t="s">
        <v>76</v>
      </c>
      <c r="T9" t="s">
        <v>87</v>
      </c>
      <c r="U9" t="s">
        <v>108</v>
      </c>
      <c r="V9" t="s">
        <v>50</v>
      </c>
      <c r="W9" t="s">
        <v>65</v>
      </c>
      <c r="X9" t="s">
        <v>52</v>
      </c>
      <c r="Y9" t="s">
        <v>109</v>
      </c>
      <c r="Z9">
        <v>23</v>
      </c>
      <c r="AA9">
        <v>3</v>
      </c>
      <c r="AB9" t="s">
        <v>63</v>
      </c>
      <c r="AC9">
        <v>2</v>
      </c>
      <c r="AD9">
        <v>2</v>
      </c>
      <c r="AE9" t="s">
        <v>54</v>
      </c>
      <c r="AF9">
        <v>51590</v>
      </c>
      <c r="AG9">
        <v>9380</v>
      </c>
      <c r="AH9">
        <v>9380</v>
      </c>
      <c r="AI9">
        <v>32830</v>
      </c>
      <c r="AJ9" t="s">
        <v>110</v>
      </c>
      <c r="AK9" t="s">
        <v>111</v>
      </c>
      <c r="AL9">
        <v>2015</v>
      </c>
      <c r="AM9" t="s">
        <v>83</v>
      </c>
      <c r="AN9">
        <v>0</v>
      </c>
    </row>
    <row r="10" spans="1:40" x14ac:dyDescent="0.25">
      <c r="A10">
        <v>27</v>
      </c>
      <c r="B10">
        <v>33</v>
      </c>
      <c r="C10">
        <v>485665</v>
      </c>
      <c r="D10">
        <v>35466</v>
      </c>
      <c r="E10" t="s">
        <v>84</v>
      </c>
      <c r="F10" t="s">
        <v>70</v>
      </c>
      <c r="G10">
        <v>500</v>
      </c>
      <c r="H10">
        <v>1442.99</v>
      </c>
      <c r="I10">
        <v>0</v>
      </c>
      <c r="J10">
        <v>601734</v>
      </c>
      <c r="K10" t="s">
        <v>71</v>
      </c>
      <c r="L10" t="s">
        <v>72</v>
      </c>
      <c r="M10" t="s">
        <v>112</v>
      </c>
      <c r="N10" t="s">
        <v>113</v>
      </c>
      <c r="O10" t="s">
        <v>75</v>
      </c>
      <c r="P10">
        <v>0</v>
      </c>
      <c r="Q10">
        <v>0</v>
      </c>
      <c r="R10">
        <v>42034</v>
      </c>
      <c r="S10" t="s">
        <v>47</v>
      </c>
      <c r="T10" t="s">
        <v>87</v>
      </c>
      <c r="U10" t="s">
        <v>108</v>
      </c>
      <c r="V10" t="s">
        <v>50</v>
      </c>
      <c r="W10" t="s">
        <v>114</v>
      </c>
      <c r="X10" t="s">
        <v>88</v>
      </c>
      <c r="Y10" t="s">
        <v>115</v>
      </c>
      <c r="Z10">
        <v>21</v>
      </c>
      <c r="AA10">
        <v>1</v>
      </c>
      <c r="AB10" t="s">
        <v>80</v>
      </c>
      <c r="AC10">
        <v>1</v>
      </c>
      <c r="AD10">
        <v>1</v>
      </c>
      <c r="AE10" t="s">
        <v>54</v>
      </c>
      <c r="AF10">
        <v>27700</v>
      </c>
      <c r="AG10">
        <v>2770</v>
      </c>
      <c r="AH10">
        <v>2770</v>
      </c>
      <c r="AI10">
        <v>22160</v>
      </c>
      <c r="AJ10" t="s">
        <v>116</v>
      </c>
      <c r="AK10" t="s">
        <v>117</v>
      </c>
      <c r="AL10">
        <v>2012</v>
      </c>
      <c r="AM10" t="s">
        <v>83</v>
      </c>
      <c r="AN10">
        <v>0</v>
      </c>
    </row>
    <row r="11" spans="1:40" x14ac:dyDescent="0.25">
      <c r="A11">
        <v>212</v>
      </c>
      <c r="B11">
        <v>42</v>
      </c>
      <c r="C11">
        <v>636550</v>
      </c>
      <c r="D11">
        <v>40749</v>
      </c>
      <c r="E11" t="s">
        <v>84</v>
      </c>
      <c r="F11" t="s">
        <v>70</v>
      </c>
      <c r="G11">
        <v>500</v>
      </c>
      <c r="H11">
        <v>1315.68</v>
      </c>
      <c r="I11">
        <v>0</v>
      </c>
      <c r="J11">
        <v>600983</v>
      </c>
      <c r="K11" t="s">
        <v>42</v>
      </c>
      <c r="L11" t="s">
        <v>72</v>
      </c>
      <c r="M11" t="s">
        <v>118</v>
      </c>
      <c r="N11" t="s">
        <v>119</v>
      </c>
      <c r="O11" t="s">
        <v>120</v>
      </c>
      <c r="P11">
        <v>0</v>
      </c>
      <c r="Q11">
        <v>-39300</v>
      </c>
      <c r="R11">
        <v>42009</v>
      </c>
      <c r="S11" t="s">
        <v>47</v>
      </c>
      <c r="T11" t="s">
        <v>77</v>
      </c>
      <c r="U11" t="s">
        <v>108</v>
      </c>
      <c r="V11" t="s">
        <v>121</v>
      </c>
      <c r="W11" t="s">
        <v>122</v>
      </c>
      <c r="X11" t="s">
        <v>123</v>
      </c>
      <c r="Y11" t="s">
        <v>124</v>
      </c>
      <c r="Z11">
        <v>14</v>
      </c>
      <c r="AA11">
        <v>1</v>
      </c>
      <c r="AB11" t="s">
        <v>80</v>
      </c>
      <c r="AC11">
        <v>2</v>
      </c>
      <c r="AD11">
        <v>1</v>
      </c>
      <c r="AE11" t="s">
        <v>63</v>
      </c>
      <c r="AF11">
        <v>42300</v>
      </c>
      <c r="AG11">
        <v>4700</v>
      </c>
      <c r="AH11">
        <v>4700</v>
      </c>
      <c r="AI11">
        <v>32900</v>
      </c>
      <c r="AJ11" t="s">
        <v>55</v>
      </c>
      <c r="AK11" t="s">
        <v>56</v>
      </c>
      <c r="AL11">
        <v>1996</v>
      </c>
      <c r="AM11" t="s">
        <v>83</v>
      </c>
      <c r="AN11">
        <v>0</v>
      </c>
    </row>
    <row r="12" spans="1:40" x14ac:dyDescent="0.25">
      <c r="A12">
        <v>235</v>
      </c>
      <c r="B12">
        <v>42</v>
      </c>
      <c r="C12">
        <v>543610</v>
      </c>
      <c r="D12">
        <v>37402</v>
      </c>
      <c r="E12" t="s">
        <v>40</v>
      </c>
      <c r="F12" t="s">
        <v>70</v>
      </c>
      <c r="G12">
        <v>500</v>
      </c>
      <c r="H12">
        <v>1253.1199999999999</v>
      </c>
      <c r="I12">
        <v>4000000</v>
      </c>
      <c r="J12">
        <v>462283</v>
      </c>
      <c r="K12" t="s">
        <v>71</v>
      </c>
      <c r="L12" t="s">
        <v>125</v>
      </c>
      <c r="M12" t="s">
        <v>126</v>
      </c>
      <c r="N12" t="s">
        <v>127</v>
      </c>
      <c r="O12" t="s">
        <v>61</v>
      </c>
      <c r="P12">
        <v>38400</v>
      </c>
      <c r="Q12">
        <v>0</v>
      </c>
      <c r="R12">
        <v>42010</v>
      </c>
      <c r="S12" t="s">
        <v>47</v>
      </c>
      <c r="T12" t="s">
        <v>87</v>
      </c>
      <c r="U12" t="s">
        <v>108</v>
      </c>
      <c r="V12" t="s">
        <v>50</v>
      </c>
      <c r="W12" t="s">
        <v>78</v>
      </c>
      <c r="X12" t="s">
        <v>128</v>
      </c>
      <c r="Y12" t="s">
        <v>129</v>
      </c>
      <c r="Z12">
        <v>22</v>
      </c>
      <c r="AA12">
        <v>1</v>
      </c>
      <c r="AB12" t="s">
        <v>54</v>
      </c>
      <c r="AC12">
        <v>2</v>
      </c>
      <c r="AD12">
        <v>2</v>
      </c>
      <c r="AE12" t="s">
        <v>63</v>
      </c>
      <c r="AF12">
        <v>87010</v>
      </c>
      <c r="AG12">
        <v>7910</v>
      </c>
      <c r="AH12">
        <v>15820</v>
      </c>
      <c r="AI12">
        <v>63280</v>
      </c>
      <c r="AJ12" t="s">
        <v>130</v>
      </c>
      <c r="AK12" t="s">
        <v>131</v>
      </c>
      <c r="AL12">
        <v>2002</v>
      </c>
      <c r="AM12" t="s">
        <v>83</v>
      </c>
      <c r="AN12">
        <v>0</v>
      </c>
    </row>
    <row r="13" spans="1:40" x14ac:dyDescent="0.25">
      <c r="A13">
        <v>447</v>
      </c>
      <c r="B13">
        <v>61</v>
      </c>
      <c r="C13">
        <v>214618</v>
      </c>
      <c r="D13">
        <v>36309</v>
      </c>
      <c r="E13" t="s">
        <v>40</v>
      </c>
      <c r="F13" t="s">
        <v>70</v>
      </c>
      <c r="G13">
        <v>2000</v>
      </c>
      <c r="H13">
        <v>1288.6100000000001</v>
      </c>
      <c r="I13">
        <v>0</v>
      </c>
      <c r="J13">
        <v>615561</v>
      </c>
      <c r="K13" t="s">
        <v>71</v>
      </c>
      <c r="L13" t="s">
        <v>132</v>
      </c>
      <c r="M13" t="s">
        <v>126</v>
      </c>
      <c r="N13" t="s">
        <v>133</v>
      </c>
      <c r="O13" t="s">
        <v>61</v>
      </c>
      <c r="P13">
        <v>0</v>
      </c>
      <c r="Q13">
        <v>-51000</v>
      </c>
      <c r="R13">
        <v>42050</v>
      </c>
      <c r="S13" t="s">
        <v>76</v>
      </c>
      <c r="T13" t="s">
        <v>87</v>
      </c>
      <c r="U13" t="s">
        <v>49</v>
      </c>
      <c r="V13" t="s">
        <v>100</v>
      </c>
      <c r="W13" t="s">
        <v>1194</v>
      </c>
      <c r="X13" t="s">
        <v>103</v>
      </c>
      <c r="Y13" t="s">
        <v>134</v>
      </c>
      <c r="Z13">
        <v>21</v>
      </c>
      <c r="AA13">
        <v>3</v>
      </c>
      <c r="AB13" t="s">
        <v>54</v>
      </c>
      <c r="AC13">
        <v>1</v>
      </c>
      <c r="AD13">
        <v>2</v>
      </c>
      <c r="AE13" t="s">
        <v>54</v>
      </c>
      <c r="AF13">
        <v>114920</v>
      </c>
      <c r="AG13">
        <v>17680</v>
      </c>
      <c r="AH13">
        <v>17680</v>
      </c>
      <c r="AI13">
        <v>79560</v>
      </c>
      <c r="AJ13" t="s">
        <v>110</v>
      </c>
      <c r="AK13" t="s">
        <v>135</v>
      </c>
      <c r="AL13">
        <v>2006</v>
      </c>
      <c r="AM13" t="s">
        <v>83</v>
      </c>
      <c r="AN13">
        <v>0</v>
      </c>
    </row>
    <row r="14" spans="1:40" x14ac:dyDescent="0.25">
      <c r="A14">
        <v>60</v>
      </c>
      <c r="B14">
        <v>23</v>
      </c>
      <c r="C14">
        <v>842643</v>
      </c>
      <c r="D14">
        <v>35754</v>
      </c>
      <c r="E14" t="s">
        <v>40</v>
      </c>
      <c r="F14" t="s">
        <v>92</v>
      </c>
      <c r="G14">
        <v>500</v>
      </c>
      <c r="H14">
        <v>1215.3599999999999</v>
      </c>
      <c r="I14">
        <v>3000000</v>
      </c>
      <c r="J14">
        <v>432220</v>
      </c>
      <c r="K14" t="s">
        <v>42</v>
      </c>
      <c r="L14" t="s">
        <v>43</v>
      </c>
      <c r="M14" t="s">
        <v>136</v>
      </c>
      <c r="N14" t="s">
        <v>60</v>
      </c>
      <c r="O14" t="s">
        <v>120</v>
      </c>
      <c r="P14">
        <v>0</v>
      </c>
      <c r="Q14">
        <v>0</v>
      </c>
      <c r="R14">
        <v>42026</v>
      </c>
      <c r="S14" t="s">
        <v>47</v>
      </c>
      <c r="T14" t="s">
        <v>77</v>
      </c>
      <c r="U14" t="s">
        <v>108</v>
      </c>
      <c r="V14" t="s">
        <v>137</v>
      </c>
      <c r="W14" t="s">
        <v>51</v>
      </c>
      <c r="X14" t="s">
        <v>128</v>
      </c>
      <c r="Y14" t="s">
        <v>138</v>
      </c>
      <c r="Z14">
        <v>9</v>
      </c>
      <c r="AA14">
        <v>1</v>
      </c>
      <c r="AB14" t="s">
        <v>54</v>
      </c>
      <c r="AC14">
        <v>1</v>
      </c>
      <c r="AD14">
        <v>0</v>
      </c>
      <c r="AE14" t="s">
        <v>80</v>
      </c>
      <c r="AF14">
        <v>56520</v>
      </c>
      <c r="AG14">
        <v>4710</v>
      </c>
      <c r="AH14">
        <v>9420</v>
      </c>
      <c r="AI14">
        <v>42390</v>
      </c>
      <c r="AJ14" t="s">
        <v>55</v>
      </c>
      <c r="AK14">
        <v>95</v>
      </c>
      <c r="AL14">
        <v>2000</v>
      </c>
      <c r="AM14" t="s">
        <v>83</v>
      </c>
      <c r="AN14">
        <v>0</v>
      </c>
    </row>
    <row r="15" spans="1:40" x14ac:dyDescent="0.25">
      <c r="A15">
        <v>121</v>
      </c>
      <c r="B15">
        <v>34</v>
      </c>
      <c r="C15">
        <v>626808</v>
      </c>
      <c r="D15">
        <v>41208</v>
      </c>
      <c r="E15" t="s">
        <v>40</v>
      </c>
      <c r="F15" t="s">
        <v>70</v>
      </c>
      <c r="G15">
        <v>1000</v>
      </c>
      <c r="H15">
        <v>936.61</v>
      </c>
      <c r="I15">
        <v>0</v>
      </c>
      <c r="J15">
        <v>464652</v>
      </c>
      <c r="K15" t="s">
        <v>71</v>
      </c>
      <c r="L15" t="s">
        <v>43</v>
      </c>
      <c r="M15" t="s">
        <v>85</v>
      </c>
      <c r="N15" t="s">
        <v>99</v>
      </c>
      <c r="O15" t="s">
        <v>120</v>
      </c>
      <c r="P15">
        <v>52800</v>
      </c>
      <c r="Q15">
        <v>-32800</v>
      </c>
      <c r="R15">
        <v>42012</v>
      </c>
      <c r="S15" t="s">
        <v>139</v>
      </c>
      <c r="T15" t="s">
        <v>63</v>
      </c>
      <c r="U15" t="s">
        <v>64</v>
      </c>
      <c r="V15" t="s">
        <v>94</v>
      </c>
      <c r="W15" t="s">
        <v>51</v>
      </c>
      <c r="X15" t="s">
        <v>103</v>
      </c>
      <c r="Y15" t="s">
        <v>140</v>
      </c>
      <c r="Z15">
        <v>5</v>
      </c>
      <c r="AA15">
        <v>1</v>
      </c>
      <c r="AB15" t="s">
        <v>80</v>
      </c>
      <c r="AC15">
        <v>1</v>
      </c>
      <c r="AD15">
        <v>1</v>
      </c>
      <c r="AE15" t="s">
        <v>80</v>
      </c>
      <c r="AF15">
        <v>7280</v>
      </c>
      <c r="AG15">
        <v>1120</v>
      </c>
      <c r="AH15">
        <v>1120</v>
      </c>
      <c r="AI15">
        <v>5040</v>
      </c>
      <c r="AJ15" t="s">
        <v>116</v>
      </c>
      <c r="AK15" t="s">
        <v>141</v>
      </c>
      <c r="AL15">
        <v>2010</v>
      </c>
      <c r="AM15" t="s">
        <v>83</v>
      </c>
      <c r="AN15">
        <v>0</v>
      </c>
    </row>
    <row r="16" spans="1:40" x14ac:dyDescent="0.25">
      <c r="A16">
        <v>180</v>
      </c>
      <c r="B16">
        <v>38</v>
      </c>
      <c r="C16">
        <v>644081</v>
      </c>
      <c r="D16">
        <v>36157</v>
      </c>
      <c r="E16" t="s">
        <v>40</v>
      </c>
      <c r="F16" t="s">
        <v>41</v>
      </c>
      <c r="G16">
        <v>2000</v>
      </c>
      <c r="H16">
        <v>1301.1300000000001</v>
      </c>
      <c r="I16">
        <v>0</v>
      </c>
      <c r="J16">
        <v>476685</v>
      </c>
      <c r="K16" t="s">
        <v>71</v>
      </c>
      <c r="L16" t="s">
        <v>142</v>
      </c>
      <c r="M16" t="s">
        <v>59</v>
      </c>
      <c r="N16" t="s">
        <v>74</v>
      </c>
      <c r="O16" t="s">
        <v>143</v>
      </c>
      <c r="P16">
        <v>41300</v>
      </c>
      <c r="Q16">
        <v>-55500</v>
      </c>
      <c r="R16">
        <v>42019</v>
      </c>
      <c r="S16" t="s">
        <v>47</v>
      </c>
      <c r="T16" t="s">
        <v>77</v>
      </c>
      <c r="U16" t="s">
        <v>108</v>
      </c>
      <c r="V16" t="s">
        <v>50</v>
      </c>
      <c r="W16" t="s">
        <v>51</v>
      </c>
      <c r="X16" t="s">
        <v>103</v>
      </c>
      <c r="Y16" t="s">
        <v>144</v>
      </c>
      <c r="Z16">
        <v>12</v>
      </c>
      <c r="AA16">
        <v>1</v>
      </c>
      <c r="AB16" t="s">
        <v>80</v>
      </c>
      <c r="AC16">
        <v>0</v>
      </c>
      <c r="AD16">
        <v>2</v>
      </c>
      <c r="AE16" t="s">
        <v>54</v>
      </c>
      <c r="AF16">
        <v>46200</v>
      </c>
      <c r="AG16">
        <v>4200</v>
      </c>
      <c r="AH16">
        <v>8400</v>
      </c>
      <c r="AI16">
        <v>33600</v>
      </c>
      <c r="AJ16" t="s">
        <v>81</v>
      </c>
      <c r="AK16" t="s">
        <v>145</v>
      </c>
      <c r="AL16">
        <v>2003</v>
      </c>
      <c r="AM16" t="s">
        <v>57</v>
      </c>
      <c r="AN16">
        <v>0</v>
      </c>
    </row>
    <row r="17" spans="1:40" x14ac:dyDescent="0.25">
      <c r="A17">
        <v>473</v>
      </c>
      <c r="B17">
        <v>58</v>
      </c>
      <c r="C17">
        <v>892874</v>
      </c>
      <c r="D17">
        <v>33896</v>
      </c>
      <c r="E17" t="s">
        <v>58</v>
      </c>
      <c r="F17" t="s">
        <v>70</v>
      </c>
      <c r="G17">
        <v>2000</v>
      </c>
      <c r="H17">
        <v>1131.4000000000001</v>
      </c>
      <c r="I17">
        <v>0</v>
      </c>
      <c r="J17">
        <v>458733</v>
      </c>
      <c r="K17" t="s">
        <v>71</v>
      </c>
      <c r="L17" t="s">
        <v>43</v>
      </c>
      <c r="M17" t="s">
        <v>146</v>
      </c>
      <c r="N17" t="s">
        <v>147</v>
      </c>
      <c r="O17" t="s">
        <v>61</v>
      </c>
      <c r="P17">
        <v>55700</v>
      </c>
      <c r="Q17">
        <v>0</v>
      </c>
      <c r="R17">
        <v>42033</v>
      </c>
      <c r="S17" t="s">
        <v>76</v>
      </c>
      <c r="T17" t="s">
        <v>48</v>
      </c>
      <c r="U17" t="s">
        <v>49</v>
      </c>
      <c r="V17" t="s">
        <v>121</v>
      </c>
      <c r="W17" t="s">
        <v>114</v>
      </c>
      <c r="X17" t="s">
        <v>123</v>
      </c>
      <c r="Y17" t="s">
        <v>148</v>
      </c>
      <c r="Z17">
        <v>12</v>
      </c>
      <c r="AA17">
        <v>4</v>
      </c>
      <c r="AB17" t="s">
        <v>54</v>
      </c>
      <c r="AC17">
        <v>0</v>
      </c>
      <c r="AD17">
        <v>0</v>
      </c>
      <c r="AE17" t="s">
        <v>80</v>
      </c>
      <c r="AF17">
        <v>63120</v>
      </c>
      <c r="AG17">
        <v>10520</v>
      </c>
      <c r="AH17">
        <v>10520</v>
      </c>
      <c r="AI17">
        <v>42080</v>
      </c>
      <c r="AJ17" t="s">
        <v>96</v>
      </c>
      <c r="AK17" t="s">
        <v>149</v>
      </c>
      <c r="AL17">
        <v>1999</v>
      </c>
      <c r="AM17" t="s">
        <v>57</v>
      </c>
      <c r="AN17">
        <v>0</v>
      </c>
    </row>
    <row r="18" spans="1:40" x14ac:dyDescent="0.25">
      <c r="A18">
        <v>70</v>
      </c>
      <c r="B18">
        <v>26</v>
      </c>
      <c r="C18">
        <v>558938</v>
      </c>
      <c r="D18">
        <v>38511</v>
      </c>
      <c r="E18" t="s">
        <v>40</v>
      </c>
      <c r="F18" t="s">
        <v>92</v>
      </c>
      <c r="G18">
        <v>1000</v>
      </c>
      <c r="H18">
        <v>1199.44</v>
      </c>
      <c r="I18">
        <v>5000000</v>
      </c>
      <c r="J18">
        <v>619884</v>
      </c>
      <c r="K18" t="s">
        <v>42</v>
      </c>
      <c r="L18" t="s">
        <v>142</v>
      </c>
      <c r="M18" t="s">
        <v>59</v>
      </c>
      <c r="N18" t="s">
        <v>150</v>
      </c>
      <c r="O18" t="s">
        <v>75</v>
      </c>
      <c r="P18">
        <v>63600</v>
      </c>
      <c r="Q18">
        <v>0</v>
      </c>
      <c r="R18">
        <v>42057</v>
      </c>
      <c r="S18" t="s">
        <v>76</v>
      </c>
      <c r="T18" t="s">
        <v>77</v>
      </c>
      <c r="U18" t="s">
        <v>49</v>
      </c>
      <c r="V18" t="s">
        <v>121</v>
      </c>
      <c r="W18" t="s">
        <v>78</v>
      </c>
      <c r="X18" t="s">
        <v>66</v>
      </c>
      <c r="Y18" t="s">
        <v>151</v>
      </c>
      <c r="Z18">
        <v>0</v>
      </c>
      <c r="AA18">
        <v>3</v>
      </c>
      <c r="AB18" t="s">
        <v>63</v>
      </c>
      <c r="AC18">
        <v>1</v>
      </c>
      <c r="AD18">
        <v>2</v>
      </c>
      <c r="AE18" t="s">
        <v>54</v>
      </c>
      <c r="AF18">
        <v>52110</v>
      </c>
      <c r="AG18">
        <v>5790</v>
      </c>
      <c r="AH18">
        <v>5790</v>
      </c>
      <c r="AI18">
        <v>40530</v>
      </c>
      <c r="AJ18" t="s">
        <v>105</v>
      </c>
      <c r="AK18" t="s">
        <v>152</v>
      </c>
      <c r="AL18">
        <v>2012</v>
      </c>
      <c r="AM18" t="s">
        <v>83</v>
      </c>
      <c r="AN18">
        <v>0</v>
      </c>
    </row>
    <row r="19" spans="1:40" x14ac:dyDescent="0.25">
      <c r="A19">
        <v>140</v>
      </c>
      <c r="B19">
        <v>31</v>
      </c>
      <c r="C19">
        <v>275265</v>
      </c>
      <c r="D19">
        <v>38306</v>
      </c>
      <c r="E19" t="s">
        <v>58</v>
      </c>
      <c r="F19" t="s">
        <v>92</v>
      </c>
      <c r="G19">
        <v>500</v>
      </c>
      <c r="H19">
        <v>708.64</v>
      </c>
      <c r="I19">
        <v>6000000</v>
      </c>
      <c r="J19">
        <v>470610</v>
      </c>
      <c r="K19" t="s">
        <v>42</v>
      </c>
      <c r="L19" t="s">
        <v>132</v>
      </c>
      <c r="M19" t="s">
        <v>59</v>
      </c>
      <c r="N19" t="s">
        <v>60</v>
      </c>
      <c r="O19" t="s">
        <v>86</v>
      </c>
      <c r="P19">
        <v>53500</v>
      </c>
      <c r="Q19">
        <v>0</v>
      </c>
      <c r="R19">
        <v>42010</v>
      </c>
      <c r="S19" t="s">
        <v>47</v>
      </c>
      <c r="T19" t="s">
        <v>48</v>
      </c>
      <c r="U19" t="s">
        <v>108</v>
      </c>
      <c r="V19" t="s">
        <v>50</v>
      </c>
      <c r="W19" t="s">
        <v>114</v>
      </c>
      <c r="X19" t="s">
        <v>128</v>
      </c>
      <c r="Y19" t="s">
        <v>153</v>
      </c>
      <c r="Z19">
        <v>9</v>
      </c>
      <c r="AA19">
        <v>1</v>
      </c>
      <c r="AB19" t="s">
        <v>80</v>
      </c>
      <c r="AC19">
        <v>0</v>
      </c>
      <c r="AD19">
        <v>2</v>
      </c>
      <c r="AE19" t="s">
        <v>54</v>
      </c>
      <c r="AF19">
        <v>77880</v>
      </c>
      <c r="AG19">
        <v>14160</v>
      </c>
      <c r="AH19">
        <v>7080</v>
      </c>
      <c r="AI19">
        <v>56640</v>
      </c>
      <c r="AJ19" t="s">
        <v>154</v>
      </c>
      <c r="AK19" t="s">
        <v>155</v>
      </c>
      <c r="AL19">
        <v>2015</v>
      </c>
      <c r="AM19" t="s">
        <v>83</v>
      </c>
      <c r="AN19">
        <v>0</v>
      </c>
    </row>
    <row r="20" spans="1:40" x14ac:dyDescent="0.25">
      <c r="A20">
        <v>160</v>
      </c>
      <c r="B20">
        <v>37</v>
      </c>
      <c r="C20">
        <v>921202</v>
      </c>
      <c r="D20">
        <v>42001</v>
      </c>
      <c r="E20" t="s">
        <v>40</v>
      </c>
      <c r="F20" t="s">
        <v>92</v>
      </c>
      <c r="G20">
        <v>500</v>
      </c>
      <c r="H20">
        <v>1374.22</v>
      </c>
      <c r="I20">
        <v>0</v>
      </c>
      <c r="J20">
        <v>472135</v>
      </c>
      <c r="K20" t="s">
        <v>71</v>
      </c>
      <c r="L20" t="s">
        <v>43</v>
      </c>
      <c r="M20" t="s">
        <v>44</v>
      </c>
      <c r="N20" t="s">
        <v>156</v>
      </c>
      <c r="O20" t="s">
        <v>61</v>
      </c>
      <c r="P20">
        <v>45500</v>
      </c>
      <c r="Q20">
        <v>-37800</v>
      </c>
      <c r="R20">
        <v>42023</v>
      </c>
      <c r="S20" t="s">
        <v>47</v>
      </c>
      <c r="T20" t="s">
        <v>48</v>
      </c>
      <c r="U20" t="s">
        <v>108</v>
      </c>
      <c r="V20" t="s">
        <v>121</v>
      </c>
      <c r="W20" t="s">
        <v>78</v>
      </c>
      <c r="X20" t="s">
        <v>157</v>
      </c>
      <c r="Y20" t="s">
        <v>158</v>
      </c>
      <c r="Z20">
        <v>19</v>
      </c>
      <c r="AA20">
        <v>1</v>
      </c>
      <c r="AB20" t="s">
        <v>54</v>
      </c>
      <c r="AC20">
        <v>1</v>
      </c>
      <c r="AD20">
        <v>0</v>
      </c>
      <c r="AE20" t="s">
        <v>80</v>
      </c>
      <c r="AF20">
        <v>72930</v>
      </c>
      <c r="AG20">
        <v>6630</v>
      </c>
      <c r="AH20">
        <v>13260</v>
      </c>
      <c r="AI20">
        <v>53040</v>
      </c>
      <c r="AJ20" t="s">
        <v>96</v>
      </c>
      <c r="AK20" t="s">
        <v>159</v>
      </c>
      <c r="AL20">
        <v>2015</v>
      </c>
      <c r="AM20" t="s">
        <v>83</v>
      </c>
      <c r="AN20">
        <v>0</v>
      </c>
    </row>
    <row r="21" spans="1:40" x14ac:dyDescent="0.25">
      <c r="A21">
        <v>196</v>
      </c>
      <c r="B21">
        <v>39</v>
      </c>
      <c r="C21">
        <v>143972</v>
      </c>
      <c r="D21">
        <v>33818</v>
      </c>
      <c r="E21" t="s">
        <v>58</v>
      </c>
      <c r="F21" t="s">
        <v>92</v>
      </c>
      <c r="G21">
        <v>2000</v>
      </c>
      <c r="H21">
        <v>1475.73</v>
      </c>
      <c r="I21">
        <v>0</v>
      </c>
      <c r="J21">
        <v>477670</v>
      </c>
      <c r="K21" t="s">
        <v>71</v>
      </c>
      <c r="L21" t="s">
        <v>132</v>
      </c>
      <c r="M21" t="s">
        <v>160</v>
      </c>
      <c r="N21" t="s">
        <v>119</v>
      </c>
      <c r="O21" t="s">
        <v>75</v>
      </c>
      <c r="P21">
        <v>57000</v>
      </c>
      <c r="Q21">
        <v>-27300</v>
      </c>
      <c r="R21">
        <v>42057</v>
      </c>
      <c r="S21" t="s">
        <v>76</v>
      </c>
      <c r="T21" t="s">
        <v>48</v>
      </c>
      <c r="U21" t="s">
        <v>49</v>
      </c>
      <c r="V21" t="s">
        <v>50</v>
      </c>
      <c r="W21" t="s">
        <v>65</v>
      </c>
      <c r="X21" t="s">
        <v>52</v>
      </c>
      <c r="Y21" t="s">
        <v>161</v>
      </c>
      <c r="Z21">
        <v>8</v>
      </c>
      <c r="AA21">
        <v>3</v>
      </c>
      <c r="AB21" t="s">
        <v>63</v>
      </c>
      <c r="AC21">
        <v>2</v>
      </c>
      <c r="AD21">
        <v>0</v>
      </c>
      <c r="AE21" t="s">
        <v>80</v>
      </c>
      <c r="AF21">
        <v>60400</v>
      </c>
      <c r="AG21">
        <v>6040</v>
      </c>
      <c r="AH21">
        <v>6040</v>
      </c>
      <c r="AI21">
        <v>48320</v>
      </c>
      <c r="AJ21" t="s">
        <v>105</v>
      </c>
      <c r="AK21" t="s">
        <v>106</v>
      </c>
      <c r="AL21">
        <v>2014</v>
      </c>
      <c r="AM21" t="s">
        <v>83</v>
      </c>
      <c r="AN21">
        <v>0</v>
      </c>
    </row>
    <row r="22" spans="1:40" x14ac:dyDescent="0.25">
      <c r="A22">
        <v>460</v>
      </c>
      <c r="B22">
        <v>62</v>
      </c>
      <c r="C22">
        <v>183430</v>
      </c>
      <c r="D22">
        <v>37432</v>
      </c>
      <c r="E22" t="s">
        <v>58</v>
      </c>
      <c r="F22" t="s">
        <v>41</v>
      </c>
      <c r="G22">
        <v>1000</v>
      </c>
      <c r="H22">
        <v>1187.96</v>
      </c>
      <c r="I22">
        <v>4000000</v>
      </c>
      <c r="J22">
        <v>618845</v>
      </c>
      <c r="K22" t="s">
        <v>42</v>
      </c>
      <c r="L22" t="s">
        <v>162</v>
      </c>
      <c r="M22" t="s">
        <v>112</v>
      </c>
      <c r="N22" t="s">
        <v>99</v>
      </c>
      <c r="O22" t="s">
        <v>75</v>
      </c>
      <c r="P22">
        <v>0</v>
      </c>
      <c r="Q22">
        <v>0</v>
      </c>
      <c r="R22">
        <v>42005</v>
      </c>
      <c r="S22" t="s">
        <v>76</v>
      </c>
      <c r="T22" t="s">
        <v>77</v>
      </c>
      <c r="U22" t="s">
        <v>64</v>
      </c>
      <c r="V22" t="s">
        <v>50</v>
      </c>
      <c r="W22" t="s">
        <v>78</v>
      </c>
      <c r="X22" t="s">
        <v>52</v>
      </c>
      <c r="Y22" t="s">
        <v>163</v>
      </c>
      <c r="Z22">
        <v>20</v>
      </c>
      <c r="AA22">
        <v>3</v>
      </c>
      <c r="AB22" t="s">
        <v>80</v>
      </c>
      <c r="AC22">
        <v>1</v>
      </c>
      <c r="AD22">
        <v>0</v>
      </c>
      <c r="AE22" t="s">
        <v>63</v>
      </c>
      <c r="AF22">
        <v>47160</v>
      </c>
      <c r="AG22">
        <v>0</v>
      </c>
      <c r="AH22">
        <v>5240</v>
      </c>
      <c r="AI22">
        <v>41920</v>
      </c>
      <c r="AJ22" t="s">
        <v>154</v>
      </c>
      <c r="AK22" t="s">
        <v>164</v>
      </c>
      <c r="AL22">
        <v>2011</v>
      </c>
      <c r="AM22" t="s">
        <v>83</v>
      </c>
      <c r="AN22">
        <v>0</v>
      </c>
    </row>
    <row r="23" spans="1:40" x14ac:dyDescent="0.25">
      <c r="A23">
        <v>217</v>
      </c>
      <c r="B23">
        <v>41</v>
      </c>
      <c r="C23">
        <v>431876</v>
      </c>
      <c r="D23">
        <v>38683</v>
      </c>
      <c r="E23" t="s">
        <v>84</v>
      </c>
      <c r="F23" t="s">
        <v>92</v>
      </c>
      <c r="G23">
        <v>2000</v>
      </c>
      <c r="H23">
        <v>875.15</v>
      </c>
      <c r="I23">
        <v>0</v>
      </c>
      <c r="J23">
        <v>442479</v>
      </c>
      <c r="K23" t="s">
        <v>71</v>
      </c>
      <c r="L23" t="s">
        <v>93</v>
      </c>
      <c r="M23" t="s">
        <v>59</v>
      </c>
      <c r="N23" t="s">
        <v>133</v>
      </c>
      <c r="O23" t="s">
        <v>75</v>
      </c>
      <c r="P23">
        <v>46700</v>
      </c>
      <c r="Q23">
        <v>0</v>
      </c>
      <c r="R23">
        <v>42045</v>
      </c>
      <c r="S23" t="s">
        <v>76</v>
      </c>
      <c r="T23" t="s">
        <v>48</v>
      </c>
      <c r="U23" t="s">
        <v>108</v>
      </c>
      <c r="V23" t="s">
        <v>50</v>
      </c>
      <c r="W23" t="s">
        <v>51</v>
      </c>
      <c r="X23" t="s">
        <v>88</v>
      </c>
      <c r="Y23" t="s">
        <v>165</v>
      </c>
      <c r="Z23">
        <v>15</v>
      </c>
      <c r="AA23">
        <v>3</v>
      </c>
      <c r="AB23" t="s">
        <v>63</v>
      </c>
      <c r="AC23">
        <v>1</v>
      </c>
      <c r="AD23">
        <v>2</v>
      </c>
      <c r="AE23" t="s">
        <v>63</v>
      </c>
      <c r="AF23">
        <v>37840</v>
      </c>
      <c r="AG23">
        <v>0</v>
      </c>
      <c r="AH23">
        <v>4730</v>
      </c>
      <c r="AI23">
        <v>33110</v>
      </c>
      <c r="AJ23" t="s">
        <v>96</v>
      </c>
      <c r="AK23" t="s">
        <v>97</v>
      </c>
      <c r="AL23">
        <v>1996</v>
      </c>
      <c r="AM23" t="s">
        <v>83</v>
      </c>
      <c r="AN23">
        <v>0</v>
      </c>
    </row>
    <row r="24" spans="1:40" x14ac:dyDescent="0.25">
      <c r="A24">
        <v>370</v>
      </c>
      <c r="B24">
        <v>55</v>
      </c>
      <c r="C24">
        <v>285496</v>
      </c>
      <c r="D24">
        <v>34481</v>
      </c>
      <c r="E24" t="s">
        <v>84</v>
      </c>
      <c r="F24" t="s">
        <v>70</v>
      </c>
      <c r="G24">
        <v>2000</v>
      </c>
      <c r="H24">
        <v>1401.3300000000002</v>
      </c>
      <c r="I24">
        <v>0</v>
      </c>
      <c r="J24">
        <v>443920</v>
      </c>
      <c r="K24" t="s">
        <v>42</v>
      </c>
      <c r="L24" t="s">
        <v>132</v>
      </c>
      <c r="M24" t="s">
        <v>102</v>
      </c>
      <c r="N24" t="s">
        <v>166</v>
      </c>
      <c r="O24" t="s">
        <v>61</v>
      </c>
      <c r="P24">
        <v>72700</v>
      </c>
      <c r="Q24">
        <v>-68200</v>
      </c>
      <c r="R24">
        <v>42015</v>
      </c>
      <c r="S24" t="s">
        <v>76</v>
      </c>
      <c r="T24" t="s">
        <v>77</v>
      </c>
      <c r="U24" t="s">
        <v>49</v>
      </c>
      <c r="V24" t="s">
        <v>137</v>
      </c>
      <c r="W24" t="s">
        <v>51</v>
      </c>
      <c r="X24" t="s">
        <v>123</v>
      </c>
      <c r="Y24" t="s">
        <v>167</v>
      </c>
      <c r="Z24">
        <v>20</v>
      </c>
      <c r="AA24">
        <v>3</v>
      </c>
      <c r="AB24" t="s">
        <v>80</v>
      </c>
      <c r="AC24">
        <v>0</v>
      </c>
      <c r="AD24">
        <v>0</v>
      </c>
      <c r="AE24" t="s">
        <v>54</v>
      </c>
      <c r="AF24">
        <v>71520</v>
      </c>
      <c r="AG24">
        <v>17880</v>
      </c>
      <c r="AH24">
        <v>5960</v>
      </c>
      <c r="AI24">
        <v>47680</v>
      </c>
      <c r="AJ24" t="s">
        <v>154</v>
      </c>
      <c r="AK24" t="s">
        <v>168</v>
      </c>
      <c r="AL24">
        <v>2000</v>
      </c>
      <c r="AM24" t="s">
        <v>57</v>
      </c>
      <c r="AN24">
        <v>0</v>
      </c>
    </row>
    <row r="25" spans="1:40" x14ac:dyDescent="0.25">
      <c r="A25">
        <v>413</v>
      </c>
      <c r="B25">
        <v>55</v>
      </c>
      <c r="C25">
        <v>115399</v>
      </c>
      <c r="D25">
        <v>33277</v>
      </c>
      <c r="E25" t="s">
        <v>58</v>
      </c>
      <c r="F25" t="s">
        <v>70</v>
      </c>
      <c r="G25">
        <v>2000</v>
      </c>
      <c r="H25">
        <v>1268.79</v>
      </c>
      <c r="I25">
        <v>0</v>
      </c>
      <c r="J25">
        <v>453148</v>
      </c>
      <c r="K25" t="s">
        <v>42</v>
      </c>
      <c r="L25" t="s">
        <v>43</v>
      </c>
      <c r="M25" t="s">
        <v>118</v>
      </c>
      <c r="N25" t="s">
        <v>169</v>
      </c>
      <c r="O25" t="s">
        <v>75</v>
      </c>
      <c r="P25">
        <v>0</v>
      </c>
      <c r="Q25">
        <v>-31000</v>
      </c>
      <c r="R25">
        <v>42023</v>
      </c>
      <c r="S25" t="s">
        <v>47</v>
      </c>
      <c r="T25" t="s">
        <v>87</v>
      </c>
      <c r="U25" t="s">
        <v>108</v>
      </c>
      <c r="V25" t="s">
        <v>137</v>
      </c>
      <c r="W25" t="s">
        <v>114</v>
      </c>
      <c r="X25" t="s">
        <v>128</v>
      </c>
      <c r="Y25" t="s">
        <v>170</v>
      </c>
      <c r="Z25">
        <v>15</v>
      </c>
      <c r="AA25">
        <v>1</v>
      </c>
      <c r="AB25" t="s">
        <v>63</v>
      </c>
      <c r="AC25">
        <v>2</v>
      </c>
      <c r="AD25">
        <v>2</v>
      </c>
      <c r="AE25" t="s">
        <v>63</v>
      </c>
      <c r="AF25">
        <v>98160</v>
      </c>
      <c r="AG25">
        <v>8180</v>
      </c>
      <c r="AH25">
        <v>16360</v>
      </c>
      <c r="AI25">
        <v>73620</v>
      </c>
      <c r="AJ25" t="s">
        <v>81</v>
      </c>
      <c r="AK25" t="s">
        <v>82</v>
      </c>
      <c r="AL25">
        <v>2011</v>
      </c>
      <c r="AM25" t="s">
        <v>57</v>
      </c>
      <c r="AN25">
        <v>0</v>
      </c>
    </row>
    <row r="26" spans="1:40" x14ac:dyDescent="0.25">
      <c r="A26">
        <v>237</v>
      </c>
      <c r="B26">
        <v>40</v>
      </c>
      <c r="C26">
        <v>736882</v>
      </c>
      <c r="D26">
        <v>35097</v>
      </c>
      <c r="E26" t="s">
        <v>58</v>
      </c>
      <c r="F26" t="s">
        <v>70</v>
      </c>
      <c r="G26">
        <v>1000</v>
      </c>
      <c r="H26">
        <v>883.31</v>
      </c>
      <c r="I26">
        <v>0</v>
      </c>
      <c r="J26">
        <v>434733</v>
      </c>
      <c r="K26" t="s">
        <v>42</v>
      </c>
      <c r="L26" t="s">
        <v>142</v>
      </c>
      <c r="M26" t="s">
        <v>44</v>
      </c>
      <c r="N26" t="s">
        <v>171</v>
      </c>
      <c r="O26" t="s">
        <v>46</v>
      </c>
      <c r="P26">
        <v>0</v>
      </c>
      <c r="Q26">
        <v>-53500</v>
      </c>
      <c r="R26">
        <v>42059</v>
      </c>
      <c r="S26" t="s">
        <v>47</v>
      </c>
      <c r="T26" t="s">
        <v>77</v>
      </c>
      <c r="U26" t="s">
        <v>64</v>
      </c>
      <c r="V26" t="s">
        <v>121</v>
      </c>
      <c r="W26" t="s">
        <v>65</v>
      </c>
      <c r="X26" t="s">
        <v>66</v>
      </c>
      <c r="Y26" t="s">
        <v>172</v>
      </c>
      <c r="Z26">
        <v>6</v>
      </c>
      <c r="AA26">
        <v>1</v>
      </c>
      <c r="AB26" t="s">
        <v>80</v>
      </c>
      <c r="AC26">
        <v>1</v>
      </c>
      <c r="AD26">
        <v>3</v>
      </c>
      <c r="AE26" t="s">
        <v>80</v>
      </c>
      <c r="AF26">
        <v>77880</v>
      </c>
      <c r="AG26">
        <v>7080</v>
      </c>
      <c r="AH26">
        <v>14160</v>
      </c>
      <c r="AI26">
        <v>56640</v>
      </c>
      <c r="AJ26" t="s">
        <v>130</v>
      </c>
      <c r="AK26" t="s">
        <v>173</v>
      </c>
      <c r="AL26">
        <v>2005</v>
      </c>
      <c r="AM26" t="s">
        <v>83</v>
      </c>
      <c r="AN26">
        <v>0</v>
      </c>
    </row>
    <row r="27" spans="1:40" x14ac:dyDescent="0.25">
      <c r="A27">
        <v>8</v>
      </c>
      <c r="B27">
        <v>35</v>
      </c>
      <c r="C27">
        <v>699044</v>
      </c>
      <c r="D27">
        <v>41613</v>
      </c>
      <c r="E27" t="s">
        <v>40</v>
      </c>
      <c r="F27" t="s">
        <v>70</v>
      </c>
      <c r="G27">
        <v>2000</v>
      </c>
      <c r="H27">
        <v>1266.92</v>
      </c>
      <c r="I27">
        <v>0</v>
      </c>
      <c r="J27">
        <v>613982</v>
      </c>
      <c r="K27" t="s">
        <v>42</v>
      </c>
      <c r="L27" t="s">
        <v>125</v>
      </c>
      <c r="M27" t="s">
        <v>73</v>
      </c>
      <c r="N27" t="s">
        <v>174</v>
      </c>
      <c r="O27" t="s">
        <v>75</v>
      </c>
      <c r="P27">
        <v>0</v>
      </c>
      <c r="Q27">
        <v>0</v>
      </c>
      <c r="R27">
        <v>42013</v>
      </c>
      <c r="S27" t="s">
        <v>76</v>
      </c>
      <c r="T27" t="s">
        <v>77</v>
      </c>
      <c r="U27" t="s">
        <v>49</v>
      </c>
      <c r="V27" t="s">
        <v>121</v>
      </c>
      <c r="W27" t="s">
        <v>40</v>
      </c>
      <c r="X27" t="s">
        <v>88</v>
      </c>
      <c r="Y27" t="s">
        <v>175</v>
      </c>
      <c r="Z27">
        <v>16</v>
      </c>
      <c r="AA27">
        <v>3</v>
      </c>
      <c r="AB27" t="s">
        <v>80</v>
      </c>
      <c r="AC27">
        <v>1</v>
      </c>
      <c r="AD27">
        <v>3</v>
      </c>
      <c r="AE27" t="s">
        <v>54</v>
      </c>
      <c r="AF27">
        <v>71500</v>
      </c>
      <c r="AG27">
        <v>16500</v>
      </c>
      <c r="AH27">
        <v>11000</v>
      </c>
      <c r="AI27">
        <v>44000</v>
      </c>
      <c r="AJ27" t="s">
        <v>130</v>
      </c>
      <c r="AK27" t="s">
        <v>173</v>
      </c>
      <c r="AL27">
        <v>2006</v>
      </c>
      <c r="AM27" t="s">
        <v>57</v>
      </c>
      <c r="AN27">
        <v>0</v>
      </c>
    </row>
    <row r="28" spans="1:40" x14ac:dyDescent="0.25">
      <c r="A28">
        <v>257</v>
      </c>
      <c r="B28">
        <v>43</v>
      </c>
      <c r="C28">
        <v>863236</v>
      </c>
      <c r="D28">
        <v>33136</v>
      </c>
      <c r="E28" t="s">
        <v>58</v>
      </c>
      <c r="F28" t="s">
        <v>70</v>
      </c>
      <c r="G28">
        <v>2000</v>
      </c>
      <c r="H28">
        <v>1322.1</v>
      </c>
      <c r="I28">
        <v>0</v>
      </c>
      <c r="J28">
        <v>436984</v>
      </c>
      <c r="K28" t="s">
        <v>42</v>
      </c>
      <c r="L28" t="s">
        <v>132</v>
      </c>
      <c r="M28" t="s">
        <v>102</v>
      </c>
      <c r="N28" t="s">
        <v>113</v>
      </c>
      <c r="O28" t="s">
        <v>75</v>
      </c>
      <c r="P28">
        <v>0</v>
      </c>
      <c r="Q28">
        <v>-29200</v>
      </c>
      <c r="R28">
        <v>42032</v>
      </c>
      <c r="S28" t="s">
        <v>139</v>
      </c>
      <c r="T28" t="s">
        <v>63</v>
      </c>
      <c r="U28" t="s">
        <v>64</v>
      </c>
      <c r="V28" t="s">
        <v>50</v>
      </c>
      <c r="W28" t="s">
        <v>176</v>
      </c>
      <c r="X28" t="s">
        <v>88</v>
      </c>
      <c r="Y28" t="s">
        <v>177</v>
      </c>
      <c r="Z28">
        <v>4</v>
      </c>
      <c r="AA28">
        <v>1</v>
      </c>
      <c r="AB28" t="s">
        <v>54</v>
      </c>
      <c r="AC28">
        <v>1</v>
      </c>
      <c r="AD28">
        <v>3</v>
      </c>
      <c r="AE28" t="s">
        <v>54</v>
      </c>
      <c r="AF28">
        <v>9020</v>
      </c>
      <c r="AG28">
        <v>1640</v>
      </c>
      <c r="AH28">
        <v>820</v>
      </c>
      <c r="AI28">
        <v>6560</v>
      </c>
      <c r="AJ28" t="s">
        <v>116</v>
      </c>
      <c r="AK28" t="s">
        <v>117</v>
      </c>
      <c r="AL28">
        <v>2005</v>
      </c>
      <c r="AM28" t="s">
        <v>83</v>
      </c>
      <c r="AN28">
        <v>0</v>
      </c>
    </row>
    <row r="29" spans="1:40" x14ac:dyDescent="0.25">
      <c r="A29">
        <v>202</v>
      </c>
      <c r="B29">
        <v>34</v>
      </c>
      <c r="C29">
        <v>608513</v>
      </c>
      <c r="D29">
        <v>37455</v>
      </c>
      <c r="E29" t="s">
        <v>58</v>
      </c>
      <c r="F29" t="s">
        <v>70</v>
      </c>
      <c r="G29">
        <v>500</v>
      </c>
      <c r="H29">
        <v>848.07</v>
      </c>
      <c r="I29">
        <v>3000000</v>
      </c>
      <c r="J29">
        <v>607730</v>
      </c>
      <c r="K29" t="s">
        <v>42</v>
      </c>
      <c r="L29" t="s">
        <v>162</v>
      </c>
      <c r="M29" t="s">
        <v>126</v>
      </c>
      <c r="N29" t="s">
        <v>169</v>
      </c>
      <c r="O29" t="s">
        <v>143</v>
      </c>
      <c r="P29">
        <v>31000</v>
      </c>
      <c r="Q29">
        <v>-30200</v>
      </c>
      <c r="R29">
        <v>42011</v>
      </c>
      <c r="S29" t="s">
        <v>62</v>
      </c>
      <c r="T29" t="s">
        <v>63</v>
      </c>
      <c r="U29" t="s">
        <v>64</v>
      </c>
      <c r="V29" t="s">
        <v>94</v>
      </c>
      <c r="W29" t="s">
        <v>65</v>
      </c>
      <c r="X29" t="s">
        <v>157</v>
      </c>
      <c r="Y29" t="s">
        <v>178</v>
      </c>
      <c r="Z29">
        <v>5</v>
      </c>
      <c r="AA29">
        <v>1</v>
      </c>
      <c r="AB29" t="s">
        <v>54</v>
      </c>
      <c r="AC29">
        <v>2</v>
      </c>
      <c r="AD29">
        <v>1</v>
      </c>
      <c r="AE29" t="s">
        <v>63</v>
      </c>
      <c r="AF29">
        <v>5720</v>
      </c>
      <c r="AG29">
        <v>1040</v>
      </c>
      <c r="AH29">
        <v>520</v>
      </c>
      <c r="AI29">
        <v>4160</v>
      </c>
      <c r="AJ29" t="s">
        <v>154</v>
      </c>
      <c r="AK29" t="s">
        <v>168</v>
      </c>
      <c r="AL29">
        <v>2003</v>
      </c>
      <c r="AM29" t="s">
        <v>57</v>
      </c>
      <c r="AN29">
        <v>0</v>
      </c>
    </row>
    <row r="30" spans="1:40" x14ac:dyDescent="0.25">
      <c r="A30">
        <v>224</v>
      </c>
      <c r="B30">
        <v>40</v>
      </c>
      <c r="C30">
        <v>914088</v>
      </c>
      <c r="D30">
        <v>32912</v>
      </c>
      <c r="E30" t="s">
        <v>40</v>
      </c>
      <c r="F30" t="s">
        <v>70</v>
      </c>
      <c r="G30">
        <v>2000</v>
      </c>
      <c r="H30">
        <v>1291.7</v>
      </c>
      <c r="I30">
        <v>0</v>
      </c>
      <c r="J30">
        <v>609837</v>
      </c>
      <c r="K30" t="s">
        <v>71</v>
      </c>
      <c r="L30" t="s">
        <v>162</v>
      </c>
      <c r="M30" t="s">
        <v>73</v>
      </c>
      <c r="N30" t="s">
        <v>171</v>
      </c>
      <c r="O30" t="s">
        <v>143</v>
      </c>
      <c r="P30">
        <v>0</v>
      </c>
      <c r="Q30">
        <v>-55600</v>
      </c>
      <c r="R30">
        <v>42012</v>
      </c>
      <c r="S30" t="s">
        <v>47</v>
      </c>
      <c r="T30" t="s">
        <v>48</v>
      </c>
      <c r="U30" t="s">
        <v>64</v>
      </c>
      <c r="V30" t="s">
        <v>121</v>
      </c>
      <c r="W30" t="s">
        <v>51</v>
      </c>
      <c r="X30" t="s">
        <v>128</v>
      </c>
      <c r="Y30" t="s">
        <v>179</v>
      </c>
      <c r="Z30">
        <v>21</v>
      </c>
      <c r="AA30">
        <v>1</v>
      </c>
      <c r="AB30" t="s">
        <v>80</v>
      </c>
      <c r="AC30">
        <v>1</v>
      </c>
      <c r="AD30">
        <v>0</v>
      </c>
      <c r="AE30" t="s">
        <v>54</v>
      </c>
      <c r="AF30">
        <v>69840</v>
      </c>
      <c r="AG30">
        <v>7760</v>
      </c>
      <c r="AH30">
        <v>15520</v>
      </c>
      <c r="AI30">
        <v>46560</v>
      </c>
      <c r="AJ30" t="s">
        <v>81</v>
      </c>
      <c r="AK30" t="s">
        <v>145</v>
      </c>
      <c r="AL30">
        <v>2009</v>
      </c>
      <c r="AM30" t="s">
        <v>83</v>
      </c>
      <c r="AN30">
        <v>0</v>
      </c>
    </row>
    <row r="31" spans="1:40" x14ac:dyDescent="0.25">
      <c r="A31">
        <v>241</v>
      </c>
      <c r="B31">
        <v>45</v>
      </c>
      <c r="C31">
        <v>596785</v>
      </c>
      <c r="D31">
        <v>41702</v>
      </c>
      <c r="E31" t="s">
        <v>84</v>
      </c>
      <c r="F31" t="s">
        <v>92</v>
      </c>
      <c r="G31">
        <v>2000</v>
      </c>
      <c r="H31">
        <v>1104.5</v>
      </c>
      <c r="I31">
        <v>0</v>
      </c>
      <c r="J31">
        <v>432211</v>
      </c>
      <c r="K31" t="s">
        <v>71</v>
      </c>
      <c r="L31" t="s">
        <v>72</v>
      </c>
      <c r="M31" t="s">
        <v>59</v>
      </c>
      <c r="N31" t="s">
        <v>180</v>
      </c>
      <c r="O31" t="s">
        <v>86</v>
      </c>
      <c r="P31">
        <v>0</v>
      </c>
      <c r="Q31">
        <v>0</v>
      </c>
      <c r="R31">
        <v>42050</v>
      </c>
      <c r="S31" t="s">
        <v>47</v>
      </c>
      <c r="T31" t="s">
        <v>77</v>
      </c>
      <c r="U31" t="s">
        <v>64</v>
      </c>
      <c r="V31" t="s">
        <v>50</v>
      </c>
      <c r="W31" t="s">
        <v>51</v>
      </c>
      <c r="X31" t="s">
        <v>157</v>
      </c>
      <c r="Y31" t="s">
        <v>181</v>
      </c>
      <c r="Z31">
        <v>5</v>
      </c>
      <c r="AA31">
        <v>1</v>
      </c>
      <c r="AB31" t="s">
        <v>80</v>
      </c>
      <c r="AC31">
        <v>2</v>
      </c>
      <c r="AD31">
        <v>2</v>
      </c>
      <c r="AE31" t="s">
        <v>80</v>
      </c>
      <c r="AF31">
        <v>91650</v>
      </c>
      <c r="AG31">
        <v>14100</v>
      </c>
      <c r="AH31">
        <v>14100</v>
      </c>
      <c r="AI31">
        <v>63450</v>
      </c>
      <c r="AJ31" t="s">
        <v>96</v>
      </c>
      <c r="AK31" t="s">
        <v>159</v>
      </c>
      <c r="AL31">
        <v>2011</v>
      </c>
      <c r="AM31" t="s">
        <v>83</v>
      </c>
      <c r="AN31">
        <v>0</v>
      </c>
    </row>
    <row r="32" spans="1:40" x14ac:dyDescent="0.25">
      <c r="A32">
        <v>64</v>
      </c>
      <c r="B32">
        <v>25</v>
      </c>
      <c r="C32">
        <v>908616</v>
      </c>
      <c r="D32">
        <v>36574</v>
      </c>
      <c r="E32" t="s">
        <v>84</v>
      </c>
      <c r="F32" t="s">
        <v>41</v>
      </c>
      <c r="G32">
        <v>1000</v>
      </c>
      <c r="H32">
        <v>954.16</v>
      </c>
      <c r="I32">
        <v>0</v>
      </c>
      <c r="J32">
        <v>473328</v>
      </c>
      <c r="K32" t="s">
        <v>42</v>
      </c>
      <c r="L32" t="s">
        <v>125</v>
      </c>
      <c r="M32" t="s">
        <v>102</v>
      </c>
      <c r="N32" t="s">
        <v>182</v>
      </c>
      <c r="O32" t="s">
        <v>46</v>
      </c>
      <c r="P32">
        <v>53200</v>
      </c>
      <c r="Q32">
        <v>0</v>
      </c>
      <c r="R32">
        <v>42022</v>
      </c>
      <c r="S32" t="s">
        <v>76</v>
      </c>
      <c r="T32" t="s">
        <v>48</v>
      </c>
      <c r="U32" t="s">
        <v>49</v>
      </c>
      <c r="V32" t="s">
        <v>137</v>
      </c>
      <c r="W32" t="s">
        <v>51</v>
      </c>
      <c r="X32" t="s">
        <v>52</v>
      </c>
      <c r="Y32" t="s">
        <v>183</v>
      </c>
      <c r="Z32">
        <v>22</v>
      </c>
      <c r="AA32">
        <v>4</v>
      </c>
      <c r="AB32" t="s">
        <v>80</v>
      </c>
      <c r="AC32">
        <v>0</v>
      </c>
      <c r="AD32">
        <v>0</v>
      </c>
      <c r="AE32" t="s">
        <v>63</v>
      </c>
      <c r="AF32">
        <v>75600</v>
      </c>
      <c r="AG32">
        <v>12600</v>
      </c>
      <c r="AH32">
        <v>12600</v>
      </c>
      <c r="AI32">
        <v>50400</v>
      </c>
      <c r="AJ32" t="s">
        <v>116</v>
      </c>
      <c r="AK32" t="s">
        <v>184</v>
      </c>
      <c r="AL32">
        <v>2005</v>
      </c>
      <c r="AM32" t="s">
        <v>83</v>
      </c>
      <c r="AN32">
        <v>0</v>
      </c>
    </row>
    <row r="33" spans="1:40" x14ac:dyDescent="0.25">
      <c r="A33">
        <v>166</v>
      </c>
      <c r="B33">
        <v>37</v>
      </c>
      <c r="C33">
        <v>666333</v>
      </c>
      <c r="D33">
        <v>39618</v>
      </c>
      <c r="E33" t="s">
        <v>84</v>
      </c>
      <c r="F33" t="s">
        <v>70</v>
      </c>
      <c r="G33">
        <v>2000</v>
      </c>
      <c r="H33">
        <v>1337.28</v>
      </c>
      <c r="I33">
        <v>8000000</v>
      </c>
      <c r="J33">
        <v>610393</v>
      </c>
      <c r="K33" t="s">
        <v>42</v>
      </c>
      <c r="L33" t="s">
        <v>162</v>
      </c>
      <c r="M33" t="s">
        <v>44</v>
      </c>
      <c r="N33" t="s">
        <v>60</v>
      </c>
      <c r="O33" t="s">
        <v>46</v>
      </c>
      <c r="P33">
        <v>27500</v>
      </c>
      <c r="Q33">
        <v>0</v>
      </c>
      <c r="R33">
        <v>42063</v>
      </c>
      <c r="S33" t="s">
        <v>76</v>
      </c>
      <c r="T33" t="s">
        <v>48</v>
      </c>
      <c r="U33" t="s">
        <v>49</v>
      </c>
      <c r="V33" t="s">
        <v>50</v>
      </c>
      <c r="W33" t="s">
        <v>114</v>
      </c>
      <c r="X33" t="s">
        <v>66</v>
      </c>
      <c r="Y33" t="s">
        <v>185</v>
      </c>
      <c r="Z33">
        <v>10</v>
      </c>
      <c r="AA33">
        <v>3</v>
      </c>
      <c r="AB33" t="s">
        <v>80</v>
      </c>
      <c r="AC33">
        <v>2</v>
      </c>
      <c r="AD33">
        <v>2</v>
      </c>
      <c r="AE33" t="s">
        <v>63</v>
      </c>
      <c r="AF33">
        <v>67140</v>
      </c>
      <c r="AG33">
        <v>7460</v>
      </c>
      <c r="AH33">
        <v>7460</v>
      </c>
      <c r="AI33">
        <v>52220</v>
      </c>
      <c r="AJ33" t="s">
        <v>130</v>
      </c>
      <c r="AK33" t="s">
        <v>131</v>
      </c>
      <c r="AL33">
        <v>2006</v>
      </c>
      <c r="AM33" t="s">
        <v>57</v>
      </c>
      <c r="AN33">
        <v>0</v>
      </c>
    </row>
    <row r="34" spans="1:40" x14ac:dyDescent="0.25">
      <c r="A34">
        <v>155</v>
      </c>
      <c r="B34">
        <v>35</v>
      </c>
      <c r="C34">
        <v>336614</v>
      </c>
      <c r="D34">
        <v>37834</v>
      </c>
      <c r="E34" t="s">
        <v>84</v>
      </c>
      <c r="F34" t="s">
        <v>92</v>
      </c>
      <c r="G34">
        <v>1000</v>
      </c>
      <c r="H34">
        <v>1088.3399999999999</v>
      </c>
      <c r="I34">
        <v>0</v>
      </c>
      <c r="J34">
        <v>614780</v>
      </c>
      <c r="K34" t="s">
        <v>71</v>
      </c>
      <c r="L34" t="s">
        <v>93</v>
      </c>
      <c r="M34" t="s">
        <v>186</v>
      </c>
      <c r="N34" t="s">
        <v>156</v>
      </c>
      <c r="O34" t="s">
        <v>61</v>
      </c>
      <c r="P34">
        <v>81100</v>
      </c>
      <c r="Q34">
        <v>0</v>
      </c>
      <c r="R34">
        <v>42059</v>
      </c>
      <c r="S34" t="s">
        <v>76</v>
      </c>
      <c r="T34" t="s">
        <v>87</v>
      </c>
      <c r="U34" t="s">
        <v>108</v>
      </c>
      <c r="V34" t="s">
        <v>50</v>
      </c>
      <c r="W34" t="s">
        <v>78</v>
      </c>
      <c r="X34" t="s">
        <v>88</v>
      </c>
      <c r="Y34" t="s">
        <v>187</v>
      </c>
      <c r="Z34">
        <v>16</v>
      </c>
      <c r="AA34">
        <v>3</v>
      </c>
      <c r="AB34" t="s">
        <v>54</v>
      </c>
      <c r="AC34">
        <v>2</v>
      </c>
      <c r="AD34">
        <v>3</v>
      </c>
      <c r="AE34" t="s">
        <v>80</v>
      </c>
      <c r="AF34">
        <v>29790</v>
      </c>
      <c r="AG34">
        <v>3310</v>
      </c>
      <c r="AH34">
        <v>3310</v>
      </c>
      <c r="AI34">
        <v>23170</v>
      </c>
      <c r="AJ34" t="s">
        <v>188</v>
      </c>
      <c r="AK34" t="s">
        <v>189</v>
      </c>
      <c r="AL34">
        <v>2008</v>
      </c>
      <c r="AM34" t="s">
        <v>83</v>
      </c>
      <c r="AN34">
        <v>0</v>
      </c>
    </row>
    <row r="35" spans="1:40" x14ac:dyDescent="0.25">
      <c r="A35">
        <v>114</v>
      </c>
      <c r="B35">
        <v>30</v>
      </c>
      <c r="C35">
        <v>584859</v>
      </c>
      <c r="D35">
        <v>33698</v>
      </c>
      <c r="E35" t="s">
        <v>84</v>
      </c>
      <c r="F35" t="s">
        <v>70</v>
      </c>
      <c r="G35">
        <v>1000</v>
      </c>
      <c r="H35">
        <v>1558.29</v>
      </c>
      <c r="I35">
        <v>0</v>
      </c>
      <c r="J35">
        <v>472248</v>
      </c>
      <c r="K35" t="s">
        <v>42</v>
      </c>
      <c r="L35" t="s">
        <v>132</v>
      </c>
      <c r="M35" t="s">
        <v>190</v>
      </c>
      <c r="N35" t="s">
        <v>182</v>
      </c>
      <c r="O35" t="s">
        <v>120</v>
      </c>
      <c r="P35">
        <v>51400</v>
      </c>
      <c r="Q35">
        <v>-64000</v>
      </c>
      <c r="R35">
        <v>42013</v>
      </c>
      <c r="S35" t="s">
        <v>76</v>
      </c>
      <c r="T35" t="s">
        <v>87</v>
      </c>
      <c r="U35" t="s">
        <v>49</v>
      </c>
      <c r="V35" t="s">
        <v>137</v>
      </c>
      <c r="W35" t="s">
        <v>78</v>
      </c>
      <c r="X35" t="s">
        <v>123</v>
      </c>
      <c r="Y35" t="s">
        <v>191</v>
      </c>
      <c r="Z35">
        <v>1</v>
      </c>
      <c r="AA35">
        <v>3</v>
      </c>
      <c r="AB35" t="s">
        <v>80</v>
      </c>
      <c r="AC35">
        <v>1</v>
      </c>
      <c r="AD35">
        <v>2</v>
      </c>
      <c r="AE35" t="s">
        <v>63</v>
      </c>
      <c r="AF35">
        <v>77110</v>
      </c>
      <c r="AG35">
        <v>14020</v>
      </c>
      <c r="AH35">
        <v>14020</v>
      </c>
      <c r="AI35">
        <v>49070</v>
      </c>
      <c r="AJ35" t="s">
        <v>154</v>
      </c>
      <c r="AK35" t="s">
        <v>164</v>
      </c>
      <c r="AL35">
        <v>2015</v>
      </c>
      <c r="AM35" t="s">
        <v>83</v>
      </c>
      <c r="AN35">
        <v>0</v>
      </c>
    </row>
    <row r="36" spans="1:40" x14ac:dyDescent="0.25">
      <c r="A36">
        <v>149</v>
      </c>
      <c r="B36">
        <v>37</v>
      </c>
      <c r="C36">
        <v>990493</v>
      </c>
      <c r="D36">
        <v>33251</v>
      </c>
      <c r="E36" t="s">
        <v>84</v>
      </c>
      <c r="F36" t="s">
        <v>92</v>
      </c>
      <c r="G36">
        <v>500</v>
      </c>
      <c r="H36">
        <v>1415.68</v>
      </c>
      <c r="I36">
        <v>0</v>
      </c>
      <c r="J36">
        <v>603381</v>
      </c>
      <c r="K36" t="s">
        <v>42</v>
      </c>
      <c r="L36" t="s">
        <v>72</v>
      </c>
      <c r="M36" t="s">
        <v>102</v>
      </c>
      <c r="N36" t="s">
        <v>156</v>
      </c>
      <c r="O36" t="s">
        <v>75</v>
      </c>
      <c r="P36">
        <v>0</v>
      </c>
      <c r="Q36">
        <v>0</v>
      </c>
      <c r="R36">
        <v>42047</v>
      </c>
      <c r="S36" t="s">
        <v>47</v>
      </c>
      <c r="T36" t="s">
        <v>48</v>
      </c>
      <c r="U36" t="s">
        <v>108</v>
      </c>
      <c r="V36" t="s">
        <v>100</v>
      </c>
      <c r="W36" t="s">
        <v>114</v>
      </c>
      <c r="X36" t="s">
        <v>123</v>
      </c>
      <c r="Y36" t="s">
        <v>192</v>
      </c>
      <c r="Z36">
        <v>17</v>
      </c>
      <c r="AA36">
        <v>1</v>
      </c>
      <c r="AB36" t="s">
        <v>54</v>
      </c>
      <c r="AC36">
        <v>0</v>
      </c>
      <c r="AD36">
        <v>1</v>
      </c>
      <c r="AE36" t="s">
        <v>54</v>
      </c>
      <c r="AF36">
        <v>64800</v>
      </c>
      <c r="AG36">
        <v>10800</v>
      </c>
      <c r="AH36">
        <v>5400</v>
      </c>
      <c r="AI36">
        <v>48600</v>
      </c>
      <c r="AJ36" t="s">
        <v>110</v>
      </c>
      <c r="AK36" t="s">
        <v>135</v>
      </c>
      <c r="AL36">
        <v>1999</v>
      </c>
      <c r="AM36" t="s">
        <v>83</v>
      </c>
      <c r="AN36">
        <v>0</v>
      </c>
    </row>
    <row r="37" spans="1:40" x14ac:dyDescent="0.25">
      <c r="A37">
        <v>147</v>
      </c>
      <c r="B37">
        <v>33</v>
      </c>
      <c r="C37">
        <v>129872</v>
      </c>
      <c r="D37">
        <v>40398</v>
      </c>
      <c r="E37" t="s">
        <v>40</v>
      </c>
      <c r="F37" t="s">
        <v>70</v>
      </c>
      <c r="G37">
        <v>1000</v>
      </c>
      <c r="H37">
        <v>1334.15</v>
      </c>
      <c r="I37">
        <v>6000000</v>
      </c>
      <c r="J37">
        <v>479224</v>
      </c>
      <c r="K37" t="s">
        <v>42</v>
      </c>
      <c r="L37" t="s">
        <v>132</v>
      </c>
      <c r="M37" t="s">
        <v>44</v>
      </c>
      <c r="N37" t="s">
        <v>60</v>
      </c>
      <c r="O37" t="s">
        <v>143</v>
      </c>
      <c r="P37">
        <v>53300</v>
      </c>
      <c r="Q37">
        <v>-49200</v>
      </c>
      <c r="R37">
        <v>42028</v>
      </c>
      <c r="S37" t="s">
        <v>47</v>
      </c>
      <c r="T37" t="s">
        <v>87</v>
      </c>
      <c r="U37" t="s">
        <v>49</v>
      </c>
      <c r="V37" t="s">
        <v>121</v>
      </c>
      <c r="W37" t="s">
        <v>114</v>
      </c>
      <c r="X37" t="s">
        <v>103</v>
      </c>
      <c r="Y37" t="s">
        <v>193</v>
      </c>
      <c r="Z37">
        <v>15</v>
      </c>
      <c r="AA37">
        <v>1</v>
      </c>
      <c r="AB37" t="s">
        <v>54</v>
      </c>
      <c r="AC37">
        <v>2</v>
      </c>
      <c r="AD37">
        <v>0</v>
      </c>
      <c r="AE37" t="s">
        <v>54</v>
      </c>
      <c r="AF37">
        <v>53100</v>
      </c>
      <c r="AG37">
        <v>10620</v>
      </c>
      <c r="AH37">
        <v>5310</v>
      </c>
      <c r="AI37">
        <v>37170</v>
      </c>
      <c r="AJ37" t="s">
        <v>68</v>
      </c>
      <c r="AK37" t="s">
        <v>194</v>
      </c>
      <c r="AL37">
        <v>1995</v>
      </c>
      <c r="AM37" t="s">
        <v>57</v>
      </c>
      <c r="AN37">
        <v>0</v>
      </c>
    </row>
    <row r="38" spans="1:40" x14ac:dyDescent="0.25">
      <c r="A38">
        <v>62</v>
      </c>
      <c r="B38">
        <v>28</v>
      </c>
      <c r="C38">
        <v>200152</v>
      </c>
      <c r="D38">
        <v>37689</v>
      </c>
      <c r="E38" t="s">
        <v>84</v>
      </c>
      <c r="F38" t="s">
        <v>70</v>
      </c>
      <c r="G38">
        <v>1000</v>
      </c>
      <c r="H38">
        <v>988.45</v>
      </c>
      <c r="I38">
        <v>0</v>
      </c>
      <c r="J38">
        <v>430141</v>
      </c>
      <c r="K38" t="s">
        <v>71</v>
      </c>
      <c r="L38" t="s">
        <v>125</v>
      </c>
      <c r="M38" t="s">
        <v>136</v>
      </c>
      <c r="N38" t="s">
        <v>119</v>
      </c>
      <c r="O38" t="s">
        <v>86</v>
      </c>
      <c r="P38">
        <v>0</v>
      </c>
      <c r="Q38">
        <v>0</v>
      </c>
      <c r="R38">
        <v>42013</v>
      </c>
      <c r="S38" t="s">
        <v>47</v>
      </c>
      <c r="T38" t="s">
        <v>77</v>
      </c>
      <c r="U38" t="s">
        <v>108</v>
      </c>
      <c r="V38" t="s">
        <v>50</v>
      </c>
      <c r="W38" t="s">
        <v>78</v>
      </c>
      <c r="X38" t="s">
        <v>157</v>
      </c>
      <c r="Y38" t="s">
        <v>195</v>
      </c>
      <c r="Z38">
        <v>3</v>
      </c>
      <c r="AA38">
        <v>1</v>
      </c>
      <c r="AB38" t="s">
        <v>63</v>
      </c>
      <c r="AC38">
        <v>1</v>
      </c>
      <c r="AD38">
        <v>1</v>
      </c>
      <c r="AE38" t="s">
        <v>54</v>
      </c>
      <c r="AF38">
        <v>60200</v>
      </c>
      <c r="AG38">
        <v>6020</v>
      </c>
      <c r="AH38">
        <v>6020</v>
      </c>
      <c r="AI38">
        <v>48160</v>
      </c>
      <c r="AJ38" t="s">
        <v>154</v>
      </c>
      <c r="AK38" t="s">
        <v>168</v>
      </c>
      <c r="AL38">
        <v>2004</v>
      </c>
      <c r="AM38" t="s">
        <v>57</v>
      </c>
      <c r="AN38">
        <v>0</v>
      </c>
    </row>
    <row r="39" spans="1:40" x14ac:dyDescent="0.25">
      <c r="A39">
        <v>289</v>
      </c>
      <c r="B39">
        <v>49</v>
      </c>
      <c r="C39">
        <v>933293</v>
      </c>
      <c r="D39">
        <v>34003</v>
      </c>
      <c r="E39" t="s">
        <v>84</v>
      </c>
      <c r="F39" t="s">
        <v>92</v>
      </c>
      <c r="G39">
        <v>2000</v>
      </c>
      <c r="H39">
        <v>1222.48</v>
      </c>
      <c r="I39">
        <v>0</v>
      </c>
      <c r="J39">
        <v>620757</v>
      </c>
      <c r="K39" t="s">
        <v>71</v>
      </c>
      <c r="L39" t="s">
        <v>162</v>
      </c>
      <c r="M39" t="s">
        <v>118</v>
      </c>
      <c r="N39" t="s">
        <v>113</v>
      </c>
      <c r="O39" t="s">
        <v>86</v>
      </c>
      <c r="P39">
        <v>0</v>
      </c>
      <c r="Q39">
        <v>0</v>
      </c>
      <c r="R39">
        <v>42022</v>
      </c>
      <c r="S39" t="s">
        <v>139</v>
      </c>
      <c r="T39" t="s">
        <v>63</v>
      </c>
      <c r="U39" t="s">
        <v>64</v>
      </c>
      <c r="V39" t="s">
        <v>94</v>
      </c>
      <c r="W39" t="s">
        <v>114</v>
      </c>
      <c r="X39" t="s">
        <v>88</v>
      </c>
      <c r="Y39" t="s">
        <v>196</v>
      </c>
      <c r="Z39">
        <v>16</v>
      </c>
      <c r="AA39">
        <v>1</v>
      </c>
      <c r="AB39" t="s">
        <v>80</v>
      </c>
      <c r="AC39">
        <v>1</v>
      </c>
      <c r="AD39">
        <v>1</v>
      </c>
      <c r="AE39" t="s">
        <v>54</v>
      </c>
      <c r="AF39">
        <v>5330</v>
      </c>
      <c r="AG39">
        <v>1230</v>
      </c>
      <c r="AH39">
        <v>820</v>
      </c>
      <c r="AI39">
        <v>3280</v>
      </c>
      <c r="AJ39" t="s">
        <v>154</v>
      </c>
      <c r="AK39" t="s">
        <v>155</v>
      </c>
      <c r="AL39">
        <v>2001</v>
      </c>
      <c r="AM39" t="s">
        <v>83</v>
      </c>
      <c r="AN39">
        <v>0</v>
      </c>
    </row>
    <row r="40" spans="1:40" x14ac:dyDescent="0.25">
      <c r="A40">
        <v>431</v>
      </c>
      <c r="B40">
        <v>54</v>
      </c>
      <c r="C40">
        <v>485664</v>
      </c>
      <c r="D40">
        <v>37585</v>
      </c>
      <c r="E40" t="s">
        <v>58</v>
      </c>
      <c r="F40" t="s">
        <v>92</v>
      </c>
      <c r="G40">
        <v>2000</v>
      </c>
      <c r="H40">
        <v>1155.55</v>
      </c>
      <c r="I40">
        <v>0</v>
      </c>
      <c r="J40">
        <v>615901</v>
      </c>
      <c r="K40" t="s">
        <v>71</v>
      </c>
      <c r="L40" t="s">
        <v>43</v>
      </c>
      <c r="M40" t="s">
        <v>44</v>
      </c>
      <c r="N40" t="s">
        <v>99</v>
      </c>
      <c r="O40" t="s">
        <v>86</v>
      </c>
      <c r="P40">
        <v>65700</v>
      </c>
      <c r="Q40">
        <v>0</v>
      </c>
      <c r="R40">
        <v>42025</v>
      </c>
      <c r="S40" t="s">
        <v>76</v>
      </c>
      <c r="T40" t="s">
        <v>77</v>
      </c>
      <c r="U40" t="s">
        <v>49</v>
      </c>
      <c r="V40" t="s">
        <v>50</v>
      </c>
      <c r="W40" t="s">
        <v>78</v>
      </c>
      <c r="X40" t="s">
        <v>123</v>
      </c>
      <c r="Y40" t="s">
        <v>197</v>
      </c>
      <c r="Z40">
        <v>4</v>
      </c>
      <c r="AA40">
        <v>3</v>
      </c>
      <c r="AB40" t="s">
        <v>63</v>
      </c>
      <c r="AC40">
        <v>2</v>
      </c>
      <c r="AD40">
        <v>0</v>
      </c>
      <c r="AE40" t="s">
        <v>63</v>
      </c>
      <c r="AF40">
        <v>62300</v>
      </c>
      <c r="AG40">
        <v>12460</v>
      </c>
      <c r="AH40">
        <v>6230</v>
      </c>
      <c r="AI40">
        <v>43610</v>
      </c>
      <c r="AJ40" t="s">
        <v>198</v>
      </c>
      <c r="AK40" t="s">
        <v>199</v>
      </c>
      <c r="AL40">
        <v>2007</v>
      </c>
      <c r="AM40" t="s">
        <v>83</v>
      </c>
      <c r="AN40">
        <v>0</v>
      </c>
    </row>
    <row r="41" spans="1:40" x14ac:dyDescent="0.25">
      <c r="A41">
        <v>199</v>
      </c>
      <c r="B41">
        <v>37</v>
      </c>
      <c r="C41">
        <v>982871</v>
      </c>
      <c r="D41">
        <v>35638</v>
      </c>
      <c r="E41" t="s">
        <v>58</v>
      </c>
      <c r="F41" t="s">
        <v>41</v>
      </c>
      <c r="G41">
        <v>500</v>
      </c>
      <c r="H41">
        <v>1262.08</v>
      </c>
      <c r="I41">
        <v>0</v>
      </c>
      <c r="J41">
        <v>474615</v>
      </c>
      <c r="K41" t="s">
        <v>42</v>
      </c>
      <c r="L41" t="s">
        <v>162</v>
      </c>
      <c r="M41" t="s">
        <v>98</v>
      </c>
      <c r="N41" t="s">
        <v>182</v>
      </c>
      <c r="O41" t="s">
        <v>120</v>
      </c>
      <c r="P41">
        <v>48500</v>
      </c>
      <c r="Q41">
        <v>0</v>
      </c>
      <c r="R41">
        <v>42012</v>
      </c>
      <c r="S41" t="s">
        <v>47</v>
      </c>
      <c r="T41" t="s">
        <v>87</v>
      </c>
      <c r="U41" t="s">
        <v>49</v>
      </c>
      <c r="V41" t="s">
        <v>137</v>
      </c>
      <c r="W41" t="s">
        <v>122</v>
      </c>
      <c r="X41" t="s">
        <v>52</v>
      </c>
      <c r="Y41" t="s">
        <v>200</v>
      </c>
      <c r="Z41">
        <v>4</v>
      </c>
      <c r="AA41">
        <v>1</v>
      </c>
      <c r="AB41" t="s">
        <v>63</v>
      </c>
      <c r="AC41">
        <v>0</v>
      </c>
      <c r="AD41">
        <v>3</v>
      </c>
      <c r="AE41" t="s">
        <v>80</v>
      </c>
      <c r="AF41">
        <v>60170</v>
      </c>
      <c r="AG41">
        <v>10940</v>
      </c>
      <c r="AH41">
        <v>10940</v>
      </c>
      <c r="AI41">
        <v>38290</v>
      </c>
      <c r="AJ41" t="s">
        <v>105</v>
      </c>
      <c r="AK41" t="s">
        <v>106</v>
      </c>
      <c r="AL41">
        <v>2011</v>
      </c>
      <c r="AM41" t="s">
        <v>57</v>
      </c>
      <c r="AN41">
        <v>0</v>
      </c>
    </row>
    <row r="42" spans="1:40" x14ac:dyDescent="0.25">
      <c r="A42">
        <v>79</v>
      </c>
      <c r="B42">
        <v>26</v>
      </c>
      <c r="C42">
        <v>206213</v>
      </c>
      <c r="D42">
        <v>34827</v>
      </c>
      <c r="E42" t="s">
        <v>84</v>
      </c>
      <c r="F42" t="s">
        <v>70</v>
      </c>
      <c r="G42">
        <v>500</v>
      </c>
      <c r="H42">
        <v>1451.62</v>
      </c>
      <c r="I42">
        <v>0</v>
      </c>
      <c r="J42">
        <v>456446</v>
      </c>
      <c r="K42" t="s">
        <v>42</v>
      </c>
      <c r="L42" t="s">
        <v>93</v>
      </c>
      <c r="M42" t="s">
        <v>98</v>
      </c>
      <c r="N42" t="s">
        <v>171</v>
      </c>
      <c r="O42" t="s">
        <v>143</v>
      </c>
      <c r="P42">
        <v>0</v>
      </c>
      <c r="Q42">
        <v>-55700</v>
      </c>
      <c r="R42">
        <v>42007</v>
      </c>
      <c r="S42" t="s">
        <v>47</v>
      </c>
      <c r="T42" t="s">
        <v>77</v>
      </c>
      <c r="U42" t="s">
        <v>64</v>
      </c>
      <c r="V42" t="s">
        <v>137</v>
      </c>
      <c r="W42" t="s">
        <v>114</v>
      </c>
      <c r="X42" t="s">
        <v>52</v>
      </c>
      <c r="Y42" t="s">
        <v>201</v>
      </c>
      <c r="Z42">
        <v>19</v>
      </c>
      <c r="AA42">
        <v>1</v>
      </c>
      <c r="AB42" t="s">
        <v>80</v>
      </c>
      <c r="AC42">
        <v>2</v>
      </c>
      <c r="AD42">
        <v>2</v>
      </c>
      <c r="AE42" t="s">
        <v>63</v>
      </c>
      <c r="AF42">
        <v>40000</v>
      </c>
      <c r="AG42">
        <v>8000</v>
      </c>
      <c r="AH42">
        <v>4000</v>
      </c>
      <c r="AI42">
        <v>28000</v>
      </c>
      <c r="AJ42" t="s">
        <v>188</v>
      </c>
      <c r="AK42" t="s">
        <v>202</v>
      </c>
      <c r="AL42">
        <v>2010</v>
      </c>
      <c r="AM42" t="s">
        <v>83</v>
      </c>
      <c r="AN42">
        <v>0</v>
      </c>
    </row>
    <row r="43" spans="1:40" x14ac:dyDescent="0.25">
      <c r="A43">
        <v>116</v>
      </c>
      <c r="B43">
        <v>34</v>
      </c>
      <c r="C43">
        <v>616337</v>
      </c>
      <c r="D43">
        <v>41151</v>
      </c>
      <c r="E43" t="s">
        <v>58</v>
      </c>
      <c r="F43" t="s">
        <v>41</v>
      </c>
      <c r="G43">
        <v>500</v>
      </c>
      <c r="H43">
        <v>1737.66</v>
      </c>
      <c r="I43">
        <v>0</v>
      </c>
      <c r="J43">
        <v>470577</v>
      </c>
      <c r="K43" t="s">
        <v>42</v>
      </c>
      <c r="L43" t="s">
        <v>93</v>
      </c>
      <c r="M43" t="s">
        <v>146</v>
      </c>
      <c r="N43" t="s">
        <v>169</v>
      </c>
      <c r="O43" t="s">
        <v>86</v>
      </c>
      <c r="P43">
        <v>0</v>
      </c>
      <c r="Q43">
        <v>-24100</v>
      </c>
      <c r="R43">
        <v>42005</v>
      </c>
      <c r="S43" t="s">
        <v>47</v>
      </c>
      <c r="T43" t="s">
        <v>48</v>
      </c>
      <c r="U43" t="s">
        <v>49</v>
      </c>
      <c r="V43" t="s">
        <v>50</v>
      </c>
      <c r="W43" t="s">
        <v>114</v>
      </c>
      <c r="X43" t="s">
        <v>157</v>
      </c>
      <c r="Y43" t="s">
        <v>203</v>
      </c>
      <c r="Z43">
        <v>1</v>
      </c>
      <c r="AA43">
        <v>1</v>
      </c>
      <c r="AB43" t="s">
        <v>63</v>
      </c>
      <c r="AC43">
        <v>1</v>
      </c>
      <c r="AD43">
        <v>1</v>
      </c>
      <c r="AE43" t="s">
        <v>63</v>
      </c>
      <c r="AF43">
        <v>97080</v>
      </c>
      <c r="AG43">
        <v>16180</v>
      </c>
      <c r="AH43">
        <v>16180</v>
      </c>
      <c r="AI43">
        <v>64720</v>
      </c>
      <c r="AJ43" t="s">
        <v>188</v>
      </c>
      <c r="AK43" t="s">
        <v>204</v>
      </c>
      <c r="AL43">
        <v>2001</v>
      </c>
      <c r="AM43" t="s">
        <v>57</v>
      </c>
      <c r="AN43">
        <v>0</v>
      </c>
    </row>
    <row r="44" spans="1:40" x14ac:dyDescent="0.25">
      <c r="A44">
        <v>37</v>
      </c>
      <c r="B44">
        <v>38</v>
      </c>
      <c r="C44">
        <v>448961</v>
      </c>
      <c r="D44">
        <v>38837</v>
      </c>
      <c r="E44" t="s">
        <v>84</v>
      </c>
      <c r="F44" t="s">
        <v>92</v>
      </c>
      <c r="G44">
        <v>500</v>
      </c>
      <c r="H44">
        <v>1475.93</v>
      </c>
      <c r="I44">
        <v>0</v>
      </c>
      <c r="J44">
        <v>441648</v>
      </c>
      <c r="K44" t="s">
        <v>71</v>
      </c>
      <c r="L44" t="s">
        <v>142</v>
      </c>
      <c r="M44" t="s">
        <v>102</v>
      </c>
      <c r="N44" t="s">
        <v>150</v>
      </c>
      <c r="O44" t="s">
        <v>46</v>
      </c>
      <c r="P44">
        <v>0</v>
      </c>
      <c r="Q44">
        <v>-67400</v>
      </c>
      <c r="R44">
        <v>42020</v>
      </c>
      <c r="S44" t="s">
        <v>76</v>
      </c>
      <c r="T44" t="s">
        <v>48</v>
      </c>
      <c r="U44" t="s">
        <v>64</v>
      </c>
      <c r="V44" t="s">
        <v>121</v>
      </c>
      <c r="W44" t="s">
        <v>51</v>
      </c>
      <c r="X44" t="s">
        <v>103</v>
      </c>
      <c r="Y44" t="s">
        <v>205</v>
      </c>
      <c r="Z44">
        <v>17</v>
      </c>
      <c r="AA44">
        <v>3</v>
      </c>
      <c r="AB44" t="s">
        <v>54</v>
      </c>
      <c r="AC44">
        <v>1</v>
      </c>
      <c r="AD44">
        <v>0</v>
      </c>
      <c r="AE44" t="s">
        <v>80</v>
      </c>
      <c r="AF44">
        <v>51660</v>
      </c>
      <c r="AG44">
        <v>5740</v>
      </c>
      <c r="AH44">
        <v>5740</v>
      </c>
      <c r="AI44">
        <v>40180</v>
      </c>
      <c r="AJ44" t="s">
        <v>81</v>
      </c>
      <c r="AK44" t="s">
        <v>82</v>
      </c>
      <c r="AL44">
        <v>2010</v>
      </c>
      <c r="AM44" t="s">
        <v>83</v>
      </c>
      <c r="AN44">
        <v>0</v>
      </c>
    </row>
    <row r="45" spans="1:40" x14ac:dyDescent="0.25">
      <c r="A45">
        <v>106</v>
      </c>
      <c r="B45">
        <v>30</v>
      </c>
      <c r="C45">
        <v>790442</v>
      </c>
      <c r="D45">
        <v>37724</v>
      </c>
      <c r="E45" t="s">
        <v>40</v>
      </c>
      <c r="F45" t="s">
        <v>41</v>
      </c>
      <c r="G45">
        <v>500</v>
      </c>
      <c r="H45">
        <v>538.16999999999996</v>
      </c>
      <c r="I45">
        <v>0</v>
      </c>
      <c r="J45">
        <v>433782</v>
      </c>
      <c r="K45" t="s">
        <v>71</v>
      </c>
      <c r="L45" t="s">
        <v>72</v>
      </c>
      <c r="M45" t="s">
        <v>146</v>
      </c>
      <c r="N45" t="s">
        <v>60</v>
      </c>
      <c r="O45" t="s">
        <v>75</v>
      </c>
      <c r="P45">
        <v>49700</v>
      </c>
      <c r="Q45">
        <v>-60200</v>
      </c>
      <c r="R45">
        <v>42045</v>
      </c>
      <c r="S45" t="s">
        <v>47</v>
      </c>
      <c r="T45" t="s">
        <v>77</v>
      </c>
      <c r="U45" t="s">
        <v>108</v>
      </c>
      <c r="V45" t="s">
        <v>121</v>
      </c>
      <c r="W45" t="s">
        <v>122</v>
      </c>
      <c r="X45" t="s">
        <v>88</v>
      </c>
      <c r="Y45" t="s">
        <v>206</v>
      </c>
      <c r="Z45">
        <v>23</v>
      </c>
      <c r="AA45">
        <v>1</v>
      </c>
      <c r="AB45" t="s">
        <v>80</v>
      </c>
      <c r="AC45">
        <v>2</v>
      </c>
      <c r="AD45">
        <v>2</v>
      </c>
      <c r="AE45" t="s">
        <v>80</v>
      </c>
      <c r="AF45">
        <v>51120</v>
      </c>
      <c r="AG45">
        <v>5680</v>
      </c>
      <c r="AH45">
        <v>5680</v>
      </c>
      <c r="AI45">
        <v>39760</v>
      </c>
      <c r="AJ45" t="s">
        <v>68</v>
      </c>
      <c r="AK45" t="s">
        <v>69</v>
      </c>
      <c r="AL45">
        <v>2005</v>
      </c>
      <c r="AM45" t="s">
        <v>83</v>
      </c>
      <c r="AN45">
        <v>0</v>
      </c>
    </row>
    <row r="46" spans="1:40" x14ac:dyDescent="0.25">
      <c r="A46">
        <v>269</v>
      </c>
      <c r="B46">
        <v>44</v>
      </c>
      <c r="C46">
        <v>108844</v>
      </c>
      <c r="D46">
        <v>39421</v>
      </c>
      <c r="E46" t="s">
        <v>84</v>
      </c>
      <c r="F46" t="s">
        <v>70</v>
      </c>
      <c r="G46">
        <v>2000</v>
      </c>
      <c r="H46">
        <v>1081.08</v>
      </c>
      <c r="I46">
        <v>0</v>
      </c>
      <c r="J46">
        <v>468104</v>
      </c>
      <c r="K46" t="s">
        <v>42</v>
      </c>
      <c r="L46" t="s">
        <v>162</v>
      </c>
      <c r="M46" t="s">
        <v>118</v>
      </c>
      <c r="N46" t="s">
        <v>60</v>
      </c>
      <c r="O46" t="s">
        <v>86</v>
      </c>
      <c r="P46">
        <v>36400</v>
      </c>
      <c r="Q46">
        <v>-28700</v>
      </c>
      <c r="R46">
        <v>42049</v>
      </c>
      <c r="S46" t="s">
        <v>47</v>
      </c>
      <c r="T46" t="s">
        <v>87</v>
      </c>
      <c r="U46" t="s">
        <v>64</v>
      </c>
      <c r="V46" t="s">
        <v>121</v>
      </c>
      <c r="W46" t="s">
        <v>51</v>
      </c>
      <c r="X46" t="s">
        <v>103</v>
      </c>
      <c r="Y46" t="s">
        <v>207</v>
      </c>
      <c r="Z46">
        <v>14</v>
      </c>
      <c r="AA46">
        <v>1</v>
      </c>
      <c r="AB46" t="s">
        <v>54</v>
      </c>
      <c r="AC46">
        <v>0</v>
      </c>
      <c r="AD46">
        <v>2</v>
      </c>
      <c r="AE46" t="s">
        <v>63</v>
      </c>
      <c r="AF46">
        <v>56400</v>
      </c>
      <c r="AG46">
        <v>11280</v>
      </c>
      <c r="AH46">
        <v>11280</v>
      </c>
      <c r="AI46">
        <v>33840</v>
      </c>
      <c r="AJ46" t="s">
        <v>116</v>
      </c>
      <c r="AK46" t="s">
        <v>141</v>
      </c>
      <c r="AL46">
        <v>2014</v>
      </c>
      <c r="AM46" t="s">
        <v>83</v>
      </c>
      <c r="AN46">
        <v>0</v>
      </c>
    </row>
    <row r="47" spans="1:40" x14ac:dyDescent="0.25">
      <c r="A47">
        <v>265</v>
      </c>
      <c r="B47">
        <v>40</v>
      </c>
      <c r="C47">
        <v>430029</v>
      </c>
      <c r="D47">
        <v>38950</v>
      </c>
      <c r="E47" t="s">
        <v>84</v>
      </c>
      <c r="F47" t="s">
        <v>41</v>
      </c>
      <c r="G47">
        <v>1000</v>
      </c>
      <c r="H47">
        <v>1454.43</v>
      </c>
      <c r="I47">
        <v>0</v>
      </c>
      <c r="J47">
        <v>459407</v>
      </c>
      <c r="K47" t="s">
        <v>71</v>
      </c>
      <c r="L47" t="s">
        <v>43</v>
      </c>
      <c r="M47" t="s">
        <v>136</v>
      </c>
      <c r="N47" t="s">
        <v>156</v>
      </c>
      <c r="O47" t="s">
        <v>46</v>
      </c>
      <c r="P47">
        <v>0</v>
      </c>
      <c r="Q47">
        <v>0</v>
      </c>
      <c r="R47">
        <v>42056</v>
      </c>
      <c r="S47" t="s">
        <v>76</v>
      </c>
      <c r="T47" t="s">
        <v>77</v>
      </c>
      <c r="U47" t="s">
        <v>108</v>
      </c>
      <c r="V47" t="s">
        <v>121</v>
      </c>
      <c r="W47" t="s">
        <v>78</v>
      </c>
      <c r="X47" t="s">
        <v>88</v>
      </c>
      <c r="Y47" t="s">
        <v>208</v>
      </c>
      <c r="Z47">
        <v>17</v>
      </c>
      <c r="AA47">
        <v>3</v>
      </c>
      <c r="AB47" t="s">
        <v>80</v>
      </c>
      <c r="AC47">
        <v>2</v>
      </c>
      <c r="AD47">
        <v>3</v>
      </c>
      <c r="AE47" t="s">
        <v>63</v>
      </c>
      <c r="AF47">
        <v>55120</v>
      </c>
      <c r="AG47">
        <v>6890</v>
      </c>
      <c r="AH47">
        <v>0</v>
      </c>
      <c r="AI47">
        <v>48230</v>
      </c>
      <c r="AJ47" t="s">
        <v>96</v>
      </c>
      <c r="AK47" t="s">
        <v>149</v>
      </c>
      <c r="AL47">
        <v>2002</v>
      </c>
      <c r="AM47" t="s">
        <v>83</v>
      </c>
      <c r="AN47">
        <v>0</v>
      </c>
    </row>
    <row r="48" spans="1:40" x14ac:dyDescent="0.25">
      <c r="A48">
        <v>163</v>
      </c>
      <c r="B48">
        <v>33</v>
      </c>
      <c r="C48">
        <v>529112</v>
      </c>
      <c r="D48">
        <v>32881</v>
      </c>
      <c r="E48" t="s">
        <v>58</v>
      </c>
      <c r="F48" t="s">
        <v>70</v>
      </c>
      <c r="G48">
        <v>500</v>
      </c>
      <c r="H48">
        <v>1240.47</v>
      </c>
      <c r="I48">
        <v>0</v>
      </c>
      <c r="J48">
        <v>472573</v>
      </c>
      <c r="K48" t="s">
        <v>71</v>
      </c>
      <c r="L48" t="s">
        <v>93</v>
      </c>
      <c r="M48" t="s">
        <v>112</v>
      </c>
      <c r="N48" t="s">
        <v>174</v>
      </c>
      <c r="O48" t="s">
        <v>46</v>
      </c>
      <c r="P48">
        <v>35300</v>
      </c>
      <c r="Q48">
        <v>0</v>
      </c>
      <c r="R48">
        <v>42053</v>
      </c>
      <c r="S48" t="s">
        <v>76</v>
      </c>
      <c r="T48" t="s">
        <v>77</v>
      </c>
      <c r="U48" t="s">
        <v>108</v>
      </c>
      <c r="V48" t="s">
        <v>100</v>
      </c>
      <c r="W48" t="s">
        <v>122</v>
      </c>
      <c r="X48" t="s">
        <v>128</v>
      </c>
      <c r="Y48" t="s">
        <v>209</v>
      </c>
      <c r="Z48">
        <v>11</v>
      </c>
      <c r="AA48">
        <v>3</v>
      </c>
      <c r="AB48" t="s">
        <v>54</v>
      </c>
      <c r="AC48">
        <v>1</v>
      </c>
      <c r="AD48">
        <v>1</v>
      </c>
      <c r="AE48" t="s">
        <v>63</v>
      </c>
      <c r="AF48">
        <v>77110</v>
      </c>
      <c r="AG48">
        <v>0</v>
      </c>
      <c r="AH48">
        <v>14020</v>
      </c>
      <c r="AI48">
        <v>63090</v>
      </c>
      <c r="AJ48" t="s">
        <v>210</v>
      </c>
      <c r="AK48" t="s">
        <v>211</v>
      </c>
      <c r="AL48">
        <v>2014</v>
      </c>
      <c r="AM48" t="s">
        <v>83</v>
      </c>
      <c r="AN48">
        <v>0</v>
      </c>
    </row>
    <row r="49" spans="1:40" x14ac:dyDescent="0.25">
      <c r="A49">
        <v>355</v>
      </c>
      <c r="B49">
        <v>47</v>
      </c>
      <c r="C49">
        <v>939631</v>
      </c>
      <c r="D49">
        <v>32950</v>
      </c>
      <c r="E49" t="s">
        <v>40</v>
      </c>
      <c r="F49" t="s">
        <v>92</v>
      </c>
      <c r="G49">
        <v>2000</v>
      </c>
      <c r="H49">
        <v>1273.7</v>
      </c>
      <c r="I49">
        <v>4000000</v>
      </c>
      <c r="J49">
        <v>433473</v>
      </c>
      <c r="K49" t="s">
        <v>42</v>
      </c>
      <c r="L49" t="s">
        <v>142</v>
      </c>
      <c r="M49" t="s">
        <v>112</v>
      </c>
      <c r="N49" t="s">
        <v>171</v>
      </c>
      <c r="O49" t="s">
        <v>46</v>
      </c>
      <c r="P49">
        <v>0</v>
      </c>
      <c r="Q49">
        <v>0</v>
      </c>
      <c r="R49">
        <v>42014</v>
      </c>
      <c r="S49" t="s">
        <v>76</v>
      </c>
      <c r="T49" t="s">
        <v>87</v>
      </c>
      <c r="U49" t="s">
        <v>49</v>
      </c>
      <c r="V49" t="s">
        <v>100</v>
      </c>
      <c r="W49" t="s">
        <v>114</v>
      </c>
      <c r="X49" t="s">
        <v>88</v>
      </c>
      <c r="Y49" t="s">
        <v>212</v>
      </c>
      <c r="Z49">
        <v>19</v>
      </c>
      <c r="AA49">
        <v>3</v>
      </c>
      <c r="AB49" t="s">
        <v>80</v>
      </c>
      <c r="AC49">
        <v>2</v>
      </c>
      <c r="AD49">
        <v>1</v>
      </c>
      <c r="AE49" t="s">
        <v>80</v>
      </c>
      <c r="AF49">
        <v>62800</v>
      </c>
      <c r="AG49">
        <v>6280</v>
      </c>
      <c r="AH49">
        <v>6280</v>
      </c>
      <c r="AI49">
        <v>50240</v>
      </c>
      <c r="AJ49" t="s">
        <v>110</v>
      </c>
      <c r="AK49" t="s">
        <v>135</v>
      </c>
      <c r="AL49">
        <v>2003</v>
      </c>
      <c r="AM49" t="s">
        <v>57</v>
      </c>
      <c r="AN49">
        <v>0</v>
      </c>
    </row>
    <row r="50" spans="1:40" x14ac:dyDescent="0.25">
      <c r="A50">
        <v>175</v>
      </c>
      <c r="B50">
        <v>34</v>
      </c>
      <c r="C50">
        <v>866931</v>
      </c>
      <c r="D50">
        <v>39454</v>
      </c>
      <c r="E50" t="s">
        <v>58</v>
      </c>
      <c r="F50" t="s">
        <v>92</v>
      </c>
      <c r="G50">
        <v>1000</v>
      </c>
      <c r="H50">
        <v>1123.8699999999999</v>
      </c>
      <c r="I50">
        <v>8000000</v>
      </c>
      <c r="J50">
        <v>446326</v>
      </c>
      <c r="K50" t="s">
        <v>71</v>
      </c>
      <c r="L50" t="s">
        <v>72</v>
      </c>
      <c r="M50" t="s">
        <v>136</v>
      </c>
      <c r="N50" t="s">
        <v>127</v>
      </c>
      <c r="O50" t="s">
        <v>61</v>
      </c>
      <c r="P50">
        <v>0</v>
      </c>
      <c r="Q50">
        <v>0</v>
      </c>
      <c r="R50">
        <v>42061</v>
      </c>
      <c r="S50" t="s">
        <v>62</v>
      </c>
      <c r="T50" t="s">
        <v>63</v>
      </c>
      <c r="U50" t="s">
        <v>213</v>
      </c>
      <c r="V50" t="s">
        <v>50</v>
      </c>
      <c r="W50" t="s">
        <v>78</v>
      </c>
      <c r="X50" t="s">
        <v>88</v>
      </c>
      <c r="Y50" t="s">
        <v>214</v>
      </c>
      <c r="Z50">
        <v>5</v>
      </c>
      <c r="AA50">
        <v>1</v>
      </c>
      <c r="AB50" t="s">
        <v>63</v>
      </c>
      <c r="AC50">
        <v>2</v>
      </c>
      <c r="AD50">
        <v>0</v>
      </c>
      <c r="AE50" t="s">
        <v>54</v>
      </c>
      <c r="AF50">
        <v>7290</v>
      </c>
      <c r="AG50">
        <v>810</v>
      </c>
      <c r="AH50">
        <v>810</v>
      </c>
      <c r="AI50">
        <v>5670</v>
      </c>
      <c r="AJ50" t="s">
        <v>215</v>
      </c>
      <c r="AK50" t="s">
        <v>216</v>
      </c>
      <c r="AL50">
        <v>1995</v>
      </c>
      <c r="AM50" t="s">
        <v>83</v>
      </c>
      <c r="AN50">
        <v>0</v>
      </c>
    </row>
    <row r="51" spans="1:40" x14ac:dyDescent="0.25">
      <c r="A51">
        <v>192</v>
      </c>
      <c r="B51">
        <v>35</v>
      </c>
      <c r="C51">
        <v>582011</v>
      </c>
      <c r="D51">
        <v>35499</v>
      </c>
      <c r="E51" t="s">
        <v>84</v>
      </c>
      <c r="F51" t="s">
        <v>70</v>
      </c>
      <c r="G51">
        <v>1000</v>
      </c>
      <c r="H51">
        <v>1245.8900000000001</v>
      </c>
      <c r="I51">
        <v>0</v>
      </c>
      <c r="J51">
        <v>435481</v>
      </c>
      <c r="K51" t="s">
        <v>71</v>
      </c>
      <c r="L51" t="s">
        <v>125</v>
      </c>
      <c r="M51" t="s">
        <v>126</v>
      </c>
      <c r="N51" t="s">
        <v>147</v>
      </c>
      <c r="O51" t="s">
        <v>120</v>
      </c>
      <c r="P51">
        <v>0</v>
      </c>
      <c r="Q51">
        <v>-40300</v>
      </c>
      <c r="R51">
        <v>42005</v>
      </c>
      <c r="S51" t="s">
        <v>47</v>
      </c>
      <c r="T51" t="s">
        <v>77</v>
      </c>
      <c r="U51" t="s">
        <v>108</v>
      </c>
      <c r="V51" t="s">
        <v>121</v>
      </c>
      <c r="W51" t="s">
        <v>114</v>
      </c>
      <c r="X51" t="s">
        <v>103</v>
      </c>
      <c r="Y51" t="s">
        <v>217</v>
      </c>
      <c r="Z51">
        <v>19</v>
      </c>
      <c r="AA51">
        <v>1</v>
      </c>
      <c r="AB51" t="s">
        <v>80</v>
      </c>
      <c r="AC51">
        <v>0</v>
      </c>
      <c r="AD51">
        <v>0</v>
      </c>
      <c r="AE51" t="s">
        <v>63</v>
      </c>
      <c r="AF51">
        <v>76600</v>
      </c>
      <c r="AG51">
        <v>15320</v>
      </c>
      <c r="AH51">
        <v>7660</v>
      </c>
      <c r="AI51">
        <v>53620</v>
      </c>
      <c r="AJ51" t="s">
        <v>68</v>
      </c>
      <c r="AK51" t="s">
        <v>194</v>
      </c>
      <c r="AL51">
        <v>2000</v>
      </c>
      <c r="AM51" t="s">
        <v>83</v>
      </c>
      <c r="AN51">
        <v>0</v>
      </c>
    </row>
    <row r="52" spans="1:40" x14ac:dyDescent="0.25">
      <c r="A52">
        <v>430</v>
      </c>
      <c r="B52">
        <v>59</v>
      </c>
      <c r="C52">
        <v>691189</v>
      </c>
      <c r="D52">
        <v>37996</v>
      </c>
      <c r="E52" t="s">
        <v>40</v>
      </c>
      <c r="F52" t="s">
        <v>41</v>
      </c>
      <c r="G52">
        <v>2000</v>
      </c>
      <c r="H52">
        <v>1326.62</v>
      </c>
      <c r="I52">
        <v>7000000</v>
      </c>
      <c r="J52">
        <v>477310</v>
      </c>
      <c r="K52" t="s">
        <v>42</v>
      </c>
      <c r="L52" t="s">
        <v>43</v>
      </c>
      <c r="M52" t="s">
        <v>112</v>
      </c>
      <c r="N52" t="s">
        <v>99</v>
      </c>
      <c r="O52" t="s">
        <v>75</v>
      </c>
      <c r="P52">
        <v>0</v>
      </c>
      <c r="Q52">
        <v>0</v>
      </c>
      <c r="R52">
        <v>42007</v>
      </c>
      <c r="S52" t="s">
        <v>76</v>
      </c>
      <c r="T52" t="s">
        <v>87</v>
      </c>
      <c r="U52" t="s">
        <v>64</v>
      </c>
      <c r="V52" t="s">
        <v>100</v>
      </c>
      <c r="W52" t="s">
        <v>78</v>
      </c>
      <c r="X52" t="s">
        <v>66</v>
      </c>
      <c r="Y52" t="s">
        <v>218</v>
      </c>
      <c r="Z52">
        <v>19</v>
      </c>
      <c r="AA52">
        <v>3</v>
      </c>
      <c r="AB52" t="s">
        <v>63</v>
      </c>
      <c r="AC52">
        <v>0</v>
      </c>
      <c r="AD52">
        <v>3</v>
      </c>
      <c r="AE52" t="s">
        <v>54</v>
      </c>
      <c r="AF52">
        <v>81800</v>
      </c>
      <c r="AG52">
        <v>16360</v>
      </c>
      <c r="AH52">
        <v>8180</v>
      </c>
      <c r="AI52">
        <v>57260</v>
      </c>
      <c r="AJ52" t="s">
        <v>105</v>
      </c>
      <c r="AK52" t="s">
        <v>106</v>
      </c>
      <c r="AL52">
        <v>1998</v>
      </c>
      <c r="AM52" t="s">
        <v>83</v>
      </c>
      <c r="AN52">
        <v>0</v>
      </c>
    </row>
    <row r="53" spans="1:40" x14ac:dyDescent="0.25">
      <c r="A53">
        <v>91</v>
      </c>
      <c r="B53">
        <v>27</v>
      </c>
      <c r="C53">
        <v>537546</v>
      </c>
      <c r="D53">
        <v>34566</v>
      </c>
      <c r="E53" t="s">
        <v>84</v>
      </c>
      <c r="F53" t="s">
        <v>70</v>
      </c>
      <c r="G53">
        <v>2000</v>
      </c>
      <c r="H53">
        <v>1073.83</v>
      </c>
      <c r="I53">
        <v>0</v>
      </c>
      <c r="J53">
        <v>609930</v>
      </c>
      <c r="K53" t="s">
        <v>71</v>
      </c>
      <c r="L53" t="s">
        <v>162</v>
      </c>
      <c r="M53" t="s">
        <v>190</v>
      </c>
      <c r="N53" t="s">
        <v>174</v>
      </c>
      <c r="O53" t="s">
        <v>46</v>
      </c>
      <c r="P53">
        <v>0</v>
      </c>
      <c r="Q53">
        <v>0</v>
      </c>
      <c r="R53">
        <v>42021</v>
      </c>
      <c r="S53" t="s">
        <v>62</v>
      </c>
      <c r="T53" t="s">
        <v>63</v>
      </c>
      <c r="U53" t="s">
        <v>213</v>
      </c>
      <c r="V53" t="s">
        <v>94</v>
      </c>
      <c r="W53" t="s">
        <v>78</v>
      </c>
      <c r="X53" t="s">
        <v>88</v>
      </c>
      <c r="Y53" t="s">
        <v>219</v>
      </c>
      <c r="Z53">
        <v>4</v>
      </c>
      <c r="AA53">
        <v>1</v>
      </c>
      <c r="AB53" t="s">
        <v>63</v>
      </c>
      <c r="AC53">
        <v>1</v>
      </c>
      <c r="AD53">
        <v>2</v>
      </c>
      <c r="AE53" t="s">
        <v>63</v>
      </c>
      <c r="AF53">
        <v>7260</v>
      </c>
      <c r="AG53">
        <v>1320</v>
      </c>
      <c r="AH53">
        <v>660</v>
      </c>
      <c r="AI53">
        <v>5280</v>
      </c>
      <c r="AJ53" t="s">
        <v>188</v>
      </c>
      <c r="AK53" t="s">
        <v>202</v>
      </c>
      <c r="AL53">
        <v>2008</v>
      </c>
      <c r="AM53" t="s">
        <v>83</v>
      </c>
      <c r="AN53">
        <v>0</v>
      </c>
    </row>
    <row r="54" spans="1:40" x14ac:dyDescent="0.25">
      <c r="A54">
        <v>217</v>
      </c>
      <c r="B54">
        <v>39</v>
      </c>
      <c r="C54">
        <v>394975</v>
      </c>
      <c r="D54">
        <v>37409</v>
      </c>
      <c r="E54" t="s">
        <v>58</v>
      </c>
      <c r="F54" t="s">
        <v>70</v>
      </c>
      <c r="G54">
        <v>1000</v>
      </c>
      <c r="H54">
        <v>1530.52</v>
      </c>
      <c r="I54">
        <v>0</v>
      </c>
      <c r="J54">
        <v>603993</v>
      </c>
      <c r="K54" t="s">
        <v>42</v>
      </c>
      <c r="L54" t="s">
        <v>142</v>
      </c>
      <c r="M54" t="s">
        <v>85</v>
      </c>
      <c r="N54" t="s">
        <v>180</v>
      </c>
      <c r="O54" t="s">
        <v>143</v>
      </c>
      <c r="P54">
        <v>0</v>
      </c>
      <c r="Q54">
        <v>0</v>
      </c>
      <c r="R54">
        <v>42057</v>
      </c>
      <c r="S54" t="s">
        <v>62</v>
      </c>
      <c r="T54" t="s">
        <v>63</v>
      </c>
      <c r="U54" t="s">
        <v>64</v>
      </c>
      <c r="V54" t="s">
        <v>94</v>
      </c>
      <c r="W54" t="s">
        <v>114</v>
      </c>
      <c r="X54" t="s">
        <v>128</v>
      </c>
      <c r="Y54" t="s">
        <v>220</v>
      </c>
      <c r="Z54">
        <v>8</v>
      </c>
      <c r="AA54">
        <v>1</v>
      </c>
      <c r="AB54" t="s">
        <v>63</v>
      </c>
      <c r="AC54">
        <v>2</v>
      </c>
      <c r="AD54">
        <v>1</v>
      </c>
      <c r="AE54" t="s">
        <v>54</v>
      </c>
      <c r="AF54">
        <v>4300</v>
      </c>
      <c r="AG54">
        <v>430</v>
      </c>
      <c r="AH54">
        <v>430</v>
      </c>
      <c r="AI54">
        <v>3440</v>
      </c>
      <c r="AJ54" t="s">
        <v>116</v>
      </c>
      <c r="AK54" t="s">
        <v>184</v>
      </c>
      <c r="AL54">
        <v>2000</v>
      </c>
      <c r="AM54" t="s">
        <v>83</v>
      </c>
      <c r="AN54">
        <v>0</v>
      </c>
    </row>
    <row r="55" spans="1:40" x14ac:dyDescent="0.25">
      <c r="A55">
        <v>223</v>
      </c>
      <c r="B55">
        <v>40</v>
      </c>
      <c r="C55">
        <v>729634</v>
      </c>
      <c r="D55">
        <v>34452</v>
      </c>
      <c r="E55" t="s">
        <v>58</v>
      </c>
      <c r="F55" t="s">
        <v>70</v>
      </c>
      <c r="G55">
        <v>500</v>
      </c>
      <c r="H55">
        <v>1201.4100000000001</v>
      </c>
      <c r="I55">
        <v>0</v>
      </c>
      <c r="J55">
        <v>437818</v>
      </c>
      <c r="K55" t="s">
        <v>71</v>
      </c>
      <c r="L55" t="s">
        <v>162</v>
      </c>
      <c r="M55" t="s">
        <v>118</v>
      </c>
      <c r="N55" t="s">
        <v>147</v>
      </c>
      <c r="O55" t="s">
        <v>46</v>
      </c>
      <c r="P55">
        <v>88400</v>
      </c>
      <c r="Q55">
        <v>-46500</v>
      </c>
      <c r="R55">
        <v>42031</v>
      </c>
      <c r="S55" t="s">
        <v>76</v>
      </c>
      <c r="T55" t="s">
        <v>48</v>
      </c>
      <c r="U55" t="s">
        <v>49</v>
      </c>
      <c r="V55" t="s">
        <v>50</v>
      </c>
      <c r="W55" t="s">
        <v>122</v>
      </c>
      <c r="X55" t="s">
        <v>52</v>
      </c>
      <c r="Y55" t="s">
        <v>221</v>
      </c>
      <c r="Z55">
        <v>7</v>
      </c>
      <c r="AA55">
        <v>3</v>
      </c>
      <c r="AB55" t="s">
        <v>54</v>
      </c>
      <c r="AC55">
        <v>1</v>
      </c>
      <c r="AD55">
        <v>0</v>
      </c>
      <c r="AE55" t="s">
        <v>63</v>
      </c>
      <c r="AF55">
        <v>70510</v>
      </c>
      <c r="AG55">
        <v>12820</v>
      </c>
      <c r="AH55">
        <v>12820</v>
      </c>
      <c r="AI55">
        <v>44870</v>
      </c>
      <c r="AJ55" t="s">
        <v>154</v>
      </c>
      <c r="AK55" t="s">
        <v>168</v>
      </c>
      <c r="AL55">
        <v>1999</v>
      </c>
      <c r="AM55" t="s">
        <v>83</v>
      </c>
      <c r="AN55">
        <v>0</v>
      </c>
    </row>
    <row r="56" spans="1:40" x14ac:dyDescent="0.25">
      <c r="A56">
        <v>195</v>
      </c>
      <c r="B56">
        <v>39</v>
      </c>
      <c r="C56">
        <v>282195</v>
      </c>
      <c r="D56">
        <v>41868</v>
      </c>
      <c r="E56" t="s">
        <v>40</v>
      </c>
      <c r="F56" t="s">
        <v>41</v>
      </c>
      <c r="G56">
        <v>1000</v>
      </c>
      <c r="H56">
        <v>1393.57</v>
      </c>
      <c r="I56">
        <v>0</v>
      </c>
      <c r="J56">
        <v>478423</v>
      </c>
      <c r="K56" t="s">
        <v>42</v>
      </c>
      <c r="L56" t="s">
        <v>72</v>
      </c>
      <c r="M56" t="s">
        <v>59</v>
      </c>
      <c r="N56" t="s">
        <v>147</v>
      </c>
      <c r="O56" t="s">
        <v>143</v>
      </c>
      <c r="P56">
        <v>47600</v>
      </c>
      <c r="Q56">
        <v>-39600</v>
      </c>
      <c r="R56">
        <v>42062</v>
      </c>
      <c r="S56" t="s">
        <v>139</v>
      </c>
      <c r="T56" t="s">
        <v>63</v>
      </c>
      <c r="U56" t="s">
        <v>64</v>
      </c>
      <c r="V56" t="s">
        <v>50</v>
      </c>
      <c r="W56" t="s">
        <v>65</v>
      </c>
      <c r="X56" t="s">
        <v>128</v>
      </c>
      <c r="Y56" t="s">
        <v>222</v>
      </c>
      <c r="Z56">
        <v>5</v>
      </c>
      <c r="AA56">
        <v>1</v>
      </c>
      <c r="AB56" t="s">
        <v>80</v>
      </c>
      <c r="AC56">
        <v>0</v>
      </c>
      <c r="AD56">
        <v>1</v>
      </c>
      <c r="AE56" t="s">
        <v>54</v>
      </c>
      <c r="AF56">
        <v>2640</v>
      </c>
      <c r="AG56">
        <v>480</v>
      </c>
      <c r="AH56">
        <v>480</v>
      </c>
      <c r="AI56">
        <v>1680</v>
      </c>
      <c r="AJ56" t="s">
        <v>130</v>
      </c>
      <c r="AK56" t="s">
        <v>131</v>
      </c>
      <c r="AL56">
        <v>2009</v>
      </c>
      <c r="AM56" t="s">
        <v>83</v>
      </c>
      <c r="AN56">
        <v>0</v>
      </c>
    </row>
    <row r="57" spans="1:40" x14ac:dyDescent="0.25">
      <c r="A57">
        <v>22</v>
      </c>
      <c r="B57">
        <v>26</v>
      </c>
      <c r="C57">
        <v>420810</v>
      </c>
      <c r="D57">
        <v>39305</v>
      </c>
      <c r="E57" t="s">
        <v>40</v>
      </c>
      <c r="F57" t="s">
        <v>70</v>
      </c>
      <c r="G57">
        <v>1000</v>
      </c>
      <c r="H57">
        <v>1276.57</v>
      </c>
      <c r="I57">
        <v>0</v>
      </c>
      <c r="J57">
        <v>467784</v>
      </c>
      <c r="K57" t="s">
        <v>42</v>
      </c>
      <c r="L57" t="s">
        <v>72</v>
      </c>
      <c r="M57" t="s">
        <v>44</v>
      </c>
      <c r="N57" t="s">
        <v>133</v>
      </c>
      <c r="O57" t="s">
        <v>143</v>
      </c>
      <c r="P57">
        <v>71500</v>
      </c>
      <c r="Q57">
        <v>0</v>
      </c>
      <c r="R57">
        <v>42010</v>
      </c>
      <c r="S57" t="s">
        <v>47</v>
      </c>
      <c r="T57" t="s">
        <v>77</v>
      </c>
      <c r="U57" t="s">
        <v>64</v>
      </c>
      <c r="V57" t="s">
        <v>100</v>
      </c>
      <c r="W57" t="s">
        <v>78</v>
      </c>
      <c r="X57" t="s">
        <v>88</v>
      </c>
      <c r="Y57" t="s">
        <v>223</v>
      </c>
      <c r="Z57">
        <v>3</v>
      </c>
      <c r="AA57">
        <v>1</v>
      </c>
      <c r="AB57" t="s">
        <v>54</v>
      </c>
      <c r="AC57">
        <v>1</v>
      </c>
      <c r="AD57">
        <v>2</v>
      </c>
      <c r="AE57" t="s">
        <v>80</v>
      </c>
      <c r="AF57">
        <v>78900</v>
      </c>
      <c r="AG57">
        <v>15780</v>
      </c>
      <c r="AH57">
        <v>7890</v>
      </c>
      <c r="AI57">
        <v>55230</v>
      </c>
      <c r="AJ57" t="s">
        <v>90</v>
      </c>
      <c r="AK57" t="s">
        <v>224</v>
      </c>
      <c r="AL57">
        <v>1995</v>
      </c>
      <c r="AM57" t="s">
        <v>83</v>
      </c>
      <c r="AN57">
        <v>0</v>
      </c>
    </row>
    <row r="58" spans="1:40" x14ac:dyDescent="0.25">
      <c r="A58">
        <v>439</v>
      </c>
      <c r="B58">
        <v>56</v>
      </c>
      <c r="C58">
        <v>524836</v>
      </c>
      <c r="D58">
        <v>39772</v>
      </c>
      <c r="E58" t="s">
        <v>58</v>
      </c>
      <c r="F58" t="s">
        <v>41</v>
      </c>
      <c r="G58">
        <v>500</v>
      </c>
      <c r="H58">
        <v>1082.49</v>
      </c>
      <c r="I58">
        <v>0</v>
      </c>
      <c r="J58">
        <v>606714</v>
      </c>
      <c r="K58" t="s">
        <v>71</v>
      </c>
      <c r="L58" t="s">
        <v>72</v>
      </c>
      <c r="M58" t="s">
        <v>102</v>
      </c>
      <c r="N58" t="s">
        <v>169</v>
      </c>
      <c r="O58" t="s">
        <v>86</v>
      </c>
      <c r="P58">
        <v>36100</v>
      </c>
      <c r="Q58">
        <v>-55000</v>
      </c>
      <c r="R58">
        <v>42063</v>
      </c>
      <c r="S58" t="s">
        <v>76</v>
      </c>
      <c r="T58" t="s">
        <v>87</v>
      </c>
      <c r="U58" t="s">
        <v>49</v>
      </c>
      <c r="V58" t="s">
        <v>100</v>
      </c>
      <c r="W58" t="s">
        <v>51</v>
      </c>
      <c r="X58" t="s">
        <v>52</v>
      </c>
      <c r="Y58" t="s">
        <v>225</v>
      </c>
      <c r="Z58">
        <v>12</v>
      </c>
      <c r="AA58">
        <v>3</v>
      </c>
      <c r="AB58" t="s">
        <v>63</v>
      </c>
      <c r="AC58">
        <v>2</v>
      </c>
      <c r="AD58">
        <v>3</v>
      </c>
      <c r="AE58" t="s">
        <v>63</v>
      </c>
      <c r="AF58">
        <v>56430</v>
      </c>
      <c r="AG58">
        <v>0</v>
      </c>
      <c r="AH58">
        <v>6270</v>
      </c>
      <c r="AI58">
        <v>50160</v>
      </c>
      <c r="AJ58" t="s">
        <v>210</v>
      </c>
      <c r="AK58" t="s">
        <v>226</v>
      </c>
      <c r="AL58">
        <v>2014</v>
      </c>
      <c r="AM58" t="s">
        <v>83</v>
      </c>
      <c r="AN58">
        <v>0</v>
      </c>
    </row>
    <row r="59" spans="1:40" x14ac:dyDescent="0.25">
      <c r="A59">
        <v>94</v>
      </c>
      <c r="B59">
        <v>32</v>
      </c>
      <c r="C59">
        <v>307195</v>
      </c>
      <c r="D59">
        <v>34990</v>
      </c>
      <c r="E59" t="s">
        <v>58</v>
      </c>
      <c r="F59" t="s">
        <v>92</v>
      </c>
      <c r="G59">
        <v>1000</v>
      </c>
      <c r="H59">
        <v>1414.74</v>
      </c>
      <c r="I59">
        <v>0</v>
      </c>
      <c r="J59">
        <v>464691</v>
      </c>
      <c r="K59" t="s">
        <v>71</v>
      </c>
      <c r="L59" t="s">
        <v>125</v>
      </c>
      <c r="M59" t="s">
        <v>186</v>
      </c>
      <c r="N59" t="s">
        <v>150</v>
      </c>
      <c r="O59" t="s">
        <v>75</v>
      </c>
      <c r="P59">
        <v>0</v>
      </c>
      <c r="Q59">
        <v>0</v>
      </c>
      <c r="R59">
        <v>42057</v>
      </c>
      <c r="S59" t="s">
        <v>139</v>
      </c>
      <c r="T59" t="s">
        <v>63</v>
      </c>
      <c r="U59" t="s">
        <v>64</v>
      </c>
      <c r="V59" t="s">
        <v>94</v>
      </c>
      <c r="W59" t="s">
        <v>65</v>
      </c>
      <c r="X59" t="s">
        <v>66</v>
      </c>
      <c r="Y59" t="s">
        <v>227</v>
      </c>
      <c r="Z59">
        <v>19</v>
      </c>
      <c r="AA59">
        <v>1</v>
      </c>
      <c r="AB59" t="s">
        <v>80</v>
      </c>
      <c r="AC59">
        <v>1</v>
      </c>
      <c r="AD59">
        <v>3</v>
      </c>
      <c r="AE59" t="s">
        <v>80</v>
      </c>
      <c r="AF59">
        <v>2400</v>
      </c>
      <c r="AG59">
        <v>300</v>
      </c>
      <c r="AH59">
        <v>300</v>
      </c>
      <c r="AI59">
        <v>1800</v>
      </c>
      <c r="AJ59" t="s">
        <v>90</v>
      </c>
      <c r="AK59" t="s">
        <v>224</v>
      </c>
      <c r="AL59">
        <v>2014</v>
      </c>
      <c r="AM59" t="s">
        <v>83</v>
      </c>
      <c r="AN59">
        <v>0</v>
      </c>
    </row>
    <row r="60" spans="1:40" x14ac:dyDescent="0.25">
      <c r="A60">
        <v>11</v>
      </c>
      <c r="B60">
        <v>39</v>
      </c>
      <c r="C60">
        <v>623648</v>
      </c>
      <c r="D60">
        <v>34108</v>
      </c>
      <c r="E60" t="s">
        <v>84</v>
      </c>
      <c r="F60" t="s">
        <v>41</v>
      </c>
      <c r="G60">
        <v>2000</v>
      </c>
      <c r="H60">
        <v>1470.06</v>
      </c>
      <c r="I60">
        <v>0</v>
      </c>
      <c r="J60">
        <v>431683</v>
      </c>
      <c r="K60" t="s">
        <v>42</v>
      </c>
      <c r="L60" t="s">
        <v>72</v>
      </c>
      <c r="M60" t="s">
        <v>112</v>
      </c>
      <c r="N60" t="s">
        <v>156</v>
      </c>
      <c r="O60" t="s">
        <v>46</v>
      </c>
      <c r="P60">
        <v>56600</v>
      </c>
      <c r="Q60">
        <v>-45800</v>
      </c>
      <c r="R60">
        <v>42011</v>
      </c>
      <c r="S60" t="s">
        <v>47</v>
      </c>
      <c r="T60" t="s">
        <v>87</v>
      </c>
      <c r="U60" t="s">
        <v>108</v>
      </c>
      <c r="V60" t="s">
        <v>137</v>
      </c>
      <c r="W60" t="s">
        <v>114</v>
      </c>
      <c r="X60" t="s">
        <v>66</v>
      </c>
      <c r="Y60" t="s">
        <v>228</v>
      </c>
      <c r="Z60">
        <v>22</v>
      </c>
      <c r="AA60">
        <v>1</v>
      </c>
      <c r="AB60" t="s">
        <v>54</v>
      </c>
      <c r="AC60">
        <v>0</v>
      </c>
      <c r="AD60">
        <v>1</v>
      </c>
      <c r="AE60" t="s">
        <v>80</v>
      </c>
      <c r="AF60">
        <v>65790</v>
      </c>
      <c r="AG60">
        <v>7310</v>
      </c>
      <c r="AH60">
        <v>7310</v>
      </c>
      <c r="AI60">
        <v>51170</v>
      </c>
      <c r="AJ60" t="s">
        <v>55</v>
      </c>
      <c r="AK60">
        <v>93</v>
      </c>
      <c r="AL60">
        <v>2007</v>
      </c>
      <c r="AM60" t="s">
        <v>83</v>
      </c>
      <c r="AN60">
        <v>0</v>
      </c>
    </row>
    <row r="61" spans="1:40" x14ac:dyDescent="0.25">
      <c r="A61">
        <v>151</v>
      </c>
      <c r="B61">
        <v>36</v>
      </c>
      <c r="C61">
        <v>485372</v>
      </c>
      <c r="D61">
        <v>38409</v>
      </c>
      <c r="E61" t="s">
        <v>40</v>
      </c>
      <c r="F61" t="s">
        <v>41</v>
      </c>
      <c r="G61">
        <v>2000</v>
      </c>
      <c r="H61">
        <v>870.63</v>
      </c>
      <c r="I61">
        <v>0</v>
      </c>
      <c r="J61">
        <v>431725</v>
      </c>
      <c r="K61" t="s">
        <v>71</v>
      </c>
      <c r="L61" t="s">
        <v>43</v>
      </c>
      <c r="M61" t="s">
        <v>186</v>
      </c>
      <c r="N61" t="s">
        <v>171</v>
      </c>
      <c r="O61" t="s">
        <v>75</v>
      </c>
      <c r="P61">
        <v>94800</v>
      </c>
      <c r="Q61">
        <v>-58500</v>
      </c>
      <c r="R61">
        <v>42010</v>
      </c>
      <c r="S61" t="s">
        <v>76</v>
      </c>
      <c r="T61" t="s">
        <v>48</v>
      </c>
      <c r="U61" t="s">
        <v>64</v>
      </c>
      <c r="V61" t="s">
        <v>50</v>
      </c>
      <c r="W61" t="s">
        <v>65</v>
      </c>
      <c r="X61" t="s">
        <v>123</v>
      </c>
      <c r="Y61" t="s">
        <v>229</v>
      </c>
      <c r="Z61">
        <v>12</v>
      </c>
      <c r="AA61">
        <v>3</v>
      </c>
      <c r="AB61" t="s">
        <v>80</v>
      </c>
      <c r="AC61">
        <v>1</v>
      </c>
      <c r="AD61">
        <v>1</v>
      </c>
      <c r="AE61" t="s">
        <v>80</v>
      </c>
      <c r="AF61">
        <v>62920</v>
      </c>
      <c r="AG61">
        <v>11440</v>
      </c>
      <c r="AH61">
        <v>5720</v>
      </c>
      <c r="AI61">
        <v>45760</v>
      </c>
      <c r="AJ61" t="s">
        <v>130</v>
      </c>
      <c r="AK61" t="s">
        <v>173</v>
      </c>
      <c r="AL61">
        <v>2000</v>
      </c>
      <c r="AM61" t="s">
        <v>83</v>
      </c>
      <c r="AN61">
        <v>0</v>
      </c>
    </row>
    <row r="62" spans="1:40" x14ac:dyDescent="0.25">
      <c r="A62">
        <v>154</v>
      </c>
      <c r="B62">
        <v>34</v>
      </c>
      <c r="C62">
        <v>598554</v>
      </c>
      <c r="D62">
        <v>32918</v>
      </c>
      <c r="E62" t="s">
        <v>58</v>
      </c>
      <c r="F62" t="s">
        <v>70</v>
      </c>
      <c r="G62">
        <v>500</v>
      </c>
      <c r="H62">
        <v>795.23</v>
      </c>
      <c r="I62">
        <v>0</v>
      </c>
      <c r="J62">
        <v>609216</v>
      </c>
      <c r="K62" t="s">
        <v>42</v>
      </c>
      <c r="L62" t="s">
        <v>72</v>
      </c>
      <c r="M62" t="s">
        <v>59</v>
      </c>
      <c r="N62" t="s">
        <v>107</v>
      </c>
      <c r="O62" t="s">
        <v>61</v>
      </c>
      <c r="P62">
        <v>36900</v>
      </c>
      <c r="Q62">
        <v>0</v>
      </c>
      <c r="R62">
        <v>42014</v>
      </c>
      <c r="S62" t="s">
        <v>76</v>
      </c>
      <c r="T62" t="s">
        <v>77</v>
      </c>
      <c r="U62" t="s">
        <v>49</v>
      </c>
      <c r="V62" t="s">
        <v>50</v>
      </c>
      <c r="W62" t="s">
        <v>78</v>
      </c>
      <c r="X62" t="s">
        <v>103</v>
      </c>
      <c r="Y62" t="s">
        <v>230</v>
      </c>
      <c r="Z62">
        <v>15</v>
      </c>
      <c r="AA62">
        <v>3</v>
      </c>
      <c r="AB62" t="s">
        <v>54</v>
      </c>
      <c r="AC62">
        <v>2</v>
      </c>
      <c r="AD62">
        <v>1</v>
      </c>
      <c r="AE62" t="s">
        <v>63</v>
      </c>
      <c r="AF62">
        <v>69480</v>
      </c>
      <c r="AG62">
        <v>15440</v>
      </c>
      <c r="AH62">
        <v>0</v>
      </c>
      <c r="AI62">
        <v>54040</v>
      </c>
      <c r="AJ62" t="s">
        <v>105</v>
      </c>
      <c r="AK62" t="s">
        <v>152</v>
      </c>
      <c r="AL62">
        <v>2014</v>
      </c>
      <c r="AM62" t="s">
        <v>57</v>
      </c>
      <c r="AN62">
        <v>0</v>
      </c>
    </row>
    <row r="63" spans="1:40" x14ac:dyDescent="0.25">
      <c r="A63">
        <v>245</v>
      </c>
      <c r="B63">
        <v>44</v>
      </c>
      <c r="C63">
        <v>303987</v>
      </c>
      <c r="D63">
        <v>34242</v>
      </c>
      <c r="E63" t="s">
        <v>84</v>
      </c>
      <c r="F63" t="s">
        <v>92</v>
      </c>
      <c r="G63">
        <v>1000</v>
      </c>
      <c r="H63">
        <v>1168.2</v>
      </c>
      <c r="I63">
        <v>0</v>
      </c>
      <c r="J63">
        <v>452787</v>
      </c>
      <c r="K63" t="s">
        <v>42</v>
      </c>
      <c r="L63" t="s">
        <v>162</v>
      </c>
      <c r="M63" t="s">
        <v>160</v>
      </c>
      <c r="N63" t="s">
        <v>180</v>
      </c>
      <c r="O63" t="s">
        <v>46</v>
      </c>
      <c r="P63">
        <v>69100</v>
      </c>
      <c r="Q63">
        <v>0</v>
      </c>
      <c r="R63">
        <v>42046</v>
      </c>
      <c r="S63" t="s">
        <v>76</v>
      </c>
      <c r="T63" t="s">
        <v>48</v>
      </c>
      <c r="U63" t="s">
        <v>108</v>
      </c>
      <c r="V63" t="s">
        <v>121</v>
      </c>
      <c r="W63" t="s">
        <v>40</v>
      </c>
      <c r="X63" t="s">
        <v>103</v>
      </c>
      <c r="Y63" t="s">
        <v>231</v>
      </c>
      <c r="Z63">
        <v>23</v>
      </c>
      <c r="AA63">
        <v>3</v>
      </c>
      <c r="AB63" t="s">
        <v>80</v>
      </c>
      <c r="AC63">
        <v>0</v>
      </c>
      <c r="AD63">
        <v>3</v>
      </c>
      <c r="AE63" t="s">
        <v>80</v>
      </c>
      <c r="AF63">
        <v>44280</v>
      </c>
      <c r="AG63">
        <v>7380</v>
      </c>
      <c r="AH63">
        <v>3690</v>
      </c>
      <c r="AI63">
        <v>33210</v>
      </c>
      <c r="AJ63" t="s">
        <v>210</v>
      </c>
      <c r="AK63" t="s">
        <v>232</v>
      </c>
      <c r="AL63">
        <v>1997</v>
      </c>
      <c r="AM63" t="s">
        <v>83</v>
      </c>
      <c r="AN63">
        <v>0</v>
      </c>
    </row>
    <row r="64" spans="1:40" x14ac:dyDescent="0.25">
      <c r="A64">
        <v>119</v>
      </c>
      <c r="B64">
        <v>32</v>
      </c>
      <c r="C64">
        <v>343161</v>
      </c>
      <c r="D64">
        <v>41800</v>
      </c>
      <c r="E64" t="s">
        <v>84</v>
      </c>
      <c r="F64" t="s">
        <v>92</v>
      </c>
      <c r="G64">
        <v>1000</v>
      </c>
      <c r="H64">
        <v>993.51</v>
      </c>
      <c r="I64">
        <v>0</v>
      </c>
      <c r="J64">
        <v>468767</v>
      </c>
      <c r="K64" t="s">
        <v>42</v>
      </c>
      <c r="L64" t="s">
        <v>132</v>
      </c>
      <c r="M64" t="s">
        <v>85</v>
      </c>
      <c r="N64" t="s">
        <v>99</v>
      </c>
      <c r="O64" t="s">
        <v>86</v>
      </c>
      <c r="P64">
        <v>0</v>
      </c>
      <c r="Q64">
        <v>-49500</v>
      </c>
      <c r="R64">
        <v>42016</v>
      </c>
      <c r="S64" t="s">
        <v>47</v>
      </c>
      <c r="T64" t="s">
        <v>48</v>
      </c>
      <c r="U64" t="s">
        <v>64</v>
      </c>
      <c r="V64" t="s">
        <v>121</v>
      </c>
      <c r="W64" t="s">
        <v>114</v>
      </c>
      <c r="X64" t="s">
        <v>123</v>
      </c>
      <c r="Y64" t="s">
        <v>233</v>
      </c>
      <c r="Z64">
        <v>12</v>
      </c>
      <c r="AA64">
        <v>1</v>
      </c>
      <c r="AB64" t="s">
        <v>80</v>
      </c>
      <c r="AC64">
        <v>0</v>
      </c>
      <c r="AD64">
        <v>3</v>
      </c>
      <c r="AE64" t="s">
        <v>54</v>
      </c>
      <c r="AF64">
        <v>56300</v>
      </c>
      <c r="AG64">
        <v>5630</v>
      </c>
      <c r="AH64">
        <v>11260</v>
      </c>
      <c r="AI64">
        <v>39410</v>
      </c>
      <c r="AJ64" t="s">
        <v>188</v>
      </c>
      <c r="AK64" t="s">
        <v>202</v>
      </c>
      <c r="AL64">
        <v>2011</v>
      </c>
      <c r="AM64" t="s">
        <v>83</v>
      </c>
      <c r="AN64">
        <v>0</v>
      </c>
    </row>
    <row r="65" spans="1:40" x14ac:dyDescent="0.25">
      <c r="A65">
        <v>215</v>
      </c>
      <c r="B65">
        <v>42</v>
      </c>
      <c r="C65">
        <v>519312</v>
      </c>
      <c r="D65">
        <v>39749</v>
      </c>
      <c r="E65" t="s">
        <v>40</v>
      </c>
      <c r="F65" t="s">
        <v>92</v>
      </c>
      <c r="G65">
        <v>500</v>
      </c>
      <c r="H65">
        <v>1848.81</v>
      </c>
      <c r="I65">
        <v>0</v>
      </c>
      <c r="J65">
        <v>435489</v>
      </c>
      <c r="K65" t="s">
        <v>42</v>
      </c>
      <c r="L65" t="s">
        <v>162</v>
      </c>
      <c r="M65" t="s">
        <v>146</v>
      </c>
      <c r="N65" t="s">
        <v>182</v>
      </c>
      <c r="O65" t="s">
        <v>75</v>
      </c>
      <c r="P65">
        <v>0</v>
      </c>
      <c r="Q65">
        <v>-49000</v>
      </c>
      <c r="R65">
        <v>42041</v>
      </c>
      <c r="S65" t="s">
        <v>76</v>
      </c>
      <c r="T65" t="s">
        <v>87</v>
      </c>
      <c r="U65" t="s">
        <v>49</v>
      </c>
      <c r="V65" t="s">
        <v>100</v>
      </c>
      <c r="W65" t="s">
        <v>114</v>
      </c>
      <c r="X65" t="s">
        <v>128</v>
      </c>
      <c r="Y65" t="s">
        <v>234</v>
      </c>
      <c r="Z65">
        <v>20</v>
      </c>
      <c r="AA65">
        <v>3</v>
      </c>
      <c r="AB65" t="s">
        <v>54</v>
      </c>
      <c r="AC65">
        <v>2</v>
      </c>
      <c r="AD65">
        <v>2</v>
      </c>
      <c r="AE65" t="s">
        <v>54</v>
      </c>
      <c r="AF65">
        <v>68520</v>
      </c>
      <c r="AG65">
        <v>11420</v>
      </c>
      <c r="AH65">
        <v>5710</v>
      </c>
      <c r="AI65">
        <v>51390</v>
      </c>
      <c r="AJ65" t="s">
        <v>154</v>
      </c>
      <c r="AK65" t="s">
        <v>155</v>
      </c>
      <c r="AL65">
        <v>2003</v>
      </c>
      <c r="AM65" t="s">
        <v>57</v>
      </c>
      <c r="AN65">
        <v>0</v>
      </c>
    </row>
    <row r="66" spans="1:40" x14ac:dyDescent="0.25">
      <c r="A66">
        <v>295</v>
      </c>
      <c r="B66">
        <v>42</v>
      </c>
      <c r="C66">
        <v>132902</v>
      </c>
      <c r="D66">
        <v>39196</v>
      </c>
      <c r="E66" t="s">
        <v>40</v>
      </c>
      <c r="F66" t="s">
        <v>41</v>
      </c>
      <c r="G66">
        <v>1000</v>
      </c>
      <c r="H66">
        <v>1641.73</v>
      </c>
      <c r="I66">
        <v>5000000</v>
      </c>
      <c r="J66">
        <v>450149</v>
      </c>
      <c r="K66" t="s">
        <v>42</v>
      </c>
      <c r="L66" t="s">
        <v>72</v>
      </c>
      <c r="M66" t="s">
        <v>73</v>
      </c>
      <c r="N66" t="s">
        <v>169</v>
      </c>
      <c r="O66" t="s">
        <v>143</v>
      </c>
      <c r="P66">
        <v>62400</v>
      </c>
      <c r="Q66">
        <v>0</v>
      </c>
      <c r="R66">
        <v>42024</v>
      </c>
      <c r="S66" t="s">
        <v>76</v>
      </c>
      <c r="T66" t="s">
        <v>77</v>
      </c>
      <c r="U66" t="s">
        <v>108</v>
      </c>
      <c r="V66" t="s">
        <v>100</v>
      </c>
      <c r="W66" t="s">
        <v>65</v>
      </c>
      <c r="X66" t="s">
        <v>66</v>
      </c>
      <c r="Y66" t="s">
        <v>235</v>
      </c>
      <c r="Z66">
        <v>16</v>
      </c>
      <c r="AA66">
        <v>3</v>
      </c>
      <c r="AB66" t="s">
        <v>80</v>
      </c>
      <c r="AC66">
        <v>0</v>
      </c>
      <c r="AD66">
        <v>0</v>
      </c>
      <c r="AE66" t="s">
        <v>80</v>
      </c>
      <c r="AF66">
        <v>59130</v>
      </c>
      <c r="AG66">
        <v>6570</v>
      </c>
      <c r="AH66">
        <v>6570</v>
      </c>
      <c r="AI66">
        <v>45990</v>
      </c>
      <c r="AJ66" t="s">
        <v>130</v>
      </c>
      <c r="AK66" t="s">
        <v>173</v>
      </c>
      <c r="AL66">
        <v>2006</v>
      </c>
      <c r="AM66" t="s">
        <v>57</v>
      </c>
      <c r="AN66">
        <v>0</v>
      </c>
    </row>
    <row r="67" spans="1:40" x14ac:dyDescent="0.25">
      <c r="A67">
        <v>254</v>
      </c>
      <c r="B67">
        <v>39</v>
      </c>
      <c r="C67">
        <v>332867</v>
      </c>
      <c r="D67">
        <v>34316</v>
      </c>
      <c r="E67" t="s">
        <v>58</v>
      </c>
      <c r="F67" t="s">
        <v>70</v>
      </c>
      <c r="G67">
        <v>500</v>
      </c>
      <c r="H67">
        <v>1362.87</v>
      </c>
      <c r="I67">
        <v>0</v>
      </c>
      <c r="J67">
        <v>458364</v>
      </c>
      <c r="K67" t="s">
        <v>71</v>
      </c>
      <c r="L67" t="s">
        <v>43</v>
      </c>
      <c r="M67" t="s">
        <v>126</v>
      </c>
      <c r="N67" t="s">
        <v>169</v>
      </c>
      <c r="O67" t="s">
        <v>61</v>
      </c>
      <c r="P67">
        <v>35700</v>
      </c>
      <c r="Q67">
        <v>0</v>
      </c>
      <c r="R67">
        <v>42057</v>
      </c>
      <c r="S67" t="s">
        <v>76</v>
      </c>
      <c r="T67" t="s">
        <v>87</v>
      </c>
      <c r="U67" t="s">
        <v>64</v>
      </c>
      <c r="V67" t="s">
        <v>137</v>
      </c>
      <c r="W67" t="s">
        <v>78</v>
      </c>
      <c r="X67" t="s">
        <v>88</v>
      </c>
      <c r="Y67" t="s">
        <v>236</v>
      </c>
      <c r="Z67">
        <v>6</v>
      </c>
      <c r="AA67">
        <v>3</v>
      </c>
      <c r="AB67" t="s">
        <v>54</v>
      </c>
      <c r="AC67">
        <v>2</v>
      </c>
      <c r="AD67">
        <v>2</v>
      </c>
      <c r="AE67" t="s">
        <v>80</v>
      </c>
      <c r="AF67">
        <v>82320</v>
      </c>
      <c r="AG67">
        <v>13720</v>
      </c>
      <c r="AH67">
        <v>6860</v>
      </c>
      <c r="AI67">
        <v>61740</v>
      </c>
      <c r="AJ67" t="s">
        <v>81</v>
      </c>
      <c r="AK67" t="s">
        <v>145</v>
      </c>
      <c r="AL67">
        <v>1995</v>
      </c>
      <c r="AM67" t="s">
        <v>57</v>
      </c>
      <c r="AN67">
        <v>0</v>
      </c>
    </row>
    <row r="68" spans="1:40" x14ac:dyDescent="0.25">
      <c r="A68">
        <v>107</v>
      </c>
      <c r="B68">
        <v>31</v>
      </c>
      <c r="C68">
        <v>356590</v>
      </c>
      <c r="D68">
        <v>40772</v>
      </c>
      <c r="E68" t="s">
        <v>58</v>
      </c>
      <c r="F68" t="s">
        <v>41</v>
      </c>
      <c r="G68">
        <v>500</v>
      </c>
      <c r="H68">
        <v>1239.22</v>
      </c>
      <c r="I68">
        <v>7000000</v>
      </c>
      <c r="J68">
        <v>476458</v>
      </c>
      <c r="K68" t="s">
        <v>71</v>
      </c>
      <c r="L68" t="s">
        <v>132</v>
      </c>
      <c r="M68" t="s">
        <v>98</v>
      </c>
      <c r="N68" t="s">
        <v>166</v>
      </c>
      <c r="O68" t="s">
        <v>143</v>
      </c>
      <c r="P68">
        <v>43400</v>
      </c>
      <c r="Q68">
        <v>-91200</v>
      </c>
      <c r="R68">
        <v>42034</v>
      </c>
      <c r="S68" t="s">
        <v>47</v>
      </c>
      <c r="T68" t="s">
        <v>48</v>
      </c>
      <c r="U68" t="s">
        <v>64</v>
      </c>
      <c r="V68" t="s">
        <v>100</v>
      </c>
      <c r="W68" t="s">
        <v>51</v>
      </c>
      <c r="X68" t="s">
        <v>103</v>
      </c>
      <c r="Y68" t="s">
        <v>237</v>
      </c>
      <c r="Z68">
        <v>12</v>
      </c>
      <c r="AA68">
        <v>1</v>
      </c>
      <c r="AB68" t="s">
        <v>54</v>
      </c>
      <c r="AC68">
        <v>0</v>
      </c>
      <c r="AD68">
        <v>1</v>
      </c>
      <c r="AE68" t="s">
        <v>80</v>
      </c>
      <c r="AF68">
        <v>89700</v>
      </c>
      <c r="AG68">
        <v>13800</v>
      </c>
      <c r="AH68">
        <v>13800</v>
      </c>
      <c r="AI68">
        <v>62100</v>
      </c>
      <c r="AJ68" t="s">
        <v>110</v>
      </c>
      <c r="AK68" t="s">
        <v>111</v>
      </c>
      <c r="AL68">
        <v>2009</v>
      </c>
      <c r="AM68" t="s">
        <v>57</v>
      </c>
      <c r="AN68">
        <v>0</v>
      </c>
    </row>
    <row r="69" spans="1:40" x14ac:dyDescent="0.25">
      <c r="A69">
        <v>478</v>
      </c>
      <c r="B69">
        <v>64</v>
      </c>
      <c r="C69">
        <v>346002</v>
      </c>
      <c r="D69">
        <v>33105</v>
      </c>
      <c r="E69" t="s">
        <v>40</v>
      </c>
      <c r="F69" t="s">
        <v>41</v>
      </c>
      <c r="G69">
        <v>500</v>
      </c>
      <c r="H69">
        <v>835.02</v>
      </c>
      <c r="I69">
        <v>0</v>
      </c>
      <c r="J69">
        <v>602433</v>
      </c>
      <c r="K69" t="s">
        <v>71</v>
      </c>
      <c r="L69" t="s">
        <v>93</v>
      </c>
      <c r="M69" t="s">
        <v>186</v>
      </c>
      <c r="N69" t="s">
        <v>60</v>
      </c>
      <c r="O69" t="s">
        <v>86</v>
      </c>
      <c r="P69">
        <v>59600</v>
      </c>
      <c r="Q69">
        <v>0</v>
      </c>
      <c r="R69">
        <v>42037</v>
      </c>
      <c r="S69" t="s">
        <v>76</v>
      </c>
      <c r="T69" t="s">
        <v>48</v>
      </c>
      <c r="U69" t="s">
        <v>64</v>
      </c>
      <c r="V69" t="s">
        <v>100</v>
      </c>
      <c r="W69" t="s">
        <v>114</v>
      </c>
      <c r="X69" t="s">
        <v>123</v>
      </c>
      <c r="Y69" t="s">
        <v>238</v>
      </c>
      <c r="Z69">
        <v>17</v>
      </c>
      <c r="AA69">
        <v>3</v>
      </c>
      <c r="AB69" t="s">
        <v>80</v>
      </c>
      <c r="AC69">
        <v>1</v>
      </c>
      <c r="AD69">
        <v>1</v>
      </c>
      <c r="AE69" t="s">
        <v>80</v>
      </c>
      <c r="AF69">
        <v>33930</v>
      </c>
      <c r="AG69">
        <v>0</v>
      </c>
      <c r="AH69">
        <v>3770</v>
      </c>
      <c r="AI69">
        <v>30160</v>
      </c>
      <c r="AJ69" t="s">
        <v>188</v>
      </c>
      <c r="AK69" t="s">
        <v>239</v>
      </c>
      <c r="AL69">
        <v>1998</v>
      </c>
      <c r="AM69" t="s">
        <v>83</v>
      </c>
      <c r="AN69">
        <v>0</v>
      </c>
    </row>
    <row r="70" spans="1:40" x14ac:dyDescent="0.25">
      <c r="A70">
        <v>128</v>
      </c>
      <c r="B70">
        <v>30</v>
      </c>
      <c r="C70">
        <v>500533</v>
      </c>
      <c r="D70">
        <v>34376</v>
      </c>
      <c r="E70" t="s">
        <v>40</v>
      </c>
      <c r="F70" t="s">
        <v>70</v>
      </c>
      <c r="G70">
        <v>1000</v>
      </c>
      <c r="H70">
        <v>1061.33</v>
      </c>
      <c r="I70">
        <v>0</v>
      </c>
      <c r="J70">
        <v>478575</v>
      </c>
      <c r="K70" t="s">
        <v>42</v>
      </c>
      <c r="L70" t="s">
        <v>43</v>
      </c>
      <c r="M70" t="s">
        <v>59</v>
      </c>
      <c r="N70" t="s">
        <v>147</v>
      </c>
      <c r="O70" t="s">
        <v>75</v>
      </c>
      <c r="P70">
        <v>43300</v>
      </c>
      <c r="Q70">
        <v>-66200</v>
      </c>
      <c r="R70">
        <v>42014</v>
      </c>
      <c r="S70" t="s">
        <v>47</v>
      </c>
      <c r="T70" t="s">
        <v>87</v>
      </c>
      <c r="U70" t="s">
        <v>49</v>
      </c>
      <c r="V70" t="s">
        <v>137</v>
      </c>
      <c r="W70" t="s">
        <v>114</v>
      </c>
      <c r="X70" t="s">
        <v>157</v>
      </c>
      <c r="Y70" t="s">
        <v>240</v>
      </c>
      <c r="Z70">
        <v>8</v>
      </c>
      <c r="AA70">
        <v>1</v>
      </c>
      <c r="AB70" t="s">
        <v>80</v>
      </c>
      <c r="AC70">
        <v>0</v>
      </c>
      <c r="AD70">
        <v>3</v>
      </c>
      <c r="AE70" t="s">
        <v>80</v>
      </c>
      <c r="AF70">
        <v>68530</v>
      </c>
      <c r="AG70">
        <v>12460</v>
      </c>
      <c r="AH70">
        <v>6230</v>
      </c>
      <c r="AI70">
        <v>49840</v>
      </c>
      <c r="AJ70" t="s">
        <v>110</v>
      </c>
      <c r="AK70" t="s">
        <v>111</v>
      </c>
      <c r="AL70">
        <v>1997</v>
      </c>
      <c r="AM70" t="s">
        <v>83</v>
      </c>
      <c r="AN70">
        <v>0</v>
      </c>
    </row>
    <row r="71" spans="1:40" x14ac:dyDescent="0.25">
      <c r="A71">
        <v>338</v>
      </c>
      <c r="B71">
        <v>49</v>
      </c>
      <c r="C71">
        <v>348209</v>
      </c>
      <c r="D71">
        <v>34387</v>
      </c>
      <c r="E71" t="s">
        <v>58</v>
      </c>
      <c r="F71" t="s">
        <v>92</v>
      </c>
      <c r="G71">
        <v>1000</v>
      </c>
      <c r="H71">
        <v>1279.08</v>
      </c>
      <c r="I71">
        <v>0</v>
      </c>
      <c r="J71">
        <v>449718</v>
      </c>
      <c r="K71" t="s">
        <v>42</v>
      </c>
      <c r="L71" t="s">
        <v>43</v>
      </c>
      <c r="M71" t="s">
        <v>112</v>
      </c>
      <c r="N71" t="s">
        <v>171</v>
      </c>
      <c r="O71" t="s">
        <v>75</v>
      </c>
      <c r="P71">
        <v>0</v>
      </c>
      <c r="Q71">
        <v>-51500</v>
      </c>
      <c r="R71">
        <v>42062</v>
      </c>
      <c r="S71" t="s">
        <v>139</v>
      </c>
      <c r="T71" t="s">
        <v>63</v>
      </c>
      <c r="U71" t="s">
        <v>64</v>
      </c>
      <c r="V71" t="s">
        <v>94</v>
      </c>
      <c r="W71" t="s">
        <v>122</v>
      </c>
      <c r="X71" t="s">
        <v>66</v>
      </c>
      <c r="Y71" t="s">
        <v>241</v>
      </c>
      <c r="Z71">
        <v>13</v>
      </c>
      <c r="AA71">
        <v>1</v>
      </c>
      <c r="AB71" t="s">
        <v>80</v>
      </c>
      <c r="AC71">
        <v>0</v>
      </c>
      <c r="AD71">
        <v>1</v>
      </c>
      <c r="AE71" t="s">
        <v>63</v>
      </c>
      <c r="AF71">
        <v>4300</v>
      </c>
      <c r="AG71">
        <v>860</v>
      </c>
      <c r="AH71">
        <v>860</v>
      </c>
      <c r="AI71">
        <v>2580</v>
      </c>
      <c r="AJ71" t="s">
        <v>130</v>
      </c>
      <c r="AK71" t="s">
        <v>131</v>
      </c>
      <c r="AL71">
        <v>2004</v>
      </c>
      <c r="AM71" t="s">
        <v>83</v>
      </c>
      <c r="AN71">
        <v>0</v>
      </c>
    </row>
    <row r="72" spans="1:40" x14ac:dyDescent="0.25">
      <c r="A72">
        <v>271</v>
      </c>
      <c r="B72">
        <v>42</v>
      </c>
      <c r="C72">
        <v>486676</v>
      </c>
      <c r="D72">
        <v>40770</v>
      </c>
      <c r="E72" t="s">
        <v>40</v>
      </c>
      <c r="F72" t="s">
        <v>70</v>
      </c>
      <c r="G72">
        <v>500</v>
      </c>
      <c r="H72">
        <v>1105.49</v>
      </c>
      <c r="I72">
        <v>0</v>
      </c>
      <c r="J72">
        <v>463181</v>
      </c>
      <c r="K72" t="s">
        <v>71</v>
      </c>
      <c r="L72" t="s">
        <v>93</v>
      </c>
      <c r="M72" t="s">
        <v>102</v>
      </c>
      <c r="N72" t="s">
        <v>45</v>
      </c>
      <c r="O72" t="s">
        <v>75</v>
      </c>
      <c r="P72">
        <v>56200</v>
      </c>
      <c r="Q72">
        <v>-50000</v>
      </c>
      <c r="R72">
        <v>42055</v>
      </c>
      <c r="S72" t="s">
        <v>76</v>
      </c>
      <c r="T72" t="s">
        <v>48</v>
      </c>
      <c r="U72" t="s">
        <v>49</v>
      </c>
      <c r="V72" t="s">
        <v>121</v>
      </c>
      <c r="W72" t="s">
        <v>51</v>
      </c>
      <c r="X72" t="s">
        <v>123</v>
      </c>
      <c r="Y72" t="s">
        <v>242</v>
      </c>
      <c r="Z72">
        <v>12</v>
      </c>
      <c r="AA72">
        <v>2</v>
      </c>
      <c r="AB72" t="s">
        <v>63</v>
      </c>
      <c r="AC72">
        <v>2</v>
      </c>
      <c r="AD72">
        <v>3</v>
      </c>
      <c r="AE72" t="s">
        <v>63</v>
      </c>
      <c r="AF72">
        <v>68310</v>
      </c>
      <c r="AG72">
        <v>12420</v>
      </c>
      <c r="AH72">
        <v>6210</v>
      </c>
      <c r="AI72">
        <v>49680</v>
      </c>
      <c r="AJ72" t="s">
        <v>110</v>
      </c>
      <c r="AK72" t="s">
        <v>135</v>
      </c>
      <c r="AL72">
        <v>2003</v>
      </c>
      <c r="AM72" t="s">
        <v>57</v>
      </c>
      <c r="AN72">
        <v>0</v>
      </c>
    </row>
    <row r="73" spans="1:40" x14ac:dyDescent="0.25">
      <c r="A73">
        <v>222</v>
      </c>
      <c r="B73">
        <v>41</v>
      </c>
      <c r="C73">
        <v>260845</v>
      </c>
      <c r="D73">
        <v>36110</v>
      </c>
      <c r="E73" t="s">
        <v>40</v>
      </c>
      <c r="F73" t="s">
        <v>70</v>
      </c>
      <c r="G73">
        <v>2000</v>
      </c>
      <c r="H73">
        <v>1055.53</v>
      </c>
      <c r="I73">
        <v>0</v>
      </c>
      <c r="J73">
        <v>441992</v>
      </c>
      <c r="K73" t="s">
        <v>71</v>
      </c>
      <c r="L73" t="s">
        <v>43</v>
      </c>
      <c r="M73" t="s">
        <v>85</v>
      </c>
      <c r="N73" t="s">
        <v>243</v>
      </c>
      <c r="O73" t="s">
        <v>143</v>
      </c>
      <c r="P73">
        <v>37800</v>
      </c>
      <c r="Q73">
        <v>-50300</v>
      </c>
      <c r="R73">
        <v>42043</v>
      </c>
      <c r="S73" t="s">
        <v>47</v>
      </c>
      <c r="T73" t="s">
        <v>87</v>
      </c>
      <c r="U73" t="s">
        <v>108</v>
      </c>
      <c r="V73" t="s">
        <v>121</v>
      </c>
      <c r="W73" t="s">
        <v>114</v>
      </c>
      <c r="X73" t="s">
        <v>157</v>
      </c>
      <c r="Y73" t="s">
        <v>244</v>
      </c>
      <c r="Z73">
        <v>7</v>
      </c>
      <c r="AA73">
        <v>1</v>
      </c>
      <c r="AB73" t="s">
        <v>80</v>
      </c>
      <c r="AC73">
        <v>0</v>
      </c>
      <c r="AD73">
        <v>2</v>
      </c>
      <c r="AE73" t="s">
        <v>80</v>
      </c>
      <c r="AF73">
        <v>61290</v>
      </c>
      <c r="AG73">
        <v>6810</v>
      </c>
      <c r="AH73">
        <v>6810</v>
      </c>
      <c r="AI73">
        <v>47670</v>
      </c>
      <c r="AJ73" t="s">
        <v>210</v>
      </c>
      <c r="AK73" t="s">
        <v>211</v>
      </c>
      <c r="AL73">
        <v>1995</v>
      </c>
      <c r="AM73" t="s">
        <v>57</v>
      </c>
      <c r="AN73">
        <v>0</v>
      </c>
    </row>
    <row r="74" spans="1:40" x14ac:dyDescent="0.25">
      <c r="A74">
        <v>199</v>
      </c>
      <c r="B74">
        <v>41</v>
      </c>
      <c r="C74">
        <v>657045</v>
      </c>
      <c r="D74">
        <v>35037</v>
      </c>
      <c r="E74" t="s">
        <v>40</v>
      </c>
      <c r="F74" t="s">
        <v>41</v>
      </c>
      <c r="G74">
        <v>1000</v>
      </c>
      <c r="H74">
        <v>895.83</v>
      </c>
      <c r="I74">
        <v>0</v>
      </c>
      <c r="J74">
        <v>452597</v>
      </c>
      <c r="K74" t="s">
        <v>71</v>
      </c>
      <c r="L74" t="s">
        <v>93</v>
      </c>
      <c r="M74" t="s">
        <v>73</v>
      </c>
      <c r="N74" t="s">
        <v>166</v>
      </c>
      <c r="O74" t="s">
        <v>46</v>
      </c>
      <c r="P74">
        <v>0</v>
      </c>
      <c r="Q74">
        <v>0</v>
      </c>
      <c r="R74">
        <v>42046</v>
      </c>
      <c r="S74" t="s">
        <v>47</v>
      </c>
      <c r="T74" t="s">
        <v>77</v>
      </c>
      <c r="U74" t="s">
        <v>64</v>
      </c>
      <c r="V74" t="s">
        <v>137</v>
      </c>
      <c r="W74" t="s">
        <v>122</v>
      </c>
      <c r="X74" t="s">
        <v>88</v>
      </c>
      <c r="Y74" t="s">
        <v>245</v>
      </c>
      <c r="Z74">
        <v>10</v>
      </c>
      <c r="AA74">
        <v>1</v>
      </c>
      <c r="AB74" t="s">
        <v>80</v>
      </c>
      <c r="AC74">
        <v>1</v>
      </c>
      <c r="AD74">
        <v>2</v>
      </c>
      <c r="AE74" t="s">
        <v>80</v>
      </c>
      <c r="AF74">
        <v>30100</v>
      </c>
      <c r="AG74">
        <v>3010</v>
      </c>
      <c r="AH74">
        <v>0</v>
      </c>
      <c r="AI74">
        <v>27090</v>
      </c>
      <c r="AJ74" t="s">
        <v>90</v>
      </c>
      <c r="AK74" t="s">
        <v>246</v>
      </c>
      <c r="AL74">
        <v>1999</v>
      </c>
      <c r="AM74" t="s">
        <v>83</v>
      </c>
      <c r="AN74">
        <v>0</v>
      </c>
    </row>
    <row r="75" spans="1:40" x14ac:dyDescent="0.25">
      <c r="A75">
        <v>215</v>
      </c>
      <c r="B75">
        <v>37</v>
      </c>
      <c r="C75">
        <v>761189</v>
      </c>
      <c r="D75">
        <v>37618</v>
      </c>
      <c r="E75" t="s">
        <v>58</v>
      </c>
      <c r="F75" t="s">
        <v>70</v>
      </c>
      <c r="G75">
        <v>500</v>
      </c>
      <c r="H75">
        <v>1632.93</v>
      </c>
      <c r="I75">
        <v>0</v>
      </c>
      <c r="J75">
        <v>614417</v>
      </c>
      <c r="K75" t="s">
        <v>71</v>
      </c>
      <c r="L75" t="s">
        <v>142</v>
      </c>
      <c r="M75" t="s">
        <v>146</v>
      </c>
      <c r="N75" t="s">
        <v>113</v>
      </c>
      <c r="O75" t="s">
        <v>143</v>
      </c>
      <c r="P75">
        <v>0</v>
      </c>
      <c r="Q75">
        <v>-42900</v>
      </c>
      <c r="R75">
        <v>42058</v>
      </c>
      <c r="S75" t="s">
        <v>76</v>
      </c>
      <c r="T75" t="s">
        <v>77</v>
      </c>
      <c r="U75" t="s">
        <v>64</v>
      </c>
      <c r="V75" t="s">
        <v>100</v>
      </c>
      <c r="W75" t="s">
        <v>51</v>
      </c>
      <c r="X75" t="s">
        <v>66</v>
      </c>
      <c r="Y75" t="s">
        <v>247</v>
      </c>
      <c r="Z75">
        <v>7</v>
      </c>
      <c r="AA75">
        <v>3</v>
      </c>
      <c r="AB75" t="s">
        <v>80</v>
      </c>
      <c r="AC75">
        <v>2</v>
      </c>
      <c r="AD75">
        <v>0</v>
      </c>
      <c r="AE75" t="s">
        <v>54</v>
      </c>
      <c r="AF75">
        <v>57120</v>
      </c>
      <c r="AG75">
        <v>9520</v>
      </c>
      <c r="AH75">
        <v>4760</v>
      </c>
      <c r="AI75">
        <v>42840</v>
      </c>
      <c r="AJ75" t="s">
        <v>68</v>
      </c>
      <c r="AK75" t="s">
        <v>194</v>
      </c>
      <c r="AL75">
        <v>2002</v>
      </c>
      <c r="AM75" t="s">
        <v>83</v>
      </c>
      <c r="AN75">
        <v>0</v>
      </c>
    </row>
    <row r="76" spans="1:40" x14ac:dyDescent="0.25">
      <c r="A76">
        <v>192</v>
      </c>
      <c r="B76">
        <v>40</v>
      </c>
      <c r="C76">
        <v>175177</v>
      </c>
      <c r="D76">
        <v>38092</v>
      </c>
      <c r="E76" t="s">
        <v>84</v>
      </c>
      <c r="F76" t="s">
        <v>70</v>
      </c>
      <c r="G76">
        <v>1000</v>
      </c>
      <c r="H76">
        <v>1405.99</v>
      </c>
      <c r="I76">
        <v>0</v>
      </c>
      <c r="J76">
        <v>472895</v>
      </c>
      <c r="K76" t="s">
        <v>71</v>
      </c>
      <c r="L76" t="s">
        <v>93</v>
      </c>
      <c r="M76" t="s">
        <v>73</v>
      </c>
      <c r="N76" t="s">
        <v>156</v>
      </c>
      <c r="O76" t="s">
        <v>120</v>
      </c>
      <c r="P76">
        <v>0</v>
      </c>
      <c r="Q76">
        <v>0</v>
      </c>
      <c r="R76">
        <v>42064</v>
      </c>
      <c r="S76" t="s">
        <v>76</v>
      </c>
      <c r="T76" t="s">
        <v>48</v>
      </c>
      <c r="U76" t="s">
        <v>64</v>
      </c>
      <c r="V76" t="s">
        <v>137</v>
      </c>
      <c r="W76" t="s">
        <v>65</v>
      </c>
      <c r="X76" t="s">
        <v>103</v>
      </c>
      <c r="Y76" t="s">
        <v>248</v>
      </c>
      <c r="Z76">
        <v>18</v>
      </c>
      <c r="AA76">
        <v>3</v>
      </c>
      <c r="AB76" t="s">
        <v>54</v>
      </c>
      <c r="AC76">
        <v>1</v>
      </c>
      <c r="AD76">
        <v>0</v>
      </c>
      <c r="AE76" t="s">
        <v>54</v>
      </c>
      <c r="AF76">
        <v>42930</v>
      </c>
      <c r="AG76">
        <v>9540</v>
      </c>
      <c r="AH76">
        <v>4770</v>
      </c>
      <c r="AI76">
        <v>28620</v>
      </c>
      <c r="AJ76" t="s">
        <v>188</v>
      </c>
      <c r="AK76" t="s">
        <v>239</v>
      </c>
      <c r="AL76">
        <v>2005</v>
      </c>
      <c r="AM76" t="s">
        <v>83</v>
      </c>
      <c r="AN76">
        <v>0</v>
      </c>
    </row>
    <row r="77" spans="1:40" x14ac:dyDescent="0.25">
      <c r="A77">
        <v>120</v>
      </c>
      <c r="B77">
        <v>35</v>
      </c>
      <c r="C77">
        <v>116700</v>
      </c>
      <c r="D77">
        <v>36924</v>
      </c>
      <c r="E77" t="s">
        <v>40</v>
      </c>
      <c r="F77" t="s">
        <v>70</v>
      </c>
      <c r="G77">
        <v>1000</v>
      </c>
      <c r="H77">
        <v>1425.54</v>
      </c>
      <c r="I77">
        <v>0</v>
      </c>
      <c r="J77">
        <v>475847</v>
      </c>
      <c r="K77" t="s">
        <v>71</v>
      </c>
      <c r="L77" t="s">
        <v>132</v>
      </c>
      <c r="M77" t="s">
        <v>146</v>
      </c>
      <c r="N77" t="s">
        <v>99</v>
      </c>
      <c r="O77" t="s">
        <v>61</v>
      </c>
      <c r="P77">
        <v>78300</v>
      </c>
      <c r="Q77">
        <v>0</v>
      </c>
      <c r="R77">
        <v>42019</v>
      </c>
      <c r="S77" t="s">
        <v>76</v>
      </c>
      <c r="T77" t="s">
        <v>87</v>
      </c>
      <c r="U77" t="s">
        <v>108</v>
      </c>
      <c r="V77" t="s">
        <v>137</v>
      </c>
      <c r="W77" t="s">
        <v>51</v>
      </c>
      <c r="X77" t="s">
        <v>66</v>
      </c>
      <c r="Y77" t="s">
        <v>249</v>
      </c>
      <c r="Z77">
        <v>22</v>
      </c>
      <c r="AA77">
        <v>3</v>
      </c>
      <c r="AB77" t="s">
        <v>80</v>
      </c>
      <c r="AC77">
        <v>2</v>
      </c>
      <c r="AD77">
        <v>0</v>
      </c>
      <c r="AE77" t="s">
        <v>80</v>
      </c>
      <c r="AF77">
        <v>51210</v>
      </c>
      <c r="AG77">
        <v>11380</v>
      </c>
      <c r="AH77">
        <v>5690</v>
      </c>
      <c r="AI77">
        <v>34140</v>
      </c>
      <c r="AJ77" t="s">
        <v>130</v>
      </c>
      <c r="AK77" t="s">
        <v>250</v>
      </c>
      <c r="AL77">
        <v>2010</v>
      </c>
      <c r="AM77" t="s">
        <v>83</v>
      </c>
      <c r="AN77">
        <v>0</v>
      </c>
    </row>
    <row r="78" spans="1:40" x14ac:dyDescent="0.25">
      <c r="A78">
        <v>270</v>
      </c>
      <c r="B78">
        <v>45</v>
      </c>
      <c r="C78">
        <v>166264</v>
      </c>
      <c r="D78">
        <v>40190</v>
      </c>
      <c r="E78" t="s">
        <v>40</v>
      </c>
      <c r="F78" t="s">
        <v>92</v>
      </c>
      <c r="G78">
        <v>1000</v>
      </c>
      <c r="H78">
        <v>1038.0899999999999</v>
      </c>
      <c r="I78">
        <v>0</v>
      </c>
      <c r="J78">
        <v>476978</v>
      </c>
      <c r="K78" t="s">
        <v>71</v>
      </c>
      <c r="L78" t="s">
        <v>142</v>
      </c>
      <c r="M78" t="s">
        <v>160</v>
      </c>
      <c r="N78" t="s">
        <v>113</v>
      </c>
      <c r="O78" t="s">
        <v>46</v>
      </c>
      <c r="P78">
        <v>0</v>
      </c>
      <c r="Q78">
        <v>-19700</v>
      </c>
      <c r="R78">
        <v>42018</v>
      </c>
      <c r="S78" t="s">
        <v>76</v>
      </c>
      <c r="T78" t="s">
        <v>87</v>
      </c>
      <c r="U78" t="s">
        <v>64</v>
      </c>
      <c r="V78" t="s">
        <v>100</v>
      </c>
      <c r="W78" t="s">
        <v>78</v>
      </c>
      <c r="X78" t="s">
        <v>103</v>
      </c>
      <c r="Y78" t="s">
        <v>251</v>
      </c>
      <c r="Z78">
        <v>18</v>
      </c>
      <c r="AA78">
        <v>3</v>
      </c>
      <c r="AB78" t="s">
        <v>80</v>
      </c>
      <c r="AC78">
        <v>1</v>
      </c>
      <c r="AD78">
        <v>1</v>
      </c>
      <c r="AE78" t="s">
        <v>54</v>
      </c>
      <c r="AF78">
        <v>89400</v>
      </c>
      <c r="AG78">
        <v>14900</v>
      </c>
      <c r="AH78">
        <v>7450</v>
      </c>
      <c r="AI78">
        <v>67050</v>
      </c>
      <c r="AJ78" t="s">
        <v>154</v>
      </c>
      <c r="AK78" t="s">
        <v>155</v>
      </c>
      <c r="AL78">
        <v>1998</v>
      </c>
      <c r="AM78" t="s">
        <v>83</v>
      </c>
      <c r="AN78">
        <v>0</v>
      </c>
    </row>
    <row r="79" spans="1:40" x14ac:dyDescent="0.25">
      <c r="A79">
        <v>319</v>
      </c>
      <c r="B79">
        <v>47</v>
      </c>
      <c r="C79">
        <v>527945</v>
      </c>
      <c r="D79">
        <v>33708</v>
      </c>
      <c r="E79" t="s">
        <v>58</v>
      </c>
      <c r="F79" t="s">
        <v>41</v>
      </c>
      <c r="G79">
        <v>500</v>
      </c>
      <c r="H79">
        <v>1307.1099999999999</v>
      </c>
      <c r="I79">
        <v>0</v>
      </c>
      <c r="J79">
        <v>600648</v>
      </c>
      <c r="K79" t="s">
        <v>42</v>
      </c>
      <c r="L79" t="s">
        <v>142</v>
      </c>
      <c r="M79" t="s">
        <v>146</v>
      </c>
      <c r="N79" t="s">
        <v>127</v>
      </c>
      <c r="O79" t="s">
        <v>143</v>
      </c>
      <c r="P79">
        <v>0</v>
      </c>
      <c r="Q79">
        <v>0</v>
      </c>
      <c r="R79">
        <v>42052</v>
      </c>
      <c r="S79" t="s">
        <v>76</v>
      </c>
      <c r="T79" t="s">
        <v>87</v>
      </c>
      <c r="U79" t="s">
        <v>108</v>
      </c>
      <c r="V79" t="s">
        <v>50</v>
      </c>
      <c r="W79" t="s">
        <v>114</v>
      </c>
      <c r="X79" t="s">
        <v>157</v>
      </c>
      <c r="Y79" t="s">
        <v>252</v>
      </c>
      <c r="Z79">
        <v>22</v>
      </c>
      <c r="AA79">
        <v>3</v>
      </c>
      <c r="AB79" t="s">
        <v>80</v>
      </c>
      <c r="AC79">
        <v>0</v>
      </c>
      <c r="AD79">
        <v>2</v>
      </c>
      <c r="AE79" t="s">
        <v>63</v>
      </c>
      <c r="AF79">
        <v>59730</v>
      </c>
      <c r="AG79">
        <v>10860</v>
      </c>
      <c r="AH79">
        <v>10860</v>
      </c>
      <c r="AI79">
        <v>38010</v>
      </c>
      <c r="AJ79" t="s">
        <v>110</v>
      </c>
      <c r="AK79" t="s">
        <v>135</v>
      </c>
      <c r="AL79">
        <v>2005</v>
      </c>
      <c r="AM79" t="s">
        <v>83</v>
      </c>
      <c r="AN79">
        <v>0</v>
      </c>
    </row>
    <row r="80" spans="1:40" x14ac:dyDescent="0.25">
      <c r="A80">
        <v>194</v>
      </c>
      <c r="B80">
        <v>39</v>
      </c>
      <c r="C80">
        <v>627540</v>
      </c>
      <c r="D80">
        <v>40319</v>
      </c>
      <c r="E80" t="s">
        <v>40</v>
      </c>
      <c r="F80" t="s">
        <v>92</v>
      </c>
      <c r="G80">
        <v>1000</v>
      </c>
      <c r="H80">
        <v>1489.24</v>
      </c>
      <c r="I80">
        <v>6000000</v>
      </c>
      <c r="J80">
        <v>608335</v>
      </c>
      <c r="K80" t="s">
        <v>71</v>
      </c>
      <c r="L80" t="s">
        <v>162</v>
      </c>
      <c r="M80" t="s">
        <v>112</v>
      </c>
      <c r="N80" t="s">
        <v>171</v>
      </c>
      <c r="O80" t="s">
        <v>120</v>
      </c>
      <c r="P80">
        <v>0</v>
      </c>
      <c r="Q80">
        <v>-45000</v>
      </c>
      <c r="R80">
        <v>42028</v>
      </c>
      <c r="S80" t="s">
        <v>62</v>
      </c>
      <c r="T80" t="s">
        <v>63</v>
      </c>
      <c r="U80" t="s">
        <v>64</v>
      </c>
      <c r="V80" t="s">
        <v>94</v>
      </c>
      <c r="W80" t="s">
        <v>51</v>
      </c>
      <c r="X80" t="s">
        <v>103</v>
      </c>
      <c r="Y80" t="s">
        <v>253</v>
      </c>
      <c r="Z80">
        <v>15</v>
      </c>
      <c r="AA80">
        <v>1</v>
      </c>
      <c r="AB80" t="s">
        <v>54</v>
      </c>
      <c r="AC80">
        <v>2</v>
      </c>
      <c r="AD80">
        <v>2</v>
      </c>
      <c r="AE80" t="s">
        <v>54</v>
      </c>
      <c r="AF80">
        <v>8060</v>
      </c>
      <c r="AG80">
        <v>1240</v>
      </c>
      <c r="AH80">
        <v>1240</v>
      </c>
      <c r="AI80">
        <v>5580</v>
      </c>
      <c r="AJ80" t="s">
        <v>55</v>
      </c>
      <c r="AK80">
        <v>95</v>
      </c>
      <c r="AL80">
        <v>2004</v>
      </c>
      <c r="AM80" t="s">
        <v>83</v>
      </c>
      <c r="AN80">
        <v>0</v>
      </c>
    </row>
    <row r="81" spans="1:40" x14ac:dyDescent="0.25">
      <c r="A81">
        <v>227</v>
      </c>
      <c r="B81">
        <v>38</v>
      </c>
      <c r="C81">
        <v>279422</v>
      </c>
      <c r="D81">
        <v>41574</v>
      </c>
      <c r="E81" t="s">
        <v>40</v>
      </c>
      <c r="F81" t="s">
        <v>92</v>
      </c>
      <c r="G81">
        <v>500</v>
      </c>
      <c r="H81">
        <v>976.67</v>
      </c>
      <c r="I81">
        <v>0</v>
      </c>
      <c r="J81">
        <v>471600</v>
      </c>
      <c r="K81" t="s">
        <v>71</v>
      </c>
      <c r="L81" t="s">
        <v>72</v>
      </c>
      <c r="M81" t="s">
        <v>160</v>
      </c>
      <c r="N81" t="s">
        <v>174</v>
      </c>
      <c r="O81" t="s">
        <v>86</v>
      </c>
      <c r="P81">
        <v>0</v>
      </c>
      <c r="Q81">
        <v>0</v>
      </c>
      <c r="R81">
        <v>42025</v>
      </c>
      <c r="S81" t="s">
        <v>47</v>
      </c>
      <c r="T81" t="s">
        <v>77</v>
      </c>
      <c r="U81" t="s">
        <v>49</v>
      </c>
      <c r="V81" t="s">
        <v>100</v>
      </c>
      <c r="W81" t="s">
        <v>51</v>
      </c>
      <c r="X81" t="s">
        <v>157</v>
      </c>
      <c r="Y81" t="s">
        <v>254</v>
      </c>
      <c r="Z81">
        <v>16</v>
      </c>
      <c r="AA81">
        <v>1</v>
      </c>
      <c r="AB81" t="s">
        <v>63</v>
      </c>
      <c r="AC81">
        <v>1</v>
      </c>
      <c r="AD81">
        <v>2</v>
      </c>
      <c r="AE81" t="s">
        <v>63</v>
      </c>
      <c r="AF81">
        <v>72200</v>
      </c>
      <c r="AG81">
        <v>14440</v>
      </c>
      <c r="AH81">
        <v>7220</v>
      </c>
      <c r="AI81">
        <v>50540</v>
      </c>
      <c r="AJ81" t="s">
        <v>188</v>
      </c>
      <c r="AK81" t="s">
        <v>202</v>
      </c>
      <c r="AL81">
        <v>2013</v>
      </c>
      <c r="AM81" t="s">
        <v>57</v>
      </c>
      <c r="AN81">
        <v>0</v>
      </c>
    </row>
    <row r="82" spans="1:40" x14ac:dyDescent="0.25">
      <c r="A82">
        <v>137</v>
      </c>
      <c r="B82">
        <v>31</v>
      </c>
      <c r="C82">
        <v>484200</v>
      </c>
      <c r="D82">
        <v>34619</v>
      </c>
      <c r="E82" t="s">
        <v>40</v>
      </c>
      <c r="F82" t="s">
        <v>41</v>
      </c>
      <c r="G82">
        <v>2000</v>
      </c>
      <c r="H82">
        <v>1340.43</v>
      </c>
      <c r="I82">
        <v>0</v>
      </c>
      <c r="J82">
        <v>441175</v>
      </c>
      <c r="K82" t="s">
        <v>42</v>
      </c>
      <c r="L82" t="s">
        <v>132</v>
      </c>
      <c r="M82" t="s">
        <v>126</v>
      </c>
      <c r="N82" t="s">
        <v>166</v>
      </c>
      <c r="O82" t="s">
        <v>46</v>
      </c>
      <c r="P82">
        <v>52700</v>
      </c>
      <c r="Q82">
        <v>-40600</v>
      </c>
      <c r="R82">
        <v>42054</v>
      </c>
      <c r="S82" t="s">
        <v>76</v>
      </c>
      <c r="T82" t="s">
        <v>48</v>
      </c>
      <c r="U82" t="s">
        <v>64</v>
      </c>
      <c r="V82" t="s">
        <v>137</v>
      </c>
      <c r="W82" t="s">
        <v>122</v>
      </c>
      <c r="X82" t="s">
        <v>88</v>
      </c>
      <c r="Y82" t="s">
        <v>255</v>
      </c>
      <c r="Z82">
        <v>6</v>
      </c>
      <c r="AA82">
        <v>3</v>
      </c>
      <c r="AB82" t="s">
        <v>80</v>
      </c>
      <c r="AC82">
        <v>1</v>
      </c>
      <c r="AD82">
        <v>2</v>
      </c>
      <c r="AE82" t="s">
        <v>80</v>
      </c>
      <c r="AF82">
        <v>50800</v>
      </c>
      <c r="AG82">
        <v>10160</v>
      </c>
      <c r="AH82">
        <v>10160</v>
      </c>
      <c r="AI82">
        <v>30480</v>
      </c>
      <c r="AJ82" t="s">
        <v>96</v>
      </c>
      <c r="AK82" t="s">
        <v>149</v>
      </c>
      <c r="AL82">
        <v>2005</v>
      </c>
      <c r="AM82" t="s">
        <v>83</v>
      </c>
      <c r="AN82">
        <v>0</v>
      </c>
    </row>
    <row r="83" spans="1:40" x14ac:dyDescent="0.25">
      <c r="A83">
        <v>244</v>
      </c>
      <c r="B83">
        <v>38</v>
      </c>
      <c r="C83">
        <v>645258</v>
      </c>
      <c r="D83">
        <v>35615</v>
      </c>
      <c r="E83" t="s">
        <v>40</v>
      </c>
      <c r="F83" t="s">
        <v>92</v>
      </c>
      <c r="G83">
        <v>2000</v>
      </c>
      <c r="H83">
        <v>1267.81</v>
      </c>
      <c r="I83">
        <v>5000000</v>
      </c>
      <c r="J83">
        <v>603123</v>
      </c>
      <c r="K83" t="s">
        <v>71</v>
      </c>
      <c r="L83" t="s">
        <v>125</v>
      </c>
      <c r="M83" t="s">
        <v>126</v>
      </c>
      <c r="N83" t="s">
        <v>182</v>
      </c>
      <c r="O83" t="s">
        <v>120</v>
      </c>
      <c r="P83">
        <v>0</v>
      </c>
      <c r="Q83">
        <v>0</v>
      </c>
      <c r="R83">
        <v>42007</v>
      </c>
      <c r="S83" t="s">
        <v>62</v>
      </c>
      <c r="T83" t="s">
        <v>63</v>
      </c>
      <c r="U83" t="s">
        <v>213</v>
      </c>
      <c r="V83" t="s">
        <v>94</v>
      </c>
      <c r="W83" t="s">
        <v>122</v>
      </c>
      <c r="X83" t="s">
        <v>157</v>
      </c>
      <c r="Y83" t="s">
        <v>256</v>
      </c>
      <c r="Z83">
        <v>10</v>
      </c>
      <c r="AA83">
        <v>1</v>
      </c>
      <c r="AB83" t="s">
        <v>63</v>
      </c>
      <c r="AC83">
        <v>2</v>
      </c>
      <c r="AD83">
        <v>1</v>
      </c>
      <c r="AE83" t="s">
        <v>63</v>
      </c>
      <c r="AF83">
        <v>6600</v>
      </c>
      <c r="AG83">
        <v>660</v>
      </c>
      <c r="AH83">
        <v>1320</v>
      </c>
      <c r="AI83">
        <v>4620</v>
      </c>
      <c r="AJ83" t="s">
        <v>96</v>
      </c>
      <c r="AK83" t="s">
        <v>159</v>
      </c>
      <c r="AL83">
        <v>2005</v>
      </c>
      <c r="AM83" t="s">
        <v>83</v>
      </c>
      <c r="AN83">
        <v>0</v>
      </c>
    </row>
    <row r="84" spans="1:40" x14ac:dyDescent="0.25">
      <c r="A84">
        <v>78</v>
      </c>
      <c r="B84">
        <v>29</v>
      </c>
      <c r="C84">
        <v>694662</v>
      </c>
      <c r="D84">
        <v>40589</v>
      </c>
      <c r="E84" t="s">
        <v>84</v>
      </c>
      <c r="F84" t="s">
        <v>41</v>
      </c>
      <c r="G84">
        <v>1000</v>
      </c>
      <c r="H84">
        <v>1234.2</v>
      </c>
      <c r="I84">
        <v>6000000</v>
      </c>
      <c r="J84">
        <v>457767</v>
      </c>
      <c r="K84" t="s">
        <v>42</v>
      </c>
      <c r="L84" t="s">
        <v>125</v>
      </c>
      <c r="M84" t="s">
        <v>112</v>
      </c>
      <c r="N84" t="s">
        <v>99</v>
      </c>
      <c r="O84" t="s">
        <v>61</v>
      </c>
      <c r="P84">
        <v>0</v>
      </c>
      <c r="Q84">
        <v>0</v>
      </c>
      <c r="R84">
        <v>42033</v>
      </c>
      <c r="S84" t="s">
        <v>62</v>
      </c>
      <c r="T84" t="s">
        <v>63</v>
      </c>
      <c r="U84" t="s">
        <v>64</v>
      </c>
      <c r="V84" t="s">
        <v>50</v>
      </c>
      <c r="W84" t="s">
        <v>78</v>
      </c>
      <c r="X84" t="s">
        <v>157</v>
      </c>
      <c r="Y84" t="s">
        <v>257</v>
      </c>
      <c r="Z84">
        <v>3</v>
      </c>
      <c r="AA84">
        <v>1</v>
      </c>
      <c r="AB84" t="s">
        <v>54</v>
      </c>
      <c r="AC84">
        <v>2</v>
      </c>
      <c r="AD84">
        <v>2</v>
      </c>
      <c r="AE84" t="s">
        <v>80</v>
      </c>
      <c r="AF84">
        <v>7500</v>
      </c>
      <c r="AG84">
        <v>750</v>
      </c>
      <c r="AH84">
        <v>1500</v>
      </c>
      <c r="AI84">
        <v>5250</v>
      </c>
      <c r="AJ84" t="s">
        <v>105</v>
      </c>
      <c r="AK84" t="s">
        <v>152</v>
      </c>
      <c r="AL84">
        <v>2002</v>
      </c>
      <c r="AM84" t="s">
        <v>83</v>
      </c>
      <c r="AN84">
        <v>0</v>
      </c>
    </row>
    <row r="85" spans="1:40" x14ac:dyDescent="0.25">
      <c r="A85">
        <v>200</v>
      </c>
      <c r="B85">
        <v>35</v>
      </c>
      <c r="C85">
        <v>960680</v>
      </c>
      <c r="D85">
        <v>34567</v>
      </c>
      <c r="E85" t="s">
        <v>58</v>
      </c>
      <c r="F85" t="s">
        <v>41</v>
      </c>
      <c r="G85">
        <v>2000</v>
      </c>
      <c r="H85">
        <v>1318.06</v>
      </c>
      <c r="I85">
        <v>0</v>
      </c>
      <c r="J85">
        <v>618498</v>
      </c>
      <c r="K85" t="s">
        <v>42</v>
      </c>
      <c r="L85" t="s">
        <v>132</v>
      </c>
      <c r="M85" t="s">
        <v>126</v>
      </c>
      <c r="N85" t="s">
        <v>182</v>
      </c>
      <c r="O85" t="s">
        <v>120</v>
      </c>
      <c r="P85">
        <v>57300</v>
      </c>
      <c r="Q85">
        <v>-80600</v>
      </c>
      <c r="R85">
        <v>42023</v>
      </c>
      <c r="S85" t="s">
        <v>62</v>
      </c>
      <c r="T85" t="s">
        <v>63</v>
      </c>
      <c r="U85" t="s">
        <v>213</v>
      </c>
      <c r="V85" t="s">
        <v>94</v>
      </c>
      <c r="W85" t="s">
        <v>65</v>
      </c>
      <c r="X85" t="s">
        <v>123</v>
      </c>
      <c r="Y85" t="s">
        <v>258</v>
      </c>
      <c r="Z85">
        <v>13</v>
      </c>
      <c r="AA85">
        <v>1</v>
      </c>
      <c r="AB85" t="s">
        <v>80</v>
      </c>
      <c r="AC85">
        <v>0</v>
      </c>
      <c r="AD85">
        <v>3</v>
      </c>
      <c r="AE85" t="s">
        <v>54</v>
      </c>
      <c r="AF85">
        <v>6490</v>
      </c>
      <c r="AG85">
        <v>1180</v>
      </c>
      <c r="AH85">
        <v>1180</v>
      </c>
      <c r="AI85">
        <v>4130</v>
      </c>
      <c r="AJ85" t="s">
        <v>215</v>
      </c>
      <c r="AK85" t="s">
        <v>259</v>
      </c>
      <c r="AL85">
        <v>2002</v>
      </c>
      <c r="AM85" t="s">
        <v>83</v>
      </c>
      <c r="AN85">
        <v>0</v>
      </c>
    </row>
    <row r="86" spans="1:40" x14ac:dyDescent="0.25">
      <c r="A86">
        <v>284</v>
      </c>
      <c r="B86">
        <v>48</v>
      </c>
      <c r="C86">
        <v>498140</v>
      </c>
      <c r="D86">
        <v>35565</v>
      </c>
      <c r="E86" t="s">
        <v>58</v>
      </c>
      <c r="F86" t="s">
        <v>92</v>
      </c>
      <c r="G86">
        <v>2000</v>
      </c>
      <c r="H86">
        <v>769.95</v>
      </c>
      <c r="I86">
        <v>0</v>
      </c>
      <c r="J86">
        <v>605486</v>
      </c>
      <c r="K86" t="s">
        <v>42</v>
      </c>
      <c r="L86" t="s">
        <v>125</v>
      </c>
      <c r="M86" t="s">
        <v>102</v>
      </c>
      <c r="N86" t="s">
        <v>147</v>
      </c>
      <c r="O86" t="s">
        <v>143</v>
      </c>
      <c r="P86">
        <v>0</v>
      </c>
      <c r="Q86">
        <v>-44200</v>
      </c>
      <c r="R86">
        <v>42023</v>
      </c>
      <c r="S86" t="s">
        <v>76</v>
      </c>
      <c r="T86" t="s">
        <v>48</v>
      </c>
      <c r="U86" t="s">
        <v>49</v>
      </c>
      <c r="V86" t="s">
        <v>137</v>
      </c>
      <c r="W86" t="s">
        <v>78</v>
      </c>
      <c r="X86" t="s">
        <v>123</v>
      </c>
      <c r="Y86" t="s">
        <v>260</v>
      </c>
      <c r="Z86">
        <v>16</v>
      </c>
      <c r="AA86">
        <v>2</v>
      </c>
      <c r="AB86" t="s">
        <v>63</v>
      </c>
      <c r="AC86">
        <v>2</v>
      </c>
      <c r="AD86">
        <v>3</v>
      </c>
      <c r="AE86" t="s">
        <v>80</v>
      </c>
      <c r="AF86">
        <v>60940</v>
      </c>
      <c r="AG86">
        <v>5540</v>
      </c>
      <c r="AH86">
        <v>11080</v>
      </c>
      <c r="AI86">
        <v>44320</v>
      </c>
      <c r="AJ86" t="s">
        <v>110</v>
      </c>
      <c r="AK86" t="s">
        <v>135</v>
      </c>
      <c r="AL86">
        <v>2013</v>
      </c>
      <c r="AM86" t="s">
        <v>57</v>
      </c>
      <c r="AN86">
        <v>0</v>
      </c>
    </row>
    <row r="87" spans="1:40" x14ac:dyDescent="0.25">
      <c r="A87">
        <v>275</v>
      </c>
      <c r="B87">
        <v>41</v>
      </c>
      <c r="C87">
        <v>498875</v>
      </c>
      <c r="D87">
        <v>35364</v>
      </c>
      <c r="E87" t="s">
        <v>40</v>
      </c>
      <c r="F87" t="s">
        <v>70</v>
      </c>
      <c r="G87">
        <v>2000</v>
      </c>
      <c r="H87">
        <v>1514.72</v>
      </c>
      <c r="I87">
        <v>0</v>
      </c>
      <c r="J87">
        <v>617970</v>
      </c>
      <c r="K87" t="s">
        <v>42</v>
      </c>
      <c r="L87" t="s">
        <v>132</v>
      </c>
      <c r="M87" t="s">
        <v>146</v>
      </c>
      <c r="N87" t="s">
        <v>74</v>
      </c>
      <c r="O87" t="s">
        <v>75</v>
      </c>
      <c r="P87">
        <v>35700</v>
      </c>
      <c r="Q87">
        <v>0</v>
      </c>
      <c r="R87">
        <v>42037</v>
      </c>
      <c r="S87" t="s">
        <v>76</v>
      </c>
      <c r="T87" t="s">
        <v>87</v>
      </c>
      <c r="U87" t="s">
        <v>49</v>
      </c>
      <c r="V87" t="s">
        <v>100</v>
      </c>
      <c r="W87" t="s">
        <v>78</v>
      </c>
      <c r="X87" t="s">
        <v>157</v>
      </c>
      <c r="Y87" t="s">
        <v>261</v>
      </c>
      <c r="Z87">
        <v>13</v>
      </c>
      <c r="AA87">
        <v>3</v>
      </c>
      <c r="AB87" t="s">
        <v>54</v>
      </c>
      <c r="AC87">
        <v>0</v>
      </c>
      <c r="AD87">
        <v>1</v>
      </c>
      <c r="AE87" t="s">
        <v>63</v>
      </c>
      <c r="AF87">
        <v>58300</v>
      </c>
      <c r="AG87">
        <v>5830</v>
      </c>
      <c r="AH87">
        <v>11660</v>
      </c>
      <c r="AI87">
        <v>40810</v>
      </c>
      <c r="AJ87" t="s">
        <v>154</v>
      </c>
      <c r="AK87" t="s">
        <v>155</v>
      </c>
      <c r="AL87">
        <v>2007</v>
      </c>
      <c r="AM87" t="s">
        <v>83</v>
      </c>
      <c r="AN87">
        <v>0</v>
      </c>
    </row>
    <row r="88" spans="1:40" x14ac:dyDescent="0.25">
      <c r="A88">
        <v>153</v>
      </c>
      <c r="B88">
        <v>34</v>
      </c>
      <c r="C88">
        <v>798177</v>
      </c>
      <c r="D88">
        <v>38780</v>
      </c>
      <c r="E88" t="s">
        <v>84</v>
      </c>
      <c r="F88" t="s">
        <v>92</v>
      </c>
      <c r="G88">
        <v>1000</v>
      </c>
      <c r="H88">
        <v>873.64</v>
      </c>
      <c r="I88">
        <v>4000000</v>
      </c>
      <c r="J88">
        <v>432934</v>
      </c>
      <c r="K88" t="s">
        <v>71</v>
      </c>
      <c r="L88" t="s">
        <v>93</v>
      </c>
      <c r="M88" t="s">
        <v>118</v>
      </c>
      <c r="N88" t="s">
        <v>156</v>
      </c>
      <c r="O88" t="s">
        <v>46</v>
      </c>
      <c r="P88">
        <v>800</v>
      </c>
      <c r="Q88">
        <v>0</v>
      </c>
      <c r="R88">
        <v>42034</v>
      </c>
      <c r="S88" t="s">
        <v>76</v>
      </c>
      <c r="T88" t="s">
        <v>87</v>
      </c>
      <c r="U88" t="s">
        <v>64</v>
      </c>
      <c r="V88" t="s">
        <v>121</v>
      </c>
      <c r="W88" t="s">
        <v>51</v>
      </c>
      <c r="X88" t="s">
        <v>52</v>
      </c>
      <c r="Y88" t="s">
        <v>262</v>
      </c>
      <c r="Z88">
        <v>9</v>
      </c>
      <c r="AA88">
        <v>3</v>
      </c>
      <c r="AB88" t="s">
        <v>80</v>
      </c>
      <c r="AC88">
        <v>2</v>
      </c>
      <c r="AD88">
        <v>1</v>
      </c>
      <c r="AE88" t="s">
        <v>63</v>
      </c>
      <c r="AF88">
        <v>68400</v>
      </c>
      <c r="AG88">
        <v>11400</v>
      </c>
      <c r="AH88">
        <v>11400</v>
      </c>
      <c r="AI88">
        <v>45600</v>
      </c>
      <c r="AJ88" t="s">
        <v>130</v>
      </c>
      <c r="AK88" t="s">
        <v>131</v>
      </c>
      <c r="AL88">
        <v>2007</v>
      </c>
      <c r="AM88" t="s">
        <v>83</v>
      </c>
      <c r="AN88">
        <v>0</v>
      </c>
    </row>
    <row r="89" spans="1:40" x14ac:dyDescent="0.25">
      <c r="A89">
        <v>134</v>
      </c>
      <c r="B89">
        <v>32</v>
      </c>
      <c r="C89">
        <v>614763</v>
      </c>
      <c r="D89">
        <v>33240</v>
      </c>
      <c r="E89" t="s">
        <v>84</v>
      </c>
      <c r="F89" t="s">
        <v>92</v>
      </c>
      <c r="G89">
        <v>500</v>
      </c>
      <c r="H89">
        <v>1612.43</v>
      </c>
      <c r="I89">
        <v>0</v>
      </c>
      <c r="J89">
        <v>456762</v>
      </c>
      <c r="K89" t="s">
        <v>71</v>
      </c>
      <c r="L89" t="s">
        <v>43</v>
      </c>
      <c r="M89" t="s">
        <v>112</v>
      </c>
      <c r="N89" t="s">
        <v>156</v>
      </c>
      <c r="O89" t="s">
        <v>75</v>
      </c>
      <c r="P89">
        <v>36400</v>
      </c>
      <c r="Q89">
        <v>0</v>
      </c>
      <c r="R89">
        <v>42012</v>
      </c>
      <c r="S89" t="s">
        <v>47</v>
      </c>
      <c r="T89" t="s">
        <v>48</v>
      </c>
      <c r="U89" t="s">
        <v>108</v>
      </c>
      <c r="V89" t="s">
        <v>100</v>
      </c>
      <c r="W89" t="s">
        <v>65</v>
      </c>
      <c r="X89" t="s">
        <v>103</v>
      </c>
      <c r="Y89" t="s">
        <v>263</v>
      </c>
      <c r="Z89">
        <v>2</v>
      </c>
      <c r="AA89">
        <v>1</v>
      </c>
      <c r="AB89" t="s">
        <v>63</v>
      </c>
      <c r="AC89">
        <v>2</v>
      </c>
      <c r="AD89">
        <v>1</v>
      </c>
      <c r="AE89" t="s">
        <v>54</v>
      </c>
      <c r="AF89">
        <v>64240</v>
      </c>
      <c r="AG89">
        <v>11680</v>
      </c>
      <c r="AH89">
        <v>11680</v>
      </c>
      <c r="AI89">
        <v>40880</v>
      </c>
      <c r="AJ89" t="s">
        <v>188</v>
      </c>
      <c r="AK89" t="s">
        <v>189</v>
      </c>
      <c r="AL89">
        <v>2015</v>
      </c>
      <c r="AM89" t="s">
        <v>83</v>
      </c>
      <c r="AN89">
        <v>0</v>
      </c>
    </row>
    <row r="90" spans="1:40" x14ac:dyDescent="0.25">
      <c r="A90">
        <v>31</v>
      </c>
      <c r="B90">
        <v>36</v>
      </c>
      <c r="C90">
        <v>679370</v>
      </c>
      <c r="D90">
        <v>36387</v>
      </c>
      <c r="E90" t="s">
        <v>84</v>
      </c>
      <c r="F90" t="s">
        <v>92</v>
      </c>
      <c r="G90">
        <v>2000</v>
      </c>
      <c r="H90">
        <v>1318.24</v>
      </c>
      <c r="I90">
        <v>9000000</v>
      </c>
      <c r="J90">
        <v>601748</v>
      </c>
      <c r="K90" t="s">
        <v>71</v>
      </c>
      <c r="L90" t="s">
        <v>142</v>
      </c>
      <c r="M90" t="s">
        <v>102</v>
      </c>
      <c r="N90" t="s">
        <v>171</v>
      </c>
      <c r="O90" t="s">
        <v>143</v>
      </c>
      <c r="P90">
        <v>0</v>
      </c>
      <c r="Q90">
        <v>-78600</v>
      </c>
      <c r="R90">
        <v>42034</v>
      </c>
      <c r="S90" t="s">
        <v>139</v>
      </c>
      <c r="T90" t="s">
        <v>63</v>
      </c>
      <c r="U90" t="s">
        <v>213</v>
      </c>
      <c r="V90" t="s">
        <v>94</v>
      </c>
      <c r="W90" t="s">
        <v>114</v>
      </c>
      <c r="X90" t="s">
        <v>88</v>
      </c>
      <c r="Y90" t="s">
        <v>264</v>
      </c>
      <c r="Z90">
        <v>9</v>
      </c>
      <c r="AA90">
        <v>1</v>
      </c>
      <c r="AB90" t="s">
        <v>80</v>
      </c>
      <c r="AC90">
        <v>0</v>
      </c>
      <c r="AD90">
        <v>1</v>
      </c>
      <c r="AE90" t="s">
        <v>54</v>
      </c>
      <c r="AF90">
        <v>4700</v>
      </c>
      <c r="AG90">
        <v>940</v>
      </c>
      <c r="AH90">
        <v>470</v>
      </c>
      <c r="AI90">
        <v>3290</v>
      </c>
      <c r="AJ90" t="s">
        <v>81</v>
      </c>
      <c r="AK90" t="s">
        <v>145</v>
      </c>
      <c r="AL90">
        <v>2002</v>
      </c>
      <c r="AM90" t="s">
        <v>83</v>
      </c>
      <c r="AN90">
        <v>0</v>
      </c>
    </row>
    <row r="91" spans="1:40" x14ac:dyDescent="0.25">
      <c r="A91">
        <v>41</v>
      </c>
      <c r="B91">
        <v>25</v>
      </c>
      <c r="C91">
        <v>958857</v>
      </c>
      <c r="D91">
        <v>33618</v>
      </c>
      <c r="E91" t="s">
        <v>58</v>
      </c>
      <c r="F91" t="s">
        <v>70</v>
      </c>
      <c r="G91">
        <v>1000</v>
      </c>
      <c r="H91">
        <v>1226.83</v>
      </c>
      <c r="I91">
        <v>0</v>
      </c>
      <c r="J91">
        <v>607763</v>
      </c>
      <c r="K91" t="s">
        <v>71</v>
      </c>
      <c r="L91" t="s">
        <v>142</v>
      </c>
      <c r="M91" t="s">
        <v>126</v>
      </c>
      <c r="N91" t="s">
        <v>265</v>
      </c>
      <c r="O91" t="s">
        <v>143</v>
      </c>
      <c r="P91">
        <v>0</v>
      </c>
      <c r="Q91">
        <v>-56100</v>
      </c>
      <c r="R91">
        <v>42011</v>
      </c>
      <c r="S91" t="s">
        <v>76</v>
      </c>
      <c r="T91" t="s">
        <v>48</v>
      </c>
      <c r="U91" t="s">
        <v>49</v>
      </c>
      <c r="V91" t="s">
        <v>121</v>
      </c>
      <c r="W91" t="s">
        <v>51</v>
      </c>
      <c r="X91" t="s">
        <v>52</v>
      </c>
      <c r="Y91" t="s">
        <v>266</v>
      </c>
      <c r="Z91">
        <v>12</v>
      </c>
      <c r="AA91">
        <v>3</v>
      </c>
      <c r="AB91" t="s">
        <v>54</v>
      </c>
      <c r="AC91">
        <v>2</v>
      </c>
      <c r="AD91">
        <v>0</v>
      </c>
      <c r="AE91" t="s">
        <v>63</v>
      </c>
      <c r="AF91">
        <v>45120</v>
      </c>
      <c r="AG91">
        <v>0</v>
      </c>
      <c r="AH91">
        <v>5640</v>
      </c>
      <c r="AI91">
        <v>39480</v>
      </c>
      <c r="AJ91" t="s">
        <v>96</v>
      </c>
      <c r="AK91" t="s">
        <v>149</v>
      </c>
      <c r="AL91">
        <v>2011</v>
      </c>
      <c r="AM91" t="s">
        <v>57</v>
      </c>
      <c r="AN91">
        <v>0</v>
      </c>
    </row>
    <row r="92" spans="1:40" x14ac:dyDescent="0.25">
      <c r="A92">
        <v>127</v>
      </c>
      <c r="B92">
        <v>29</v>
      </c>
      <c r="C92">
        <v>686816</v>
      </c>
      <c r="D92">
        <v>36501</v>
      </c>
      <c r="E92" t="s">
        <v>40</v>
      </c>
      <c r="F92" t="s">
        <v>41</v>
      </c>
      <c r="G92">
        <v>2000</v>
      </c>
      <c r="H92">
        <v>1326.44</v>
      </c>
      <c r="I92">
        <v>5000000</v>
      </c>
      <c r="J92">
        <v>436973</v>
      </c>
      <c r="K92" t="s">
        <v>71</v>
      </c>
      <c r="L92" t="s">
        <v>132</v>
      </c>
      <c r="M92" t="s">
        <v>73</v>
      </c>
      <c r="N92" t="s">
        <v>74</v>
      </c>
      <c r="O92" t="s">
        <v>75</v>
      </c>
      <c r="P92">
        <v>0</v>
      </c>
      <c r="Q92">
        <v>0</v>
      </c>
      <c r="R92">
        <v>42059</v>
      </c>
      <c r="S92" t="s">
        <v>76</v>
      </c>
      <c r="T92" t="s">
        <v>87</v>
      </c>
      <c r="U92" t="s">
        <v>108</v>
      </c>
      <c r="V92" t="s">
        <v>100</v>
      </c>
      <c r="W92" t="s">
        <v>51</v>
      </c>
      <c r="X92" t="s">
        <v>88</v>
      </c>
      <c r="Y92" t="s">
        <v>267</v>
      </c>
      <c r="Z92">
        <v>12</v>
      </c>
      <c r="AA92">
        <v>2</v>
      </c>
      <c r="AB92" t="s">
        <v>54</v>
      </c>
      <c r="AC92">
        <v>1</v>
      </c>
      <c r="AD92">
        <v>1</v>
      </c>
      <c r="AE92" t="s">
        <v>63</v>
      </c>
      <c r="AF92">
        <v>66950</v>
      </c>
      <c r="AG92">
        <v>10300</v>
      </c>
      <c r="AH92">
        <v>10300</v>
      </c>
      <c r="AI92">
        <v>46350</v>
      </c>
      <c r="AJ92" t="s">
        <v>55</v>
      </c>
      <c r="AK92">
        <v>93</v>
      </c>
      <c r="AL92">
        <v>1995</v>
      </c>
      <c r="AM92" t="s">
        <v>83</v>
      </c>
      <c r="AN92">
        <v>0</v>
      </c>
    </row>
    <row r="93" spans="1:40" x14ac:dyDescent="0.25">
      <c r="A93">
        <v>61</v>
      </c>
      <c r="B93">
        <v>23</v>
      </c>
      <c r="C93">
        <v>127754</v>
      </c>
      <c r="D93">
        <v>34126</v>
      </c>
      <c r="E93" t="s">
        <v>84</v>
      </c>
      <c r="F93" t="s">
        <v>41</v>
      </c>
      <c r="G93">
        <v>2000</v>
      </c>
      <c r="H93">
        <v>1136.83</v>
      </c>
      <c r="I93">
        <v>4000000</v>
      </c>
      <c r="J93">
        <v>471300</v>
      </c>
      <c r="K93" t="s">
        <v>71</v>
      </c>
      <c r="L93" t="s">
        <v>93</v>
      </c>
      <c r="M93" t="s">
        <v>98</v>
      </c>
      <c r="N93" t="s">
        <v>265</v>
      </c>
      <c r="O93" t="s">
        <v>75</v>
      </c>
      <c r="P93">
        <v>0</v>
      </c>
      <c r="Q93">
        <v>-62400</v>
      </c>
      <c r="R93">
        <v>42037</v>
      </c>
      <c r="S93" t="s">
        <v>47</v>
      </c>
      <c r="T93" t="s">
        <v>48</v>
      </c>
      <c r="U93" t="s">
        <v>49</v>
      </c>
      <c r="V93" t="s">
        <v>50</v>
      </c>
      <c r="W93" t="s">
        <v>78</v>
      </c>
      <c r="X93" t="s">
        <v>52</v>
      </c>
      <c r="Y93" t="s">
        <v>268</v>
      </c>
      <c r="Z93">
        <v>14</v>
      </c>
      <c r="AA93">
        <v>1</v>
      </c>
      <c r="AB93" t="s">
        <v>80</v>
      </c>
      <c r="AC93">
        <v>0</v>
      </c>
      <c r="AD93">
        <v>3</v>
      </c>
      <c r="AE93" t="s">
        <v>63</v>
      </c>
      <c r="AF93">
        <v>98340</v>
      </c>
      <c r="AG93">
        <v>8940</v>
      </c>
      <c r="AH93">
        <v>17880</v>
      </c>
      <c r="AI93">
        <v>71520</v>
      </c>
      <c r="AJ93" t="s">
        <v>210</v>
      </c>
      <c r="AK93" t="s">
        <v>232</v>
      </c>
      <c r="AL93">
        <v>2004</v>
      </c>
      <c r="AM93" t="s">
        <v>57</v>
      </c>
      <c r="AN93">
        <v>0</v>
      </c>
    </row>
    <row r="94" spans="1:40" x14ac:dyDescent="0.25">
      <c r="A94">
        <v>207</v>
      </c>
      <c r="B94">
        <v>42</v>
      </c>
      <c r="C94">
        <v>918629</v>
      </c>
      <c r="D94">
        <v>36802</v>
      </c>
      <c r="E94" t="s">
        <v>84</v>
      </c>
      <c r="F94" t="s">
        <v>41</v>
      </c>
      <c r="G94">
        <v>2000</v>
      </c>
      <c r="H94">
        <v>1322.78</v>
      </c>
      <c r="I94">
        <v>0</v>
      </c>
      <c r="J94">
        <v>453277</v>
      </c>
      <c r="K94" t="s">
        <v>42</v>
      </c>
      <c r="L94" t="s">
        <v>72</v>
      </c>
      <c r="M94" t="s">
        <v>190</v>
      </c>
      <c r="N94" t="s">
        <v>156</v>
      </c>
      <c r="O94" t="s">
        <v>75</v>
      </c>
      <c r="P94">
        <v>55200</v>
      </c>
      <c r="Q94">
        <v>0</v>
      </c>
      <c r="R94">
        <v>42063</v>
      </c>
      <c r="S94" t="s">
        <v>139</v>
      </c>
      <c r="T94" t="s">
        <v>63</v>
      </c>
      <c r="U94" t="s">
        <v>213</v>
      </c>
      <c r="V94" t="s">
        <v>94</v>
      </c>
      <c r="W94" t="s">
        <v>114</v>
      </c>
      <c r="X94" t="s">
        <v>103</v>
      </c>
      <c r="Y94" t="s">
        <v>269</v>
      </c>
      <c r="Z94">
        <v>9</v>
      </c>
      <c r="AA94">
        <v>1</v>
      </c>
      <c r="AB94" t="s">
        <v>80</v>
      </c>
      <c r="AC94">
        <v>0</v>
      </c>
      <c r="AD94">
        <v>1</v>
      </c>
      <c r="AE94" t="s">
        <v>80</v>
      </c>
      <c r="AF94">
        <v>5900</v>
      </c>
      <c r="AG94">
        <v>590</v>
      </c>
      <c r="AH94">
        <v>590</v>
      </c>
      <c r="AI94">
        <v>4720</v>
      </c>
      <c r="AJ94" t="s">
        <v>188</v>
      </c>
      <c r="AK94" t="s">
        <v>204</v>
      </c>
      <c r="AL94">
        <v>2007</v>
      </c>
      <c r="AM94" t="s">
        <v>83</v>
      </c>
      <c r="AN94">
        <v>0</v>
      </c>
    </row>
    <row r="95" spans="1:40" x14ac:dyDescent="0.25">
      <c r="A95">
        <v>219</v>
      </c>
      <c r="B95">
        <v>43</v>
      </c>
      <c r="C95">
        <v>731450</v>
      </c>
      <c r="D95">
        <v>40541</v>
      </c>
      <c r="E95" t="s">
        <v>58</v>
      </c>
      <c r="F95" t="s">
        <v>70</v>
      </c>
      <c r="G95">
        <v>1000</v>
      </c>
      <c r="H95">
        <v>1483.25</v>
      </c>
      <c r="I95">
        <v>0</v>
      </c>
      <c r="J95">
        <v>465100</v>
      </c>
      <c r="K95" t="s">
        <v>71</v>
      </c>
      <c r="L95" t="s">
        <v>43</v>
      </c>
      <c r="M95" t="s">
        <v>126</v>
      </c>
      <c r="N95" t="s">
        <v>265</v>
      </c>
      <c r="O95" t="s">
        <v>143</v>
      </c>
      <c r="P95">
        <v>90700</v>
      </c>
      <c r="Q95">
        <v>-20800</v>
      </c>
      <c r="R95">
        <v>42044</v>
      </c>
      <c r="S95" t="s">
        <v>76</v>
      </c>
      <c r="T95" t="s">
        <v>87</v>
      </c>
      <c r="U95" t="s">
        <v>49</v>
      </c>
      <c r="V95" t="s">
        <v>137</v>
      </c>
      <c r="W95" t="s">
        <v>122</v>
      </c>
      <c r="X95" t="s">
        <v>66</v>
      </c>
      <c r="Y95" t="s">
        <v>270</v>
      </c>
      <c r="Z95">
        <v>3</v>
      </c>
      <c r="AA95">
        <v>3</v>
      </c>
      <c r="AB95" t="s">
        <v>80</v>
      </c>
      <c r="AC95">
        <v>1</v>
      </c>
      <c r="AD95">
        <v>1</v>
      </c>
      <c r="AE95" t="s">
        <v>63</v>
      </c>
      <c r="AF95">
        <v>70680</v>
      </c>
      <c r="AG95">
        <v>5890</v>
      </c>
      <c r="AH95">
        <v>11780</v>
      </c>
      <c r="AI95">
        <v>53010</v>
      </c>
      <c r="AJ95" t="s">
        <v>130</v>
      </c>
      <c r="AK95" t="s">
        <v>250</v>
      </c>
      <c r="AL95">
        <v>2009</v>
      </c>
      <c r="AM95" t="s">
        <v>83</v>
      </c>
      <c r="AN95">
        <v>0</v>
      </c>
    </row>
    <row r="96" spans="1:40" x14ac:dyDescent="0.25">
      <c r="A96">
        <v>271</v>
      </c>
      <c r="B96">
        <v>42</v>
      </c>
      <c r="C96">
        <v>307447</v>
      </c>
      <c r="D96">
        <v>32949</v>
      </c>
      <c r="E96" t="s">
        <v>84</v>
      </c>
      <c r="F96" t="s">
        <v>70</v>
      </c>
      <c r="G96">
        <v>500</v>
      </c>
      <c r="H96">
        <v>1515.3</v>
      </c>
      <c r="I96">
        <v>0</v>
      </c>
      <c r="J96">
        <v>603248</v>
      </c>
      <c r="K96" t="s">
        <v>71</v>
      </c>
      <c r="L96" t="s">
        <v>132</v>
      </c>
      <c r="M96" t="s">
        <v>59</v>
      </c>
      <c r="N96" t="s">
        <v>150</v>
      </c>
      <c r="O96" t="s">
        <v>143</v>
      </c>
      <c r="P96">
        <v>0</v>
      </c>
      <c r="Q96">
        <v>0</v>
      </c>
      <c r="R96">
        <v>42023</v>
      </c>
      <c r="S96" t="s">
        <v>76</v>
      </c>
      <c r="T96" t="s">
        <v>77</v>
      </c>
      <c r="U96" t="s">
        <v>108</v>
      </c>
      <c r="V96" t="s">
        <v>137</v>
      </c>
      <c r="W96" t="s">
        <v>51</v>
      </c>
      <c r="X96" t="s">
        <v>128</v>
      </c>
      <c r="Y96" t="s">
        <v>271</v>
      </c>
      <c r="Z96">
        <v>21</v>
      </c>
      <c r="AA96">
        <v>3</v>
      </c>
      <c r="AB96" t="s">
        <v>80</v>
      </c>
      <c r="AC96">
        <v>1</v>
      </c>
      <c r="AD96">
        <v>0</v>
      </c>
      <c r="AE96" t="s">
        <v>80</v>
      </c>
      <c r="AF96">
        <v>93720</v>
      </c>
      <c r="AG96">
        <v>17040</v>
      </c>
      <c r="AH96">
        <v>8520</v>
      </c>
      <c r="AI96">
        <v>68160</v>
      </c>
      <c r="AJ96" t="s">
        <v>68</v>
      </c>
      <c r="AK96" t="s">
        <v>272</v>
      </c>
      <c r="AL96">
        <v>2005</v>
      </c>
      <c r="AM96" t="s">
        <v>83</v>
      </c>
      <c r="AN96">
        <v>0</v>
      </c>
    </row>
    <row r="97" spans="1:40" x14ac:dyDescent="0.25">
      <c r="A97">
        <v>80</v>
      </c>
      <c r="B97">
        <v>25</v>
      </c>
      <c r="C97">
        <v>992145</v>
      </c>
      <c r="D97">
        <v>40969</v>
      </c>
      <c r="E97" t="s">
        <v>84</v>
      </c>
      <c r="F97" t="s">
        <v>70</v>
      </c>
      <c r="G97">
        <v>2000</v>
      </c>
      <c r="H97">
        <v>1075.18</v>
      </c>
      <c r="I97">
        <v>5000000</v>
      </c>
      <c r="J97">
        <v>601112</v>
      </c>
      <c r="K97" t="s">
        <v>71</v>
      </c>
      <c r="L97" t="s">
        <v>72</v>
      </c>
      <c r="M97" t="s">
        <v>85</v>
      </c>
      <c r="N97" t="s">
        <v>265</v>
      </c>
      <c r="O97" t="s">
        <v>46</v>
      </c>
      <c r="P97">
        <v>67700</v>
      </c>
      <c r="Q97">
        <v>-58400</v>
      </c>
      <c r="R97">
        <v>42056</v>
      </c>
      <c r="S97" t="s">
        <v>62</v>
      </c>
      <c r="T97" t="s">
        <v>63</v>
      </c>
      <c r="U97" t="s">
        <v>64</v>
      </c>
      <c r="V97" t="s">
        <v>94</v>
      </c>
      <c r="W97" t="s">
        <v>40</v>
      </c>
      <c r="X97" t="s">
        <v>157</v>
      </c>
      <c r="Y97" t="s">
        <v>273</v>
      </c>
      <c r="Z97">
        <v>5</v>
      </c>
      <c r="AA97">
        <v>1</v>
      </c>
      <c r="AB97" t="s">
        <v>80</v>
      </c>
      <c r="AC97">
        <v>2</v>
      </c>
      <c r="AD97">
        <v>0</v>
      </c>
      <c r="AE97" t="s">
        <v>54</v>
      </c>
      <c r="AF97">
        <v>6930</v>
      </c>
      <c r="AG97">
        <v>1260</v>
      </c>
      <c r="AH97">
        <v>630</v>
      </c>
      <c r="AI97">
        <v>5040</v>
      </c>
      <c r="AJ97" t="s">
        <v>116</v>
      </c>
      <c r="AK97" t="s">
        <v>141</v>
      </c>
      <c r="AL97">
        <v>2001</v>
      </c>
      <c r="AM97" t="s">
        <v>83</v>
      </c>
      <c r="AN97">
        <v>0</v>
      </c>
    </row>
    <row r="98" spans="1:40" x14ac:dyDescent="0.25">
      <c r="A98">
        <v>325</v>
      </c>
      <c r="B98">
        <v>47</v>
      </c>
      <c r="C98">
        <v>900628</v>
      </c>
      <c r="D98">
        <v>38753</v>
      </c>
      <c r="E98" t="s">
        <v>58</v>
      </c>
      <c r="F98" t="s">
        <v>92</v>
      </c>
      <c r="G98">
        <v>1000</v>
      </c>
      <c r="H98">
        <v>1690.27</v>
      </c>
      <c r="I98">
        <v>0</v>
      </c>
      <c r="J98">
        <v>438830</v>
      </c>
      <c r="K98" t="s">
        <v>71</v>
      </c>
      <c r="L98" t="s">
        <v>93</v>
      </c>
      <c r="M98" t="s">
        <v>136</v>
      </c>
      <c r="N98" t="s">
        <v>150</v>
      </c>
      <c r="O98" t="s">
        <v>143</v>
      </c>
      <c r="P98">
        <v>61500</v>
      </c>
      <c r="Q98">
        <v>0</v>
      </c>
      <c r="R98">
        <v>42018</v>
      </c>
      <c r="S98" t="s">
        <v>47</v>
      </c>
      <c r="T98" t="s">
        <v>48</v>
      </c>
      <c r="U98" t="s">
        <v>49</v>
      </c>
      <c r="V98" t="s">
        <v>100</v>
      </c>
      <c r="W98" t="s">
        <v>65</v>
      </c>
      <c r="X98" t="s">
        <v>103</v>
      </c>
      <c r="Y98" t="s">
        <v>274</v>
      </c>
      <c r="Z98">
        <v>11</v>
      </c>
      <c r="AA98">
        <v>1</v>
      </c>
      <c r="AB98" t="s">
        <v>54</v>
      </c>
      <c r="AC98">
        <v>0</v>
      </c>
      <c r="AD98">
        <v>3</v>
      </c>
      <c r="AE98" t="s">
        <v>80</v>
      </c>
      <c r="AF98">
        <v>72930</v>
      </c>
      <c r="AG98">
        <v>6630</v>
      </c>
      <c r="AH98">
        <v>6630</v>
      </c>
      <c r="AI98">
        <v>59670</v>
      </c>
      <c r="AJ98" t="s">
        <v>81</v>
      </c>
      <c r="AK98" t="s">
        <v>82</v>
      </c>
      <c r="AL98">
        <v>2006</v>
      </c>
      <c r="AM98" t="s">
        <v>57</v>
      </c>
      <c r="AN98">
        <v>0</v>
      </c>
    </row>
    <row r="99" spans="1:40" x14ac:dyDescent="0.25">
      <c r="A99">
        <v>29</v>
      </c>
      <c r="B99">
        <v>25</v>
      </c>
      <c r="C99">
        <v>235220</v>
      </c>
      <c r="D99">
        <v>41944</v>
      </c>
      <c r="E99" t="s">
        <v>84</v>
      </c>
      <c r="F99" t="s">
        <v>41</v>
      </c>
      <c r="G99">
        <v>2000</v>
      </c>
      <c r="H99">
        <v>1352.83</v>
      </c>
      <c r="I99">
        <v>0</v>
      </c>
      <c r="J99">
        <v>464959</v>
      </c>
      <c r="K99" t="s">
        <v>42</v>
      </c>
      <c r="L99" t="s">
        <v>125</v>
      </c>
      <c r="M99" t="s">
        <v>190</v>
      </c>
      <c r="N99" t="s">
        <v>133</v>
      </c>
      <c r="O99" t="s">
        <v>75</v>
      </c>
      <c r="P99">
        <v>0</v>
      </c>
      <c r="Q99">
        <v>-71700</v>
      </c>
      <c r="R99">
        <v>42026</v>
      </c>
      <c r="S99" t="s">
        <v>76</v>
      </c>
      <c r="T99" t="s">
        <v>77</v>
      </c>
      <c r="U99" t="s">
        <v>64</v>
      </c>
      <c r="V99" t="s">
        <v>121</v>
      </c>
      <c r="W99" t="s">
        <v>51</v>
      </c>
      <c r="X99" t="s">
        <v>123</v>
      </c>
      <c r="Y99" t="s">
        <v>275</v>
      </c>
      <c r="Z99">
        <v>4</v>
      </c>
      <c r="AA99">
        <v>4</v>
      </c>
      <c r="AB99" t="s">
        <v>54</v>
      </c>
      <c r="AC99">
        <v>1</v>
      </c>
      <c r="AD99">
        <v>2</v>
      </c>
      <c r="AE99" t="s">
        <v>54</v>
      </c>
      <c r="AF99">
        <v>64890</v>
      </c>
      <c r="AG99">
        <v>7210</v>
      </c>
      <c r="AH99">
        <v>7210</v>
      </c>
      <c r="AI99">
        <v>50470</v>
      </c>
      <c r="AJ99" t="s">
        <v>105</v>
      </c>
      <c r="AK99" t="s">
        <v>106</v>
      </c>
      <c r="AL99">
        <v>2013</v>
      </c>
      <c r="AM99" t="s">
        <v>57</v>
      </c>
      <c r="AN99">
        <v>0</v>
      </c>
    </row>
    <row r="100" spans="1:40" x14ac:dyDescent="0.25">
      <c r="A100">
        <v>295</v>
      </c>
      <c r="B100">
        <v>48</v>
      </c>
      <c r="C100">
        <v>740019</v>
      </c>
      <c r="D100">
        <v>39981</v>
      </c>
      <c r="E100" t="s">
        <v>40</v>
      </c>
      <c r="F100" t="s">
        <v>41</v>
      </c>
      <c r="G100">
        <v>1000</v>
      </c>
      <c r="H100">
        <v>1148.73</v>
      </c>
      <c r="I100">
        <v>0</v>
      </c>
      <c r="J100">
        <v>439787</v>
      </c>
      <c r="K100" t="s">
        <v>71</v>
      </c>
      <c r="L100" t="s">
        <v>142</v>
      </c>
      <c r="M100" t="s">
        <v>59</v>
      </c>
      <c r="N100" t="s">
        <v>171</v>
      </c>
      <c r="O100" t="s">
        <v>120</v>
      </c>
      <c r="P100">
        <v>0</v>
      </c>
      <c r="Q100">
        <v>0</v>
      </c>
      <c r="R100">
        <v>42057</v>
      </c>
      <c r="S100" t="s">
        <v>139</v>
      </c>
      <c r="T100" t="s">
        <v>63</v>
      </c>
      <c r="U100" t="s">
        <v>213</v>
      </c>
      <c r="V100" t="s">
        <v>94</v>
      </c>
      <c r="W100" t="s">
        <v>114</v>
      </c>
      <c r="X100" t="s">
        <v>52</v>
      </c>
      <c r="Y100" t="s">
        <v>276</v>
      </c>
      <c r="Z100">
        <v>6</v>
      </c>
      <c r="AA100">
        <v>1</v>
      </c>
      <c r="AB100" t="s">
        <v>63</v>
      </c>
      <c r="AC100">
        <v>1</v>
      </c>
      <c r="AD100">
        <v>2</v>
      </c>
      <c r="AE100" t="s">
        <v>54</v>
      </c>
      <c r="AF100">
        <v>5400</v>
      </c>
      <c r="AG100">
        <v>900</v>
      </c>
      <c r="AH100">
        <v>900</v>
      </c>
      <c r="AI100">
        <v>3600</v>
      </c>
      <c r="AJ100" t="s">
        <v>55</v>
      </c>
      <c r="AK100">
        <v>95</v>
      </c>
      <c r="AL100">
        <v>1999</v>
      </c>
      <c r="AM100" t="s">
        <v>83</v>
      </c>
      <c r="AN100">
        <v>0</v>
      </c>
    </row>
    <row r="101" spans="1:40" x14ac:dyDescent="0.25">
      <c r="A101">
        <v>239</v>
      </c>
      <c r="B101">
        <v>42</v>
      </c>
      <c r="C101">
        <v>246882</v>
      </c>
      <c r="D101">
        <v>36423</v>
      </c>
      <c r="E101" t="s">
        <v>84</v>
      </c>
      <c r="F101" t="s">
        <v>70</v>
      </c>
      <c r="G101">
        <v>1000</v>
      </c>
      <c r="H101">
        <v>969.5</v>
      </c>
      <c r="I101">
        <v>0</v>
      </c>
      <c r="J101">
        <v>464839</v>
      </c>
      <c r="K101" t="s">
        <v>42</v>
      </c>
      <c r="L101" t="s">
        <v>142</v>
      </c>
      <c r="M101" t="s">
        <v>126</v>
      </c>
      <c r="N101" t="s">
        <v>60</v>
      </c>
      <c r="O101" t="s">
        <v>143</v>
      </c>
      <c r="P101">
        <v>0</v>
      </c>
      <c r="Q101">
        <v>0</v>
      </c>
      <c r="R101">
        <v>42030</v>
      </c>
      <c r="S101" t="s">
        <v>62</v>
      </c>
      <c r="T101" t="s">
        <v>63</v>
      </c>
      <c r="U101" t="s">
        <v>213</v>
      </c>
      <c r="V101" t="s">
        <v>94</v>
      </c>
      <c r="W101" t="s">
        <v>122</v>
      </c>
      <c r="X101" t="s">
        <v>157</v>
      </c>
      <c r="Y101" t="s">
        <v>277</v>
      </c>
      <c r="Z101">
        <v>10</v>
      </c>
      <c r="AA101">
        <v>1</v>
      </c>
      <c r="AB101" t="s">
        <v>80</v>
      </c>
      <c r="AC101">
        <v>0</v>
      </c>
      <c r="AD101">
        <v>0</v>
      </c>
      <c r="AE101" t="s">
        <v>63</v>
      </c>
      <c r="AF101">
        <v>5600</v>
      </c>
      <c r="AG101">
        <v>700</v>
      </c>
      <c r="AH101">
        <v>700</v>
      </c>
      <c r="AI101">
        <v>4200</v>
      </c>
      <c r="AJ101" t="s">
        <v>110</v>
      </c>
      <c r="AK101" t="s">
        <v>135</v>
      </c>
      <c r="AL101">
        <v>2007</v>
      </c>
      <c r="AM101" t="s">
        <v>83</v>
      </c>
      <c r="AN101">
        <v>0</v>
      </c>
    </row>
    <row r="102" spans="1:40" x14ac:dyDescent="0.25">
      <c r="A102">
        <v>269</v>
      </c>
      <c r="B102">
        <v>41</v>
      </c>
      <c r="C102">
        <v>797613</v>
      </c>
      <c r="D102">
        <v>33165</v>
      </c>
      <c r="E102" t="s">
        <v>58</v>
      </c>
      <c r="F102" t="s">
        <v>70</v>
      </c>
      <c r="G102">
        <v>500</v>
      </c>
      <c r="H102">
        <v>1463.82</v>
      </c>
      <c r="I102">
        <v>0</v>
      </c>
      <c r="J102">
        <v>448984</v>
      </c>
      <c r="K102" t="s">
        <v>71</v>
      </c>
      <c r="L102" t="s">
        <v>142</v>
      </c>
      <c r="M102" t="s">
        <v>136</v>
      </c>
      <c r="N102" t="s">
        <v>156</v>
      </c>
      <c r="O102" t="s">
        <v>143</v>
      </c>
      <c r="P102">
        <v>0</v>
      </c>
      <c r="Q102">
        <v>-72300</v>
      </c>
      <c r="R102">
        <v>42028</v>
      </c>
      <c r="S102" t="s">
        <v>47</v>
      </c>
      <c r="T102" t="s">
        <v>77</v>
      </c>
      <c r="U102" t="s">
        <v>64</v>
      </c>
      <c r="V102" t="s">
        <v>50</v>
      </c>
      <c r="W102" t="s">
        <v>51</v>
      </c>
      <c r="X102" t="s">
        <v>128</v>
      </c>
      <c r="Y102" t="s">
        <v>278</v>
      </c>
      <c r="Z102">
        <v>23</v>
      </c>
      <c r="AA102">
        <v>1</v>
      </c>
      <c r="AB102" t="s">
        <v>54</v>
      </c>
      <c r="AC102">
        <v>0</v>
      </c>
      <c r="AD102">
        <v>0</v>
      </c>
      <c r="AE102" t="s">
        <v>63</v>
      </c>
      <c r="AF102">
        <v>79300</v>
      </c>
      <c r="AG102">
        <v>15860</v>
      </c>
      <c r="AH102">
        <v>15860</v>
      </c>
      <c r="AI102">
        <v>47580</v>
      </c>
      <c r="AJ102" t="s">
        <v>55</v>
      </c>
      <c r="AK102" t="s">
        <v>56</v>
      </c>
      <c r="AL102">
        <v>2007</v>
      </c>
      <c r="AM102" t="s">
        <v>83</v>
      </c>
      <c r="AN102">
        <v>0</v>
      </c>
    </row>
    <row r="103" spans="1:40" x14ac:dyDescent="0.25">
      <c r="A103">
        <v>80</v>
      </c>
      <c r="B103">
        <v>27</v>
      </c>
      <c r="C103">
        <v>193442</v>
      </c>
      <c r="D103">
        <v>35282</v>
      </c>
      <c r="E103" t="s">
        <v>84</v>
      </c>
      <c r="F103" t="s">
        <v>70</v>
      </c>
      <c r="G103">
        <v>1000</v>
      </c>
      <c r="H103">
        <v>1474.17</v>
      </c>
      <c r="I103">
        <v>0</v>
      </c>
      <c r="J103">
        <v>440327</v>
      </c>
      <c r="K103" t="s">
        <v>71</v>
      </c>
      <c r="L103" t="s">
        <v>142</v>
      </c>
      <c r="M103" t="s">
        <v>98</v>
      </c>
      <c r="N103" t="s">
        <v>265</v>
      </c>
      <c r="O103" t="s">
        <v>86</v>
      </c>
      <c r="P103">
        <v>0</v>
      </c>
      <c r="Q103">
        <v>0</v>
      </c>
      <c r="R103">
        <v>42054</v>
      </c>
      <c r="S103" t="s">
        <v>47</v>
      </c>
      <c r="T103" t="s">
        <v>48</v>
      </c>
      <c r="U103" t="s">
        <v>49</v>
      </c>
      <c r="V103" t="s">
        <v>50</v>
      </c>
      <c r="W103" t="s">
        <v>114</v>
      </c>
      <c r="X103" t="s">
        <v>128</v>
      </c>
      <c r="Y103" t="s">
        <v>279</v>
      </c>
      <c r="Z103">
        <v>13</v>
      </c>
      <c r="AA103">
        <v>1</v>
      </c>
      <c r="AB103" t="s">
        <v>54</v>
      </c>
      <c r="AC103">
        <v>1</v>
      </c>
      <c r="AD103">
        <v>0</v>
      </c>
      <c r="AE103" t="s">
        <v>54</v>
      </c>
      <c r="AF103">
        <v>52800</v>
      </c>
      <c r="AG103">
        <v>10560</v>
      </c>
      <c r="AH103">
        <v>5280</v>
      </c>
      <c r="AI103">
        <v>36960</v>
      </c>
      <c r="AJ103" t="s">
        <v>55</v>
      </c>
      <c r="AK103">
        <v>95</v>
      </c>
      <c r="AL103">
        <v>2004</v>
      </c>
      <c r="AM103" t="s">
        <v>83</v>
      </c>
      <c r="AN103">
        <v>0</v>
      </c>
    </row>
    <row r="104" spans="1:40" x14ac:dyDescent="0.25">
      <c r="A104">
        <v>279</v>
      </c>
      <c r="B104">
        <v>41</v>
      </c>
      <c r="C104">
        <v>389238</v>
      </c>
      <c r="D104">
        <v>37048</v>
      </c>
      <c r="E104" t="s">
        <v>84</v>
      </c>
      <c r="F104" t="s">
        <v>41</v>
      </c>
      <c r="G104">
        <v>500</v>
      </c>
      <c r="H104">
        <v>1497.35</v>
      </c>
      <c r="I104">
        <v>0</v>
      </c>
      <c r="J104">
        <v>460742</v>
      </c>
      <c r="K104" t="s">
        <v>71</v>
      </c>
      <c r="L104" t="s">
        <v>162</v>
      </c>
      <c r="M104" t="s">
        <v>102</v>
      </c>
      <c r="N104" t="s">
        <v>99</v>
      </c>
      <c r="O104" t="s">
        <v>46</v>
      </c>
      <c r="P104">
        <v>37300</v>
      </c>
      <c r="Q104">
        <v>-31700</v>
      </c>
      <c r="R104">
        <v>42033</v>
      </c>
      <c r="S104" t="s">
        <v>76</v>
      </c>
      <c r="T104" t="s">
        <v>87</v>
      </c>
      <c r="U104" t="s">
        <v>64</v>
      </c>
      <c r="V104" t="s">
        <v>100</v>
      </c>
      <c r="W104" t="s">
        <v>122</v>
      </c>
      <c r="X104" t="s">
        <v>157</v>
      </c>
      <c r="Y104" t="s">
        <v>280</v>
      </c>
      <c r="Z104">
        <v>16</v>
      </c>
      <c r="AA104">
        <v>3</v>
      </c>
      <c r="AB104" t="s">
        <v>63</v>
      </c>
      <c r="AC104">
        <v>2</v>
      </c>
      <c r="AD104">
        <v>3</v>
      </c>
      <c r="AE104" t="s">
        <v>80</v>
      </c>
      <c r="AF104">
        <v>28800</v>
      </c>
      <c r="AG104">
        <v>0</v>
      </c>
      <c r="AH104">
        <v>3600</v>
      </c>
      <c r="AI104">
        <v>25200</v>
      </c>
      <c r="AJ104" t="s">
        <v>130</v>
      </c>
      <c r="AK104" t="s">
        <v>250</v>
      </c>
      <c r="AL104">
        <v>2013</v>
      </c>
      <c r="AM104" t="s">
        <v>83</v>
      </c>
      <c r="AN104">
        <v>0</v>
      </c>
    </row>
    <row r="105" spans="1:40" x14ac:dyDescent="0.25">
      <c r="A105">
        <v>165</v>
      </c>
      <c r="B105">
        <v>33</v>
      </c>
      <c r="C105">
        <v>760179</v>
      </c>
      <c r="D105">
        <v>39166</v>
      </c>
      <c r="E105" t="s">
        <v>40</v>
      </c>
      <c r="F105" t="s">
        <v>70</v>
      </c>
      <c r="G105">
        <v>1000</v>
      </c>
      <c r="H105">
        <v>1427.14</v>
      </c>
      <c r="I105">
        <v>0</v>
      </c>
      <c r="J105">
        <v>446895</v>
      </c>
      <c r="K105" t="s">
        <v>71</v>
      </c>
      <c r="L105" t="s">
        <v>93</v>
      </c>
      <c r="M105" t="s">
        <v>98</v>
      </c>
      <c r="N105" t="s">
        <v>171</v>
      </c>
      <c r="O105" t="s">
        <v>61</v>
      </c>
      <c r="P105">
        <v>35300</v>
      </c>
      <c r="Q105">
        <v>-58100</v>
      </c>
      <c r="R105">
        <v>42050</v>
      </c>
      <c r="S105" t="s">
        <v>139</v>
      </c>
      <c r="T105" t="s">
        <v>63</v>
      </c>
      <c r="U105" t="s">
        <v>64</v>
      </c>
      <c r="V105" t="s">
        <v>50</v>
      </c>
      <c r="W105" t="s">
        <v>114</v>
      </c>
      <c r="X105" t="s">
        <v>128</v>
      </c>
      <c r="Y105" t="s">
        <v>281</v>
      </c>
      <c r="Z105">
        <v>3</v>
      </c>
      <c r="AA105">
        <v>1</v>
      </c>
      <c r="AB105" t="s">
        <v>80</v>
      </c>
      <c r="AC105">
        <v>1</v>
      </c>
      <c r="AD105">
        <v>1</v>
      </c>
      <c r="AE105" t="s">
        <v>80</v>
      </c>
      <c r="AF105">
        <v>2970</v>
      </c>
      <c r="AG105">
        <v>330</v>
      </c>
      <c r="AH105">
        <v>330</v>
      </c>
      <c r="AI105">
        <v>2310</v>
      </c>
      <c r="AJ105" t="s">
        <v>116</v>
      </c>
      <c r="AK105" t="s">
        <v>141</v>
      </c>
      <c r="AL105">
        <v>2008</v>
      </c>
      <c r="AM105" t="s">
        <v>83</v>
      </c>
      <c r="AN105">
        <v>0</v>
      </c>
    </row>
    <row r="106" spans="1:40" x14ac:dyDescent="0.25">
      <c r="A106">
        <v>350</v>
      </c>
      <c r="B106">
        <v>54</v>
      </c>
      <c r="C106">
        <v>939905</v>
      </c>
      <c r="D106">
        <v>41578</v>
      </c>
      <c r="E106" t="s">
        <v>40</v>
      </c>
      <c r="F106" t="s">
        <v>92</v>
      </c>
      <c r="G106">
        <v>500</v>
      </c>
      <c r="H106">
        <v>1495.1</v>
      </c>
      <c r="I106">
        <v>0</v>
      </c>
      <c r="J106">
        <v>609374</v>
      </c>
      <c r="K106" t="s">
        <v>42</v>
      </c>
      <c r="L106" t="s">
        <v>142</v>
      </c>
      <c r="M106" t="s">
        <v>112</v>
      </c>
      <c r="N106" t="s">
        <v>180</v>
      </c>
      <c r="O106" t="s">
        <v>120</v>
      </c>
      <c r="P106">
        <v>50500</v>
      </c>
      <c r="Q106">
        <v>0</v>
      </c>
      <c r="R106">
        <v>42047</v>
      </c>
      <c r="S106" t="s">
        <v>76</v>
      </c>
      <c r="T106" t="s">
        <v>48</v>
      </c>
      <c r="U106" t="s">
        <v>108</v>
      </c>
      <c r="V106" t="s">
        <v>50</v>
      </c>
      <c r="W106" t="s">
        <v>51</v>
      </c>
      <c r="X106" t="s">
        <v>128</v>
      </c>
      <c r="Y106" t="s">
        <v>282</v>
      </c>
      <c r="Z106">
        <v>15</v>
      </c>
      <c r="AA106">
        <v>3</v>
      </c>
      <c r="AB106" t="s">
        <v>80</v>
      </c>
      <c r="AC106">
        <v>0</v>
      </c>
      <c r="AD106">
        <v>0</v>
      </c>
      <c r="AE106" t="s">
        <v>63</v>
      </c>
      <c r="AF106">
        <v>93480</v>
      </c>
      <c r="AG106">
        <v>15580</v>
      </c>
      <c r="AH106">
        <v>7790</v>
      </c>
      <c r="AI106">
        <v>70110</v>
      </c>
      <c r="AJ106" t="s">
        <v>90</v>
      </c>
      <c r="AK106" t="s">
        <v>246</v>
      </c>
      <c r="AL106">
        <v>2014</v>
      </c>
      <c r="AM106" t="s">
        <v>83</v>
      </c>
      <c r="AN106">
        <v>0</v>
      </c>
    </row>
    <row r="107" spans="1:40" x14ac:dyDescent="0.25">
      <c r="A107">
        <v>295</v>
      </c>
      <c r="B107">
        <v>49</v>
      </c>
      <c r="C107">
        <v>872814</v>
      </c>
      <c r="D107">
        <v>33768</v>
      </c>
      <c r="E107" t="s">
        <v>84</v>
      </c>
      <c r="F107" t="s">
        <v>70</v>
      </c>
      <c r="G107">
        <v>500</v>
      </c>
      <c r="H107">
        <v>1141.6199999999999</v>
      </c>
      <c r="I107">
        <v>0</v>
      </c>
      <c r="J107">
        <v>451672</v>
      </c>
      <c r="K107" t="s">
        <v>42</v>
      </c>
      <c r="L107" t="s">
        <v>142</v>
      </c>
      <c r="M107" t="s">
        <v>102</v>
      </c>
      <c r="N107" t="s">
        <v>171</v>
      </c>
      <c r="O107" t="s">
        <v>46</v>
      </c>
      <c r="P107">
        <v>34300</v>
      </c>
      <c r="Q107">
        <v>-24300</v>
      </c>
      <c r="R107">
        <v>42005</v>
      </c>
      <c r="S107" t="s">
        <v>62</v>
      </c>
      <c r="T107" t="s">
        <v>63</v>
      </c>
      <c r="U107" t="s">
        <v>64</v>
      </c>
      <c r="V107" t="s">
        <v>94</v>
      </c>
      <c r="W107" t="s">
        <v>114</v>
      </c>
      <c r="X107" t="s">
        <v>52</v>
      </c>
      <c r="Y107" t="s">
        <v>283</v>
      </c>
      <c r="Z107">
        <v>4</v>
      </c>
      <c r="AA107">
        <v>1</v>
      </c>
      <c r="AB107" t="s">
        <v>54</v>
      </c>
      <c r="AC107">
        <v>1</v>
      </c>
      <c r="AD107">
        <v>3</v>
      </c>
      <c r="AE107" t="s">
        <v>54</v>
      </c>
      <c r="AF107">
        <v>4320</v>
      </c>
      <c r="AG107">
        <v>480</v>
      </c>
      <c r="AH107">
        <v>480</v>
      </c>
      <c r="AI107">
        <v>3360</v>
      </c>
      <c r="AJ107" t="s">
        <v>68</v>
      </c>
      <c r="AK107" t="s">
        <v>69</v>
      </c>
      <c r="AL107">
        <v>2002</v>
      </c>
      <c r="AM107" t="s">
        <v>83</v>
      </c>
      <c r="AN107">
        <v>0</v>
      </c>
    </row>
    <row r="108" spans="1:40" x14ac:dyDescent="0.25">
      <c r="A108">
        <v>464</v>
      </c>
      <c r="B108">
        <v>61</v>
      </c>
      <c r="C108">
        <v>632627</v>
      </c>
      <c r="D108">
        <v>33153</v>
      </c>
      <c r="E108" t="s">
        <v>40</v>
      </c>
      <c r="F108" t="s">
        <v>92</v>
      </c>
      <c r="G108">
        <v>1000</v>
      </c>
      <c r="H108">
        <v>1125.3699999999999</v>
      </c>
      <c r="I108">
        <v>0</v>
      </c>
      <c r="J108">
        <v>604450</v>
      </c>
      <c r="K108" t="s">
        <v>71</v>
      </c>
      <c r="L108" t="s">
        <v>93</v>
      </c>
      <c r="M108" t="s">
        <v>102</v>
      </c>
      <c r="N108" t="s">
        <v>180</v>
      </c>
      <c r="O108" t="s">
        <v>46</v>
      </c>
      <c r="P108">
        <v>0</v>
      </c>
      <c r="Q108">
        <v>-56400</v>
      </c>
      <c r="R108">
        <v>42017</v>
      </c>
      <c r="S108" t="s">
        <v>76</v>
      </c>
      <c r="T108" t="s">
        <v>77</v>
      </c>
      <c r="U108" t="s">
        <v>49</v>
      </c>
      <c r="V108" t="s">
        <v>50</v>
      </c>
      <c r="W108" t="s">
        <v>65</v>
      </c>
      <c r="X108" t="s">
        <v>128</v>
      </c>
      <c r="Y108" t="s">
        <v>284</v>
      </c>
      <c r="Z108">
        <v>6</v>
      </c>
      <c r="AA108">
        <v>3</v>
      </c>
      <c r="AB108" t="s">
        <v>63</v>
      </c>
      <c r="AC108">
        <v>0</v>
      </c>
      <c r="AD108">
        <v>2</v>
      </c>
      <c r="AE108" t="s">
        <v>54</v>
      </c>
      <c r="AF108">
        <v>79800</v>
      </c>
      <c r="AG108">
        <v>6650</v>
      </c>
      <c r="AH108">
        <v>19950</v>
      </c>
      <c r="AI108">
        <v>53200</v>
      </c>
      <c r="AJ108" t="s">
        <v>55</v>
      </c>
      <c r="AK108">
        <v>95</v>
      </c>
      <c r="AL108">
        <v>2000</v>
      </c>
      <c r="AM108" t="s">
        <v>57</v>
      </c>
      <c r="AN108">
        <v>0</v>
      </c>
    </row>
    <row r="109" spans="1:40" x14ac:dyDescent="0.25">
      <c r="A109">
        <v>118</v>
      </c>
      <c r="B109">
        <v>28</v>
      </c>
      <c r="C109">
        <v>283414</v>
      </c>
      <c r="D109">
        <v>33600</v>
      </c>
      <c r="E109" t="s">
        <v>58</v>
      </c>
      <c r="F109" t="s">
        <v>92</v>
      </c>
      <c r="G109">
        <v>2000</v>
      </c>
      <c r="H109">
        <v>1207.3599999999999</v>
      </c>
      <c r="I109">
        <v>0</v>
      </c>
      <c r="J109">
        <v>432896</v>
      </c>
      <c r="K109" t="s">
        <v>71</v>
      </c>
      <c r="L109" t="s">
        <v>132</v>
      </c>
      <c r="M109" t="s">
        <v>160</v>
      </c>
      <c r="N109" t="s">
        <v>119</v>
      </c>
      <c r="O109" t="s">
        <v>75</v>
      </c>
      <c r="P109">
        <v>0</v>
      </c>
      <c r="Q109">
        <v>-57000</v>
      </c>
      <c r="R109">
        <v>42064</v>
      </c>
      <c r="S109" t="s">
        <v>76</v>
      </c>
      <c r="T109" t="s">
        <v>87</v>
      </c>
      <c r="U109" t="s">
        <v>49</v>
      </c>
      <c r="V109" t="s">
        <v>137</v>
      </c>
      <c r="W109" t="s">
        <v>114</v>
      </c>
      <c r="X109" t="s">
        <v>52</v>
      </c>
      <c r="Y109" t="s">
        <v>285</v>
      </c>
      <c r="Z109">
        <v>22</v>
      </c>
      <c r="AA109">
        <v>2</v>
      </c>
      <c r="AB109" t="s">
        <v>80</v>
      </c>
      <c r="AC109">
        <v>1</v>
      </c>
      <c r="AD109">
        <v>0</v>
      </c>
      <c r="AE109" t="s">
        <v>63</v>
      </c>
      <c r="AF109">
        <v>74200</v>
      </c>
      <c r="AG109">
        <v>7420</v>
      </c>
      <c r="AH109">
        <v>14840</v>
      </c>
      <c r="AI109">
        <v>51940</v>
      </c>
      <c r="AJ109" t="s">
        <v>215</v>
      </c>
      <c r="AK109" t="s">
        <v>216</v>
      </c>
      <c r="AL109">
        <v>1997</v>
      </c>
      <c r="AM109" t="s">
        <v>83</v>
      </c>
      <c r="AN109">
        <v>0</v>
      </c>
    </row>
    <row r="110" spans="1:40" x14ac:dyDescent="0.25">
      <c r="A110">
        <v>298</v>
      </c>
      <c r="B110">
        <v>47</v>
      </c>
      <c r="C110">
        <v>163161</v>
      </c>
      <c r="D110">
        <v>36110</v>
      </c>
      <c r="E110" t="s">
        <v>84</v>
      </c>
      <c r="F110" t="s">
        <v>92</v>
      </c>
      <c r="G110">
        <v>2000</v>
      </c>
      <c r="H110">
        <v>1338.5</v>
      </c>
      <c r="I110">
        <v>0</v>
      </c>
      <c r="J110">
        <v>618929</v>
      </c>
      <c r="K110" t="s">
        <v>71</v>
      </c>
      <c r="L110" t="s">
        <v>72</v>
      </c>
      <c r="M110" t="s">
        <v>59</v>
      </c>
      <c r="N110" t="s">
        <v>180</v>
      </c>
      <c r="O110" t="s">
        <v>61</v>
      </c>
      <c r="P110">
        <v>28800</v>
      </c>
      <c r="Q110">
        <v>0</v>
      </c>
      <c r="R110">
        <v>42037</v>
      </c>
      <c r="S110" t="s">
        <v>47</v>
      </c>
      <c r="T110" t="s">
        <v>87</v>
      </c>
      <c r="U110" t="s">
        <v>49</v>
      </c>
      <c r="V110" t="s">
        <v>100</v>
      </c>
      <c r="W110" t="s">
        <v>78</v>
      </c>
      <c r="X110" t="s">
        <v>157</v>
      </c>
      <c r="Y110" t="s">
        <v>286</v>
      </c>
      <c r="Z110">
        <v>1</v>
      </c>
      <c r="AA110">
        <v>1</v>
      </c>
      <c r="AB110" t="s">
        <v>63</v>
      </c>
      <c r="AC110">
        <v>0</v>
      </c>
      <c r="AD110">
        <v>0</v>
      </c>
      <c r="AE110" t="s">
        <v>63</v>
      </c>
      <c r="AF110">
        <v>70590</v>
      </c>
      <c r="AG110">
        <v>10860</v>
      </c>
      <c r="AH110">
        <v>10860</v>
      </c>
      <c r="AI110">
        <v>48870</v>
      </c>
      <c r="AJ110" t="s">
        <v>55</v>
      </c>
      <c r="AK110">
        <v>93</v>
      </c>
      <c r="AL110">
        <v>2000</v>
      </c>
      <c r="AM110" t="s">
        <v>57</v>
      </c>
      <c r="AN110">
        <v>0</v>
      </c>
    </row>
    <row r="111" spans="1:40" x14ac:dyDescent="0.25">
      <c r="A111">
        <v>87</v>
      </c>
      <c r="B111">
        <v>31</v>
      </c>
      <c r="C111">
        <v>853360</v>
      </c>
      <c r="D111">
        <v>39990</v>
      </c>
      <c r="E111" t="s">
        <v>58</v>
      </c>
      <c r="F111" t="s">
        <v>92</v>
      </c>
      <c r="G111">
        <v>1000</v>
      </c>
      <c r="H111">
        <v>1074.07</v>
      </c>
      <c r="I111">
        <v>0</v>
      </c>
      <c r="J111">
        <v>451312</v>
      </c>
      <c r="K111" t="s">
        <v>71</v>
      </c>
      <c r="L111" t="s">
        <v>125</v>
      </c>
      <c r="M111" t="s">
        <v>73</v>
      </c>
      <c r="N111" t="s">
        <v>169</v>
      </c>
      <c r="O111" t="s">
        <v>46</v>
      </c>
      <c r="P111">
        <v>0</v>
      </c>
      <c r="Q111">
        <v>-47500</v>
      </c>
      <c r="R111">
        <v>42031</v>
      </c>
      <c r="S111" t="s">
        <v>76</v>
      </c>
      <c r="T111" t="s">
        <v>77</v>
      </c>
      <c r="U111" t="s">
        <v>49</v>
      </c>
      <c r="V111" t="s">
        <v>100</v>
      </c>
      <c r="W111" t="s">
        <v>78</v>
      </c>
      <c r="X111" t="s">
        <v>103</v>
      </c>
      <c r="Y111" t="s">
        <v>287</v>
      </c>
      <c r="Z111">
        <v>16</v>
      </c>
      <c r="AA111">
        <v>3</v>
      </c>
      <c r="AB111" t="s">
        <v>80</v>
      </c>
      <c r="AC111">
        <v>0</v>
      </c>
      <c r="AD111">
        <v>3</v>
      </c>
      <c r="AE111" t="s">
        <v>54</v>
      </c>
      <c r="AF111">
        <v>60940</v>
      </c>
      <c r="AG111">
        <v>5540</v>
      </c>
      <c r="AH111">
        <v>11080</v>
      </c>
      <c r="AI111">
        <v>44320</v>
      </c>
      <c r="AJ111" t="s">
        <v>105</v>
      </c>
      <c r="AK111" t="s">
        <v>288</v>
      </c>
      <c r="AL111">
        <v>2006</v>
      </c>
      <c r="AM111" t="s">
        <v>57</v>
      </c>
      <c r="AN111">
        <v>0</v>
      </c>
    </row>
    <row r="112" spans="1:40" x14ac:dyDescent="0.25">
      <c r="A112">
        <v>261</v>
      </c>
      <c r="B112">
        <v>42</v>
      </c>
      <c r="C112">
        <v>776860</v>
      </c>
      <c r="D112">
        <v>39824</v>
      </c>
      <c r="E112" t="s">
        <v>40</v>
      </c>
      <c r="F112" t="s">
        <v>41</v>
      </c>
      <c r="G112">
        <v>500</v>
      </c>
      <c r="H112">
        <v>1337.56</v>
      </c>
      <c r="I112">
        <v>0</v>
      </c>
      <c r="J112">
        <v>605141</v>
      </c>
      <c r="K112" t="s">
        <v>71</v>
      </c>
      <c r="L112" t="s">
        <v>142</v>
      </c>
      <c r="M112" t="s">
        <v>102</v>
      </c>
      <c r="N112" t="s">
        <v>182</v>
      </c>
      <c r="O112" t="s">
        <v>86</v>
      </c>
      <c r="P112">
        <v>0</v>
      </c>
      <c r="Q112">
        <v>0</v>
      </c>
      <c r="R112">
        <v>42016</v>
      </c>
      <c r="S112" t="s">
        <v>47</v>
      </c>
      <c r="T112" t="s">
        <v>77</v>
      </c>
      <c r="U112" t="s">
        <v>64</v>
      </c>
      <c r="V112" t="s">
        <v>50</v>
      </c>
      <c r="W112" t="s">
        <v>51</v>
      </c>
      <c r="X112" t="s">
        <v>66</v>
      </c>
      <c r="Y112" t="s">
        <v>289</v>
      </c>
      <c r="Z112">
        <v>18</v>
      </c>
      <c r="AA112">
        <v>1</v>
      </c>
      <c r="AB112" t="s">
        <v>63</v>
      </c>
      <c r="AC112">
        <v>1</v>
      </c>
      <c r="AD112">
        <v>2</v>
      </c>
      <c r="AE112" t="s">
        <v>54</v>
      </c>
      <c r="AF112">
        <v>74700</v>
      </c>
      <c r="AG112">
        <v>7470</v>
      </c>
      <c r="AH112">
        <v>14940</v>
      </c>
      <c r="AI112">
        <v>52290</v>
      </c>
      <c r="AJ112" t="s">
        <v>81</v>
      </c>
      <c r="AK112" t="s">
        <v>82</v>
      </c>
      <c r="AL112">
        <v>2010</v>
      </c>
      <c r="AM112" t="s">
        <v>83</v>
      </c>
      <c r="AN112">
        <v>0</v>
      </c>
    </row>
    <row r="113" spans="1:40" x14ac:dyDescent="0.25">
      <c r="A113">
        <v>453</v>
      </c>
      <c r="B113">
        <v>60</v>
      </c>
      <c r="C113">
        <v>149367</v>
      </c>
      <c r="D113">
        <v>37698</v>
      </c>
      <c r="E113" t="s">
        <v>58</v>
      </c>
      <c r="F113" t="s">
        <v>70</v>
      </c>
      <c r="G113">
        <v>500</v>
      </c>
      <c r="H113">
        <v>1298.9100000000001</v>
      </c>
      <c r="I113">
        <v>6000000</v>
      </c>
      <c r="J113">
        <v>459504</v>
      </c>
      <c r="K113" t="s">
        <v>42</v>
      </c>
      <c r="L113" t="s">
        <v>72</v>
      </c>
      <c r="M113" t="s">
        <v>44</v>
      </c>
      <c r="N113" t="s">
        <v>127</v>
      </c>
      <c r="O113" t="s">
        <v>86</v>
      </c>
      <c r="P113">
        <v>52600</v>
      </c>
      <c r="Q113">
        <v>-38800</v>
      </c>
      <c r="R113">
        <v>42010</v>
      </c>
      <c r="S113" t="s">
        <v>47</v>
      </c>
      <c r="T113" t="s">
        <v>87</v>
      </c>
      <c r="U113" t="s">
        <v>49</v>
      </c>
      <c r="V113" t="s">
        <v>100</v>
      </c>
      <c r="W113" t="s">
        <v>122</v>
      </c>
      <c r="X113" t="s">
        <v>103</v>
      </c>
      <c r="Y113" t="s">
        <v>290</v>
      </c>
      <c r="Z113">
        <v>0</v>
      </c>
      <c r="AA113">
        <v>1</v>
      </c>
      <c r="AB113" t="s">
        <v>54</v>
      </c>
      <c r="AC113">
        <v>0</v>
      </c>
      <c r="AD113">
        <v>0</v>
      </c>
      <c r="AE113" t="s">
        <v>63</v>
      </c>
      <c r="AF113">
        <v>70000</v>
      </c>
      <c r="AG113">
        <v>14000</v>
      </c>
      <c r="AH113">
        <v>7000</v>
      </c>
      <c r="AI113">
        <v>49000</v>
      </c>
      <c r="AJ113" t="s">
        <v>130</v>
      </c>
      <c r="AK113" t="s">
        <v>131</v>
      </c>
      <c r="AL113">
        <v>2015</v>
      </c>
      <c r="AM113" t="s">
        <v>57</v>
      </c>
      <c r="AN113">
        <v>0</v>
      </c>
    </row>
    <row r="114" spans="1:40" x14ac:dyDescent="0.25">
      <c r="A114">
        <v>210</v>
      </c>
      <c r="B114">
        <v>41</v>
      </c>
      <c r="C114">
        <v>395269</v>
      </c>
      <c r="D114">
        <v>41215</v>
      </c>
      <c r="E114" t="s">
        <v>84</v>
      </c>
      <c r="F114" t="s">
        <v>92</v>
      </c>
      <c r="G114">
        <v>500</v>
      </c>
      <c r="H114">
        <v>1222.75</v>
      </c>
      <c r="I114">
        <v>0</v>
      </c>
      <c r="J114">
        <v>432781</v>
      </c>
      <c r="K114" t="s">
        <v>42</v>
      </c>
      <c r="L114" t="s">
        <v>132</v>
      </c>
      <c r="M114" t="s">
        <v>126</v>
      </c>
      <c r="N114" t="s">
        <v>174</v>
      </c>
      <c r="O114" t="s">
        <v>61</v>
      </c>
      <c r="P114">
        <v>0</v>
      </c>
      <c r="Q114">
        <v>-41000</v>
      </c>
      <c r="R114">
        <v>42034</v>
      </c>
      <c r="S114" t="s">
        <v>76</v>
      </c>
      <c r="T114" t="s">
        <v>77</v>
      </c>
      <c r="U114" t="s">
        <v>108</v>
      </c>
      <c r="V114" t="s">
        <v>121</v>
      </c>
      <c r="W114" t="s">
        <v>1194</v>
      </c>
      <c r="X114" t="s">
        <v>52</v>
      </c>
      <c r="Y114" t="s">
        <v>291</v>
      </c>
      <c r="Z114">
        <v>12</v>
      </c>
      <c r="AA114">
        <v>3</v>
      </c>
      <c r="AB114" t="s">
        <v>63</v>
      </c>
      <c r="AC114">
        <v>2</v>
      </c>
      <c r="AD114">
        <v>0</v>
      </c>
      <c r="AE114" t="s">
        <v>80</v>
      </c>
      <c r="AF114">
        <v>81070</v>
      </c>
      <c r="AG114">
        <v>14740</v>
      </c>
      <c r="AH114">
        <v>14740</v>
      </c>
      <c r="AI114">
        <v>51590</v>
      </c>
      <c r="AJ114" t="s">
        <v>188</v>
      </c>
      <c r="AK114" t="s">
        <v>204</v>
      </c>
      <c r="AL114">
        <v>2001</v>
      </c>
      <c r="AM114" t="s">
        <v>83</v>
      </c>
      <c r="AN114">
        <v>0</v>
      </c>
    </row>
    <row r="115" spans="1:40" x14ac:dyDescent="0.25">
      <c r="A115">
        <v>168</v>
      </c>
      <c r="B115">
        <v>32</v>
      </c>
      <c r="C115">
        <v>981123</v>
      </c>
      <c r="D115">
        <v>36650</v>
      </c>
      <c r="E115" t="s">
        <v>58</v>
      </c>
      <c r="F115" t="s">
        <v>70</v>
      </c>
      <c r="G115">
        <v>1000</v>
      </c>
      <c r="H115">
        <v>1059.52</v>
      </c>
      <c r="I115">
        <v>0</v>
      </c>
      <c r="J115">
        <v>452748</v>
      </c>
      <c r="K115" t="s">
        <v>42</v>
      </c>
      <c r="L115" t="s">
        <v>43</v>
      </c>
      <c r="M115" t="s">
        <v>136</v>
      </c>
      <c r="N115" t="s">
        <v>119</v>
      </c>
      <c r="O115" t="s">
        <v>75</v>
      </c>
      <c r="P115">
        <v>0</v>
      </c>
      <c r="Q115">
        <v>-40600</v>
      </c>
      <c r="R115">
        <v>42064</v>
      </c>
      <c r="S115" t="s">
        <v>76</v>
      </c>
      <c r="T115" t="s">
        <v>48</v>
      </c>
      <c r="U115" t="s">
        <v>49</v>
      </c>
      <c r="V115" t="s">
        <v>121</v>
      </c>
      <c r="W115" t="s">
        <v>65</v>
      </c>
      <c r="X115" t="s">
        <v>123</v>
      </c>
      <c r="Y115" t="s">
        <v>292</v>
      </c>
      <c r="Z115">
        <v>13</v>
      </c>
      <c r="AA115">
        <v>2</v>
      </c>
      <c r="AB115" t="s">
        <v>63</v>
      </c>
      <c r="AC115">
        <v>1</v>
      </c>
      <c r="AD115">
        <v>1</v>
      </c>
      <c r="AE115" t="s">
        <v>63</v>
      </c>
      <c r="AF115">
        <v>57720</v>
      </c>
      <c r="AG115">
        <v>14430</v>
      </c>
      <c r="AH115">
        <v>9620</v>
      </c>
      <c r="AI115">
        <v>33670</v>
      </c>
      <c r="AJ115" t="s">
        <v>55</v>
      </c>
      <c r="AK115">
        <v>93</v>
      </c>
      <c r="AL115">
        <v>2007</v>
      </c>
      <c r="AM115" t="s">
        <v>83</v>
      </c>
      <c r="AN115">
        <v>0</v>
      </c>
    </row>
    <row r="116" spans="1:40" x14ac:dyDescent="0.25">
      <c r="A116">
        <v>390</v>
      </c>
      <c r="B116">
        <v>51</v>
      </c>
      <c r="C116">
        <v>143626</v>
      </c>
      <c r="D116">
        <v>36432</v>
      </c>
      <c r="E116" t="s">
        <v>40</v>
      </c>
      <c r="F116" t="s">
        <v>41</v>
      </c>
      <c r="G116">
        <v>2000</v>
      </c>
      <c r="H116">
        <v>1124.3800000000001</v>
      </c>
      <c r="I116">
        <v>0</v>
      </c>
      <c r="J116">
        <v>618316</v>
      </c>
      <c r="K116" t="s">
        <v>42</v>
      </c>
      <c r="L116" t="s">
        <v>93</v>
      </c>
      <c r="M116" t="s">
        <v>85</v>
      </c>
      <c r="N116" t="s">
        <v>60</v>
      </c>
      <c r="O116" t="s">
        <v>61</v>
      </c>
      <c r="P116">
        <v>0</v>
      </c>
      <c r="Q116">
        <v>0</v>
      </c>
      <c r="R116">
        <v>42059</v>
      </c>
      <c r="S116" t="s">
        <v>62</v>
      </c>
      <c r="T116" t="s">
        <v>63</v>
      </c>
      <c r="U116" t="s">
        <v>64</v>
      </c>
      <c r="V116" t="s">
        <v>94</v>
      </c>
      <c r="W116" t="s">
        <v>65</v>
      </c>
      <c r="X116" t="s">
        <v>157</v>
      </c>
      <c r="Y116" t="s">
        <v>293</v>
      </c>
      <c r="Z116">
        <v>9</v>
      </c>
      <c r="AA116">
        <v>1</v>
      </c>
      <c r="AB116" t="s">
        <v>54</v>
      </c>
      <c r="AC116">
        <v>1</v>
      </c>
      <c r="AD116">
        <v>1</v>
      </c>
      <c r="AE116" t="s">
        <v>54</v>
      </c>
      <c r="AF116">
        <v>7080</v>
      </c>
      <c r="AG116">
        <v>1180</v>
      </c>
      <c r="AH116">
        <v>1180</v>
      </c>
      <c r="AI116">
        <v>4720</v>
      </c>
      <c r="AJ116" t="s">
        <v>130</v>
      </c>
      <c r="AK116" t="s">
        <v>131</v>
      </c>
      <c r="AL116">
        <v>2001</v>
      </c>
      <c r="AM116" t="s">
        <v>83</v>
      </c>
      <c r="AN116">
        <v>0</v>
      </c>
    </row>
    <row r="117" spans="1:40" x14ac:dyDescent="0.25">
      <c r="A117">
        <v>258</v>
      </c>
      <c r="B117">
        <v>46</v>
      </c>
      <c r="C117">
        <v>648397</v>
      </c>
      <c r="D117">
        <v>36228</v>
      </c>
      <c r="E117" t="s">
        <v>58</v>
      </c>
      <c r="F117" t="s">
        <v>70</v>
      </c>
      <c r="G117">
        <v>1000</v>
      </c>
      <c r="H117">
        <v>1110.3699999999999</v>
      </c>
      <c r="I117">
        <v>10000000</v>
      </c>
      <c r="J117">
        <v>455365</v>
      </c>
      <c r="K117" t="s">
        <v>42</v>
      </c>
      <c r="L117" t="s">
        <v>43</v>
      </c>
      <c r="M117" t="s">
        <v>59</v>
      </c>
      <c r="N117" t="s">
        <v>150</v>
      </c>
      <c r="O117" t="s">
        <v>61</v>
      </c>
      <c r="P117">
        <v>34400</v>
      </c>
      <c r="Q117">
        <v>-56800</v>
      </c>
      <c r="R117">
        <v>42028</v>
      </c>
      <c r="S117" t="s">
        <v>76</v>
      </c>
      <c r="T117" t="s">
        <v>48</v>
      </c>
      <c r="U117" t="s">
        <v>108</v>
      </c>
      <c r="V117" t="s">
        <v>121</v>
      </c>
      <c r="W117" t="s">
        <v>78</v>
      </c>
      <c r="X117" t="s">
        <v>66</v>
      </c>
      <c r="Y117" t="s">
        <v>294</v>
      </c>
      <c r="Z117">
        <v>14</v>
      </c>
      <c r="AA117">
        <v>3</v>
      </c>
      <c r="AB117" t="s">
        <v>80</v>
      </c>
      <c r="AC117">
        <v>0</v>
      </c>
      <c r="AD117">
        <v>1</v>
      </c>
      <c r="AE117" t="s">
        <v>63</v>
      </c>
      <c r="AF117">
        <v>47700</v>
      </c>
      <c r="AG117">
        <v>4770</v>
      </c>
      <c r="AH117">
        <v>9540</v>
      </c>
      <c r="AI117">
        <v>33390</v>
      </c>
      <c r="AJ117" t="s">
        <v>96</v>
      </c>
      <c r="AK117" t="s">
        <v>149</v>
      </c>
      <c r="AL117">
        <v>1997</v>
      </c>
      <c r="AM117" t="s">
        <v>57</v>
      </c>
      <c r="AN117">
        <v>0</v>
      </c>
    </row>
    <row r="118" spans="1:40" x14ac:dyDescent="0.25">
      <c r="A118">
        <v>107</v>
      </c>
      <c r="B118">
        <v>31</v>
      </c>
      <c r="C118">
        <v>154982</v>
      </c>
      <c r="D118">
        <v>33282</v>
      </c>
      <c r="E118" t="s">
        <v>84</v>
      </c>
      <c r="F118" t="s">
        <v>92</v>
      </c>
      <c r="G118">
        <v>2000</v>
      </c>
      <c r="H118">
        <v>1374.22</v>
      </c>
      <c r="I118">
        <v>0</v>
      </c>
      <c r="J118">
        <v>470603</v>
      </c>
      <c r="K118" t="s">
        <v>71</v>
      </c>
      <c r="L118" t="s">
        <v>72</v>
      </c>
      <c r="M118" t="s">
        <v>59</v>
      </c>
      <c r="N118" t="s">
        <v>99</v>
      </c>
      <c r="O118" t="s">
        <v>61</v>
      </c>
      <c r="P118">
        <v>62000</v>
      </c>
      <c r="Q118">
        <v>-63100</v>
      </c>
      <c r="R118">
        <v>42061</v>
      </c>
      <c r="S118" t="s">
        <v>47</v>
      </c>
      <c r="T118" t="s">
        <v>77</v>
      </c>
      <c r="U118" t="s">
        <v>64</v>
      </c>
      <c r="V118" t="s">
        <v>50</v>
      </c>
      <c r="W118" t="s">
        <v>51</v>
      </c>
      <c r="X118" t="s">
        <v>123</v>
      </c>
      <c r="Y118" t="s">
        <v>295</v>
      </c>
      <c r="Z118">
        <v>16</v>
      </c>
      <c r="AA118">
        <v>1</v>
      </c>
      <c r="AB118" t="s">
        <v>80</v>
      </c>
      <c r="AC118">
        <v>0</v>
      </c>
      <c r="AD118">
        <v>3</v>
      </c>
      <c r="AE118" t="s">
        <v>80</v>
      </c>
      <c r="AF118">
        <v>51260</v>
      </c>
      <c r="AG118">
        <v>9320</v>
      </c>
      <c r="AH118">
        <v>9320</v>
      </c>
      <c r="AI118">
        <v>32620</v>
      </c>
      <c r="AJ118" t="s">
        <v>154</v>
      </c>
      <c r="AK118" t="s">
        <v>155</v>
      </c>
      <c r="AL118">
        <v>2002</v>
      </c>
      <c r="AM118" t="s">
        <v>83</v>
      </c>
      <c r="AN118">
        <v>0</v>
      </c>
    </row>
    <row r="119" spans="1:40" x14ac:dyDescent="0.25">
      <c r="A119">
        <v>225</v>
      </c>
      <c r="B119">
        <v>41</v>
      </c>
      <c r="C119">
        <v>330591</v>
      </c>
      <c r="D119">
        <v>34186</v>
      </c>
      <c r="E119" t="s">
        <v>40</v>
      </c>
      <c r="F119" t="s">
        <v>92</v>
      </c>
      <c r="G119">
        <v>2000</v>
      </c>
      <c r="H119">
        <v>1103.58</v>
      </c>
      <c r="I119">
        <v>0</v>
      </c>
      <c r="J119">
        <v>475292</v>
      </c>
      <c r="K119" t="s">
        <v>42</v>
      </c>
      <c r="L119" t="s">
        <v>132</v>
      </c>
      <c r="M119" t="s">
        <v>126</v>
      </c>
      <c r="N119" t="s">
        <v>265</v>
      </c>
      <c r="O119" t="s">
        <v>86</v>
      </c>
      <c r="P119">
        <v>41200</v>
      </c>
      <c r="Q119">
        <v>-36200</v>
      </c>
      <c r="R119">
        <v>42023</v>
      </c>
      <c r="S119" t="s">
        <v>76</v>
      </c>
      <c r="T119" t="s">
        <v>48</v>
      </c>
      <c r="U119" t="s">
        <v>49</v>
      </c>
      <c r="V119" t="s">
        <v>50</v>
      </c>
      <c r="W119" t="s">
        <v>78</v>
      </c>
      <c r="X119" t="s">
        <v>128</v>
      </c>
      <c r="Y119" t="s">
        <v>296</v>
      </c>
      <c r="Z119">
        <v>20</v>
      </c>
      <c r="AA119">
        <v>3</v>
      </c>
      <c r="AB119" t="s">
        <v>63</v>
      </c>
      <c r="AC119">
        <v>2</v>
      </c>
      <c r="AD119">
        <v>2</v>
      </c>
      <c r="AE119" t="s">
        <v>80</v>
      </c>
      <c r="AF119">
        <v>70400</v>
      </c>
      <c r="AG119">
        <v>6400</v>
      </c>
      <c r="AH119">
        <v>12800</v>
      </c>
      <c r="AI119">
        <v>51200</v>
      </c>
      <c r="AJ119" t="s">
        <v>116</v>
      </c>
      <c r="AK119" t="s">
        <v>141</v>
      </c>
      <c r="AL119">
        <v>2011</v>
      </c>
      <c r="AM119" t="s">
        <v>57</v>
      </c>
      <c r="AN119">
        <v>0</v>
      </c>
    </row>
    <row r="120" spans="1:40" x14ac:dyDescent="0.25">
      <c r="A120">
        <v>164</v>
      </c>
      <c r="B120">
        <v>38</v>
      </c>
      <c r="C120">
        <v>319232</v>
      </c>
      <c r="D120">
        <v>35734</v>
      </c>
      <c r="E120" t="s">
        <v>84</v>
      </c>
      <c r="F120" t="s">
        <v>41</v>
      </c>
      <c r="G120">
        <v>2000</v>
      </c>
      <c r="H120">
        <v>1269.76</v>
      </c>
      <c r="I120">
        <v>0</v>
      </c>
      <c r="J120">
        <v>467743</v>
      </c>
      <c r="K120" t="s">
        <v>71</v>
      </c>
      <c r="L120" t="s">
        <v>72</v>
      </c>
      <c r="M120" t="s">
        <v>146</v>
      </c>
      <c r="N120" t="s">
        <v>156</v>
      </c>
      <c r="O120" t="s">
        <v>143</v>
      </c>
      <c r="P120">
        <v>44300</v>
      </c>
      <c r="Q120">
        <v>0</v>
      </c>
      <c r="R120">
        <v>42021</v>
      </c>
      <c r="S120" t="s">
        <v>47</v>
      </c>
      <c r="T120" t="s">
        <v>77</v>
      </c>
      <c r="U120" t="s">
        <v>64</v>
      </c>
      <c r="V120" t="s">
        <v>100</v>
      </c>
      <c r="W120" t="s">
        <v>78</v>
      </c>
      <c r="X120" t="s">
        <v>123</v>
      </c>
      <c r="Y120" t="s">
        <v>297</v>
      </c>
      <c r="Z120">
        <v>4</v>
      </c>
      <c r="AA120">
        <v>1</v>
      </c>
      <c r="AB120" t="s">
        <v>80</v>
      </c>
      <c r="AC120">
        <v>1</v>
      </c>
      <c r="AD120">
        <v>3</v>
      </c>
      <c r="AE120" t="s">
        <v>54</v>
      </c>
      <c r="AF120">
        <v>90000</v>
      </c>
      <c r="AG120">
        <v>18000</v>
      </c>
      <c r="AH120">
        <v>9000</v>
      </c>
      <c r="AI120">
        <v>63000</v>
      </c>
      <c r="AJ120" t="s">
        <v>130</v>
      </c>
      <c r="AK120" t="s">
        <v>250</v>
      </c>
      <c r="AL120">
        <v>2015</v>
      </c>
      <c r="AM120" t="s">
        <v>83</v>
      </c>
      <c r="AN120">
        <v>0</v>
      </c>
    </row>
    <row r="121" spans="1:40" x14ac:dyDescent="0.25">
      <c r="A121">
        <v>245</v>
      </c>
      <c r="B121">
        <v>39</v>
      </c>
      <c r="C121">
        <v>531640</v>
      </c>
      <c r="D121">
        <v>37002</v>
      </c>
      <c r="E121" t="s">
        <v>40</v>
      </c>
      <c r="F121" t="s">
        <v>41</v>
      </c>
      <c r="G121">
        <v>500</v>
      </c>
      <c r="H121">
        <v>964.79</v>
      </c>
      <c r="I121">
        <v>8000000</v>
      </c>
      <c r="J121">
        <v>460675</v>
      </c>
      <c r="K121" t="s">
        <v>71</v>
      </c>
      <c r="L121" t="s">
        <v>93</v>
      </c>
      <c r="M121" t="s">
        <v>186</v>
      </c>
      <c r="N121" t="s">
        <v>119</v>
      </c>
      <c r="O121" t="s">
        <v>46</v>
      </c>
      <c r="P121">
        <v>58000</v>
      </c>
      <c r="Q121">
        <v>0</v>
      </c>
      <c r="R121">
        <v>42055</v>
      </c>
      <c r="S121" t="s">
        <v>76</v>
      </c>
      <c r="T121" t="s">
        <v>77</v>
      </c>
      <c r="U121" t="s">
        <v>64</v>
      </c>
      <c r="V121" t="s">
        <v>50</v>
      </c>
      <c r="W121" t="s">
        <v>78</v>
      </c>
      <c r="X121" t="s">
        <v>88</v>
      </c>
      <c r="Y121" t="s">
        <v>298</v>
      </c>
      <c r="Z121">
        <v>7</v>
      </c>
      <c r="AA121">
        <v>3</v>
      </c>
      <c r="AB121" t="s">
        <v>63</v>
      </c>
      <c r="AC121">
        <v>0</v>
      </c>
      <c r="AD121">
        <v>1</v>
      </c>
      <c r="AE121" t="s">
        <v>63</v>
      </c>
      <c r="AF121">
        <v>72820</v>
      </c>
      <c r="AG121">
        <v>13240</v>
      </c>
      <c r="AH121">
        <v>6620</v>
      </c>
      <c r="AI121">
        <v>52960</v>
      </c>
      <c r="AJ121" t="s">
        <v>188</v>
      </c>
      <c r="AK121" t="s">
        <v>189</v>
      </c>
      <c r="AL121">
        <v>2010</v>
      </c>
      <c r="AM121" t="s">
        <v>83</v>
      </c>
      <c r="AN121">
        <v>0</v>
      </c>
    </row>
    <row r="122" spans="1:40" x14ac:dyDescent="0.25">
      <c r="A122">
        <v>255</v>
      </c>
      <c r="B122">
        <v>41</v>
      </c>
      <c r="C122">
        <v>368050</v>
      </c>
      <c r="D122">
        <v>41282</v>
      </c>
      <c r="E122" t="s">
        <v>84</v>
      </c>
      <c r="F122" t="s">
        <v>92</v>
      </c>
      <c r="G122">
        <v>2000</v>
      </c>
      <c r="H122">
        <v>1167.3</v>
      </c>
      <c r="I122">
        <v>4000000</v>
      </c>
      <c r="J122">
        <v>618123</v>
      </c>
      <c r="K122" t="s">
        <v>42</v>
      </c>
      <c r="L122" t="s">
        <v>132</v>
      </c>
      <c r="M122" t="s">
        <v>118</v>
      </c>
      <c r="N122" t="s">
        <v>74</v>
      </c>
      <c r="O122" t="s">
        <v>61</v>
      </c>
      <c r="P122">
        <v>0</v>
      </c>
      <c r="Q122">
        <v>0</v>
      </c>
      <c r="R122">
        <v>42057</v>
      </c>
      <c r="S122" t="s">
        <v>47</v>
      </c>
      <c r="T122" t="s">
        <v>48</v>
      </c>
      <c r="U122" t="s">
        <v>64</v>
      </c>
      <c r="V122" t="s">
        <v>100</v>
      </c>
      <c r="W122" t="s">
        <v>51</v>
      </c>
      <c r="X122" t="s">
        <v>123</v>
      </c>
      <c r="Y122" t="s">
        <v>299</v>
      </c>
      <c r="Z122">
        <v>22</v>
      </c>
      <c r="AA122">
        <v>1</v>
      </c>
      <c r="AB122" t="s">
        <v>80</v>
      </c>
      <c r="AC122">
        <v>2</v>
      </c>
      <c r="AD122">
        <v>0</v>
      </c>
      <c r="AE122" t="s">
        <v>63</v>
      </c>
      <c r="AF122">
        <v>69300</v>
      </c>
      <c r="AG122">
        <v>13860</v>
      </c>
      <c r="AH122">
        <v>13860</v>
      </c>
      <c r="AI122">
        <v>41580</v>
      </c>
      <c r="AJ122" t="s">
        <v>215</v>
      </c>
      <c r="AK122" t="s">
        <v>216</v>
      </c>
      <c r="AL122">
        <v>2000</v>
      </c>
      <c r="AM122" t="s">
        <v>83</v>
      </c>
      <c r="AN122">
        <v>0</v>
      </c>
    </row>
    <row r="123" spans="1:40" x14ac:dyDescent="0.25">
      <c r="A123">
        <v>206</v>
      </c>
      <c r="B123">
        <v>36</v>
      </c>
      <c r="C123">
        <v>253791</v>
      </c>
      <c r="D123">
        <v>40017</v>
      </c>
      <c r="E123" t="s">
        <v>84</v>
      </c>
      <c r="F123" t="s">
        <v>92</v>
      </c>
      <c r="G123">
        <v>500</v>
      </c>
      <c r="H123">
        <v>1625.45</v>
      </c>
      <c r="I123">
        <v>4000000</v>
      </c>
      <c r="J123">
        <v>607452</v>
      </c>
      <c r="K123" t="s">
        <v>71</v>
      </c>
      <c r="L123" t="s">
        <v>43</v>
      </c>
      <c r="M123" t="s">
        <v>112</v>
      </c>
      <c r="N123" t="s">
        <v>182</v>
      </c>
      <c r="O123" t="s">
        <v>61</v>
      </c>
      <c r="P123">
        <v>0</v>
      </c>
      <c r="Q123">
        <v>-53700</v>
      </c>
      <c r="R123">
        <v>42027</v>
      </c>
      <c r="S123" t="s">
        <v>47</v>
      </c>
      <c r="T123" t="s">
        <v>87</v>
      </c>
      <c r="U123" t="s">
        <v>49</v>
      </c>
      <c r="V123" t="s">
        <v>137</v>
      </c>
      <c r="W123" t="s">
        <v>78</v>
      </c>
      <c r="X123" t="s">
        <v>157</v>
      </c>
      <c r="Y123" t="s">
        <v>300</v>
      </c>
      <c r="Z123">
        <v>11</v>
      </c>
      <c r="AA123">
        <v>1</v>
      </c>
      <c r="AB123" t="s">
        <v>80</v>
      </c>
      <c r="AC123">
        <v>2</v>
      </c>
      <c r="AD123">
        <v>1</v>
      </c>
      <c r="AE123" t="s">
        <v>80</v>
      </c>
      <c r="AF123">
        <v>76560</v>
      </c>
      <c r="AG123">
        <v>12760</v>
      </c>
      <c r="AH123">
        <v>12760</v>
      </c>
      <c r="AI123">
        <v>51040</v>
      </c>
      <c r="AJ123" t="s">
        <v>130</v>
      </c>
      <c r="AK123" t="s">
        <v>250</v>
      </c>
      <c r="AL123">
        <v>2008</v>
      </c>
      <c r="AM123" t="s">
        <v>57</v>
      </c>
      <c r="AN123">
        <v>0</v>
      </c>
    </row>
    <row r="124" spans="1:40" x14ac:dyDescent="0.25">
      <c r="A124">
        <v>203</v>
      </c>
      <c r="B124">
        <v>38</v>
      </c>
      <c r="C124">
        <v>155724</v>
      </c>
      <c r="D124">
        <v>35846</v>
      </c>
      <c r="E124" t="s">
        <v>84</v>
      </c>
      <c r="F124" t="s">
        <v>41</v>
      </c>
      <c r="G124">
        <v>500</v>
      </c>
      <c r="H124">
        <v>1394.43</v>
      </c>
      <c r="I124">
        <v>0</v>
      </c>
      <c r="J124">
        <v>606352</v>
      </c>
      <c r="K124" t="s">
        <v>71</v>
      </c>
      <c r="L124" t="s">
        <v>125</v>
      </c>
      <c r="M124" t="s">
        <v>112</v>
      </c>
      <c r="N124" t="s">
        <v>133</v>
      </c>
      <c r="O124" t="s">
        <v>143</v>
      </c>
      <c r="P124">
        <v>0</v>
      </c>
      <c r="Q124">
        <v>0</v>
      </c>
      <c r="R124">
        <v>42035</v>
      </c>
      <c r="S124" t="s">
        <v>47</v>
      </c>
      <c r="T124" t="s">
        <v>87</v>
      </c>
      <c r="U124" t="s">
        <v>49</v>
      </c>
      <c r="V124" t="s">
        <v>137</v>
      </c>
      <c r="W124" t="s">
        <v>65</v>
      </c>
      <c r="X124" t="s">
        <v>52</v>
      </c>
      <c r="Y124" t="s">
        <v>301</v>
      </c>
      <c r="Z124">
        <v>7</v>
      </c>
      <c r="AA124">
        <v>1</v>
      </c>
      <c r="AB124" t="s">
        <v>63</v>
      </c>
      <c r="AC124">
        <v>0</v>
      </c>
      <c r="AD124">
        <v>1</v>
      </c>
      <c r="AE124" t="s">
        <v>54</v>
      </c>
      <c r="AF124">
        <v>55440</v>
      </c>
      <c r="AG124">
        <v>0</v>
      </c>
      <c r="AH124">
        <v>6160</v>
      </c>
      <c r="AI124">
        <v>49280</v>
      </c>
      <c r="AJ124" t="s">
        <v>105</v>
      </c>
      <c r="AK124" t="s">
        <v>152</v>
      </c>
      <c r="AL124">
        <v>1999</v>
      </c>
      <c r="AM124" t="s">
        <v>57</v>
      </c>
      <c r="AN124">
        <v>0</v>
      </c>
    </row>
    <row r="125" spans="1:40" x14ac:dyDescent="0.25">
      <c r="A125">
        <v>22</v>
      </c>
      <c r="B125">
        <v>25</v>
      </c>
      <c r="C125">
        <v>824540</v>
      </c>
      <c r="D125">
        <v>39520</v>
      </c>
      <c r="E125" t="s">
        <v>40</v>
      </c>
      <c r="F125" t="s">
        <v>41</v>
      </c>
      <c r="G125">
        <v>2000</v>
      </c>
      <c r="H125">
        <v>1053.24</v>
      </c>
      <c r="I125">
        <v>0</v>
      </c>
      <c r="J125">
        <v>603527</v>
      </c>
      <c r="K125" t="s">
        <v>71</v>
      </c>
      <c r="L125" t="s">
        <v>142</v>
      </c>
      <c r="M125" t="s">
        <v>102</v>
      </c>
      <c r="N125" t="s">
        <v>147</v>
      </c>
      <c r="O125" t="s">
        <v>61</v>
      </c>
      <c r="P125">
        <v>51100</v>
      </c>
      <c r="Q125">
        <v>0</v>
      </c>
      <c r="R125">
        <v>42009</v>
      </c>
      <c r="S125" t="s">
        <v>76</v>
      </c>
      <c r="T125" t="s">
        <v>87</v>
      </c>
      <c r="U125" t="s">
        <v>108</v>
      </c>
      <c r="V125" t="s">
        <v>121</v>
      </c>
      <c r="W125" t="s">
        <v>122</v>
      </c>
      <c r="X125" t="s">
        <v>88</v>
      </c>
      <c r="Y125" t="s">
        <v>302</v>
      </c>
      <c r="Z125">
        <v>0</v>
      </c>
      <c r="AA125">
        <v>4</v>
      </c>
      <c r="AB125" t="s">
        <v>54</v>
      </c>
      <c r="AC125">
        <v>1</v>
      </c>
      <c r="AD125">
        <v>0</v>
      </c>
      <c r="AE125" t="s">
        <v>80</v>
      </c>
      <c r="AF125">
        <v>77130</v>
      </c>
      <c r="AG125">
        <v>8570</v>
      </c>
      <c r="AH125">
        <v>17140</v>
      </c>
      <c r="AI125">
        <v>51420</v>
      </c>
      <c r="AJ125" t="s">
        <v>96</v>
      </c>
      <c r="AK125" t="s">
        <v>149</v>
      </c>
      <c r="AL125">
        <v>1995</v>
      </c>
      <c r="AM125" t="s">
        <v>83</v>
      </c>
      <c r="AN125">
        <v>0</v>
      </c>
    </row>
    <row r="126" spans="1:40" x14ac:dyDescent="0.25">
      <c r="A126">
        <v>211</v>
      </c>
      <c r="B126">
        <v>35</v>
      </c>
      <c r="C126">
        <v>717392</v>
      </c>
      <c r="D126">
        <v>35297</v>
      </c>
      <c r="E126" t="s">
        <v>84</v>
      </c>
      <c r="F126" t="s">
        <v>70</v>
      </c>
      <c r="G126">
        <v>500</v>
      </c>
      <c r="H126">
        <v>1040.75</v>
      </c>
      <c r="I126">
        <v>0</v>
      </c>
      <c r="J126">
        <v>445601</v>
      </c>
      <c r="K126" t="s">
        <v>71</v>
      </c>
      <c r="L126" t="s">
        <v>162</v>
      </c>
      <c r="M126" t="s">
        <v>102</v>
      </c>
      <c r="N126" t="s">
        <v>166</v>
      </c>
      <c r="O126" t="s">
        <v>143</v>
      </c>
      <c r="P126">
        <v>0</v>
      </c>
      <c r="Q126">
        <v>0</v>
      </c>
      <c r="R126">
        <v>42038</v>
      </c>
      <c r="S126" t="s">
        <v>47</v>
      </c>
      <c r="T126" t="s">
        <v>77</v>
      </c>
      <c r="U126" t="s">
        <v>108</v>
      </c>
      <c r="V126" t="s">
        <v>137</v>
      </c>
      <c r="W126" t="s">
        <v>114</v>
      </c>
      <c r="X126" t="s">
        <v>128</v>
      </c>
      <c r="Y126" t="s">
        <v>303</v>
      </c>
      <c r="Z126">
        <v>1</v>
      </c>
      <c r="AA126">
        <v>1</v>
      </c>
      <c r="AB126" t="s">
        <v>54</v>
      </c>
      <c r="AC126">
        <v>1</v>
      </c>
      <c r="AD126">
        <v>1</v>
      </c>
      <c r="AE126" t="s">
        <v>63</v>
      </c>
      <c r="AF126">
        <v>42000</v>
      </c>
      <c r="AG126">
        <v>7000</v>
      </c>
      <c r="AH126">
        <v>7000</v>
      </c>
      <c r="AI126">
        <v>28000</v>
      </c>
      <c r="AJ126" t="s">
        <v>188</v>
      </c>
      <c r="AK126" t="s">
        <v>204</v>
      </c>
      <c r="AL126">
        <v>2011</v>
      </c>
      <c r="AM126" t="s">
        <v>83</v>
      </c>
      <c r="AN126">
        <v>0</v>
      </c>
    </row>
    <row r="127" spans="1:40" x14ac:dyDescent="0.25">
      <c r="A127">
        <v>206</v>
      </c>
      <c r="B127">
        <v>39</v>
      </c>
      <c r="C127">
        <v>965768</v>
      </c>
      <c r="D127">
        <v>41847</v>
      </c>
      <c r="E127" t="s">
        <v>58</v>
      </c>
      <c r="F127" t="s">
        <v>41</v>
      </c>
      <c r="G127">
        <v>1000</v>
      </c>
      <c r="H127">
        <v>1302.4000000000001</v>
      </c>
      <c r="I127">
        <v>6000000</v>
      </c>
      <c r="J127">
        <v>603948</v>
      </c>
      <c r="K127" t="s">
        <v>42</v>
      </c>
      <c r="L127" t="s">
        <v>162</v>
      </c>
      <c r="M127" t="s">
        <v>44</v>
      </c>
      <c r="N127" t="s">
        <v>127</v>
      </c>
      <c r="O127" t="s">
        <v>86</v>
      </c>
      <c r="P127">
        <v>47200</v>
      </c>
      <c r="Q127">
        <v>-69700</v>
      </c>
      <c r="R127">
        <v>42052</v>
      </c>
      <c r="S127" t="s">
        <v>76</v>
      </c>
      <c r="T127" t="s">
        <v>77</v>
      </c>
      <c r="U127" t="s">
        <v>108</v>
      </c>
      <c r="V127" t="s">
        <v>137</v>
      </c>
      <c r="W127" t="s">
        <v>78</v>
      </c>
      <c r="X127" t="s">
        <v>123</v>
      </c>
      <c r="Y127" t="s">
        <v>304</v>
      </c>
      <c r="Z127">
        <v>12</v>
      </c>
      <c r="AA127">
        <v>3</v>
      </c>
      <c r="AB127" t="s">
        <v>80</v>
      </c>
      <c r="AC127">
        <v>2</v>
      </c>
      <c r="AD127">
        <v>3</v>
      </c>
      <c r="AE127" t="s">
        <v>54</v>
      </c>
      <c r="AF127">
        <v>36300</v>
      </c>
      <c r="AG127">
        <v>3300</v>
      </c>
      <c r="AH127">
        <v>9900</v>
      </c>
      <c r="AI127">
        <v>23100</v>
      </c>
      <c r="AJ127" t="s">
        <v>130</v>
      </c>
      <c r="AK127" t="s">
        <v>173</v>
      </c>
      <c r="AL127">
        <v>2013</v>
      </c>
      <c r="AM127" t="s">
        <v>83</v>
      </c>
      <c r="AN127">
        <v>0</v>
      </c>
    </row>
    <row r="128" spans="1:40" x14ac:dyDescent="0.25">
      <c r="A128">
        <v>166</v>
      </c>
      <c r="B128">
        <v>38</v>
      </c>
      <c r="C128">
        <v>414779</v>
      </c>
      <c r="D128">
        <v>33917</v>
      </c>
      <c r="E128" t="s">
        <v>84</v>
      </c>
      <c r="F128" t="s">
        <v>70</v>
      </c>
      <c r="G128">
        <v>2000</v>
      </c>
      <c r="H128">
        <v>1588.55</v>
      </c>
      <c r="I128">
        <v>0</v>
      </c>
      <c r="J128">
        <v>435758</v>
      </c>
      <c r="K128" t="s">
        <v>42</v>
      </c>
      <c r="L128" t="s">
        <v>43</v>
      </c>
      <c r="M128" t="s">
        <v>136</v>
      </c>
      <c r="N128" t="s">
        <v>182</v>
      </c>
      <c r="O128" t="s">
        <v>86</v>
      </c>
      <c r="P128">
        <v>59600</v>
      </c>
      <c r="Q128">
        <v>-32100</v>
      </c>
      <c r="R128">
        <v>42013</v>
      </c>
      <c r="S128" t="s">
        <v>47</v>
      </c>
      <c r="T128" t="s">
        <v>48</v>
      </c>
      <c r="U128" t="s">
        <v>108</v>
      </c>
      <c r="V128" t="s">
        <v>121</v>
      </c>
      <c r="W128" t="s">
        <v>114</v>
      </c>
      <c r="X128" t="s">
        <v>52</v>
      </c>
      <c r="Y128" t="s">
        <v>305</v>
      </c>
      <c r="Z128">
        <v>8</v>
      </c>
      <c r="AA128">
        <v>1</v>
      </c>
      <c r="AB128" t="s">
        <v>80</v>
      </c>
      <c r="AC128">
        <v>0</v>
      </c>
      <c r="AD128">
        <v>0</v>
      </c>
      <c r="AE128" t="s">
        <v>63</v>
      </c>
      <c r="AF128">
        <v>40320</v>
      </c>
      <c r="AG128">
        <v>5760</v>
      </c>
      <c r="AH128">
        <v>5760</v>
      </c>
      <c r="AI128">
        <v>28800</v>
      </c>
      <c r="AJ128" t="s">
        <v>154</v>
      </c>
      <c r="AK128" t="s">
        <v>164</v>
      </c>
      <c r="AL128">
        <v>2001</v>
      </c>
      <c r="AM128" t="s">
        <v>83</v>
      </c>
      <c r="AN128">
        <v>0</v>
      </c>
    </row>
    <row r="129" spans="1:40" x14ac:dyDescent="0.25">
      <c r="A129">
        <v>165</v>
      </c>
      <c r="B129">
        <v>32</v>
      </c>
      <c r="C129">
        <v>428230</v>
      </c>
      <c r="D129">
        <v>41064</v>
      </c>
      <c r="E129" t="s">
        <v>58</v>
      </c>
      <c r="F129" t="s">
        <v>92</v>
      </c>
      <c r="G129">
        <v>500</v>
      </c>
      <c r="H129">
        <v>1399.26</v>
      </c>
      <c r="I129">
        <v>0</v>
      </c>
      <c r="J129">
        <v>611586</v>
      </c>
      <c r="K129" t="s">
        <v>71</v>
      </c>
      <c r="L129" t="s">
        <v>132</v>
      </c>
      <c r="M129" t="s">
        <v>98</v>
      </c>
      <c r="N129" t="s">
        <v>265</v>
      </c>
      <c r="O129" t="s">
        <v>75</v>
      </c>
      <c r="P129">
        <v>70500</v>
      </c>
      <c r="Q129">
        <v>0</v>
      </c>
      <c r="R129">
        <v>42043</v>
      </c>
      <c r="S129" t="s">
        <v>139</v>
      </c>
      <c r="T129" t="s">
        <v>63</v>
      </c>
      <c r="U129" t="s">
        <v>64</v>
      </c>
      <c r="V129" t="s">
        <v>50</v>
      </c>
      <c r="W129" t="s">
        <v>176</v>
      </c>
      <c r="X129" t="s">
        <v>157</v>
      </c>
      <c r="Y129" t="s">
        <v>306</v>
      </c>
      <c r="Z129">
        <v>9</v>
      </c>
      <c r="AA129">
        <v>1</v>
      </c>
      <c r="AB129" t="s">
        <v>63</v>
      </c>
      <c r="AC129">
        <v>2</v>
      </c>
      <c r="AD129">
        <v>0</v>
      </c>
      <c r="AE129" t="s">
        <v>63</v>
      </c>
      <c r="AF129">
        <v>3960</v>
      </c>
      <c r="AG129">
        <v>330</v>
      </c>
      <c r="AH129">
        <v>660</v>
      </c>
      <c r="AI129">
        <v>2970</v>
      </c>
      <c r="AJ129" t="s">
        <v>188</v>
      </c>
      <c r="AK129" t="s">
        <v>202</v>
      </c>
      <c r="AL129">
        <v>1998</v>
      </c>
      <c r="AM129" t="s">
        <v>83</v>
      </c>
      <c r="AN129">
        <v>0</v>
      </c>
    </row>
    <row r="130" spans="1:40" x14ac:dyDescent="0.25">
      <c r="A130">
        <v>274</v>
      </c>
      <c r="B130">
        <v>43</v>
      </c>
      <c r="C130">
        <v>517240</v>
      </c>
      <c r="D130">
        <v>37024</v>
      </c>
      <c r="E130" t="s">
        <v>40</v>
      </c>
      <c r="F130" t="s">
        <v>70</v>
      </c>
      <c r="G130">
        <v>2000</v>
      </c>
      <c r="H130">
        <v>1352.31</v>
      </c>
      <c r="I130">
        <v>0</v>
      </c>
      <c r="J130">
        <v>465263</v>
      </c>
      <c r="K130" t="s">
        <v>42</v>
      </c>
      <c r="L130" t="s">
        <v>142</v>
      </c>
      <c r="M130" t="s">
        <v>190</v>
      </c>
      <c r="N130" t="s">
        <v>180</v>
      </c>
      <c r="O130" t="s">
        <v>120</v>
      </c>
      <c r="P130">
        <v>40700</v>
      </c>
      <c r="Q130">
        <v>-47300</v>
      </c>
      <c r="R130">
        <v>42041</v>
      </c>
      <c r="S130" t="s">
        <v>47</v>
      </c>
      <c r="T130" t="s">
        <v>87</v>
      </c>
      <c r="U130" t="s">
        <v>49</v>
      </c>
      <c r="V130" t="s">
        <v>100</v>
      </c>
      <c r="W130" t="s">
        <v>78</v>
      </c>
      <c r="X130" t="s">
        <v>128</v>
      </c>
      <c r="Y130" t="s">
        <v>307</v>
      </c>
      <c r="Z130">
        <v>22</v>
      </c>
      <c r="AA130">
        <v>1</v>
      </c>
      <c r="AB130" t="s">
        <v>54</v>
      </c>
      <c r="AC130">
        <v>0</v>
      </c>
      <c r="AD130">
        <v>3</v>
      </c>
      <c r="AE130" t="s">
        <v>54</v>
      </c>
      <c r="AF130">
        <v>63840</v>
      </c>
      <c r="AG130">
        <v>10640</v>
      </c>
      <c r="AH130">
        <v>10640</v>
      </c>
      <c r="AI130">
        <v>42560</v>
      </c>
      <c r="AJ130" t="s">
        <v>188</v>
      </c>
      <c r="AK130" t="s">
        <v>204</v>
      </c>
      <c r="AL130">
        <v>2006</v>
      </c>
      <c r="AM130" t="s">
        <v>57</v>
      </c>
      <c r="AN130">
        <v>0</v>
      </c>
    </row>
    <row r="131" spans="1:40" x14ac:dyDescent="0.25">
      <c r="A131">
        <v>81</v>
      </c>
      <c r="B131">
        <v>28</v>
      </c>
      <c r="C131">
        <v>469874</v>
      </c>
      <c r="D131">
        <v>40803</v>
      </c>
      <c r="E131" t="s">
        <v>84</v>
      </c>
      <c r="F131" t="s">
        <v>41</v>
      </c>
      <c r="G131">
        <v>1000</v>
      </c>
      <c r="H131">
        <v>1139</v>
      </c>
      <c r="I131">
        <v>6000000</v>
      </c>
      <c r="J131">
        <v>617858</v>
      </c>
      <c r="K131" t="s">
        <v>71</v>
      </c>
      <c r="L131" t="s">
        <v>125</v>
      </c>
      <c r="M131" t="s">
        <v>73</v>
      </c>
      <c r="N131" t="s">
        <v>45</v>
      </c>
      <c r="O131" t="s">
        <v>46</v>
      </c>
      <c r="P131">
        <v>42400</v>
      </c>
      <c r="Q131">
        <v>0</v>
      </c>
      <c r="R131">
        <v>42018</v>
      </c>
      <c r="S131" t="s">
        <v>76</v>
      </c>
      <c r="T131" t="s">
        <v>87</v>
      </c>
      <c r="U131" t="s">
        <v>49</v>
      </c>
      <c r="V131" t="s">
        <v>100</v>
      </c>
      <c r="W131" t="s">
        <v>51</v>
      </c>
      <c r="X131" t="s">
        <v>128</v>
      </c>
      <c r="Y131" t="s">
        <v>308</v>
      </c>
      <c r="Z131">
        <v>0</v>
      </c>
      <c r="AA131">
        <v>3</v>
      </c>
      <c r="AB131" t="s">
        <v>63</v>
      </c>
      <c r="AC131">
        <v>1</v>
      </c>
      <c r="AD131">
        <v>2</v>
      </c>
      <c r="AE131" t="s">
        <v>63</v>
      </c>
      <c r="AF131">
        <v>44730</v>
      </c>
      <c r="AG131">
        <v>4970</v>
      </c>
      <c r="AH131">
        <v>4970</v>
      </c>
      <c r="AI131">
        <v>34790</v>
      </c>
      <c r="AJ131" t="s">
        <v>55</v>
      </c>
      <c r="AK131" t="s">
        <v>56</v>
      </c>
      <c r="AL131">
        <v>2000</v>
      </c>
      <c r="AM131" t="s">
        <v>57</v>
      </c>
      <c r="AN131">
        <v>0</v>
      </c>
    </row>
    <row r="132" spans="1:40" x14ac:dyDescent="0.25">
      <c r="A132">
        <v>280</v>
      </c>
      <c r="B132">
        <v>45</v>
      </c>
      <c r="C132">
        <v>718428</v>
      </c>
      <c r="D132">
        <v>40739</v>
      </c>
      <c r="E132" t="s">
        <v>58</v>
      </c>
      <c r="F132" t="s">
        <v>41</v>
      </c>
      <c r="G132">
        <v>1000</v>
      </c>
      <c r="H132">
        <v>1397.67</v>
      </c>
      <c r="I132">
        <v>0</v>
      </c>
      <c r="J132">
        <v>607889</v>
      </c>
      <c r="K132" t="s">
        <v>42</v>
      </c>
      <c r="L132" t="s">
        <v>162</v>
      </c>
      <c r="M132" t="s">
        <v>59</v>
      </c>
      <c r="N132" t="s">
        <v>119</v>
      </c>
      <c r="O132" t="s">
        <v>120</v>
      </c>
      <c r="P132">
        <v>57900</v>
      </c>
      <c r="Q132">
        <v>0</v>
      </c>
      <c r="R132">
        <v>42026</v>
      </c>
      <c r="S132" t="s">
        <v>76</v>
      </c>
      <c r="T132" t="s">
        <v>87</v>
      </c>
      <c r="U132" t="s">
        <v>64</v>
      </c>
      <c r="V132" t="s">
        <v>121</v>
      </c>
      <c r="W132" t="s">
        <v>78</v>
      </c>
      <c r="X132" t="s">
        <v>88</v>
      </c>
      <c r="Y132" t="s">
        <v>309</v>
      </c>
      <c r="Z132">
        <v>0</v>
      </c>
      <c r="AA132">
        <v>3</v>
      </c>
      <c r="AB132" t="s">
        <v>54</v>
      </c>
      <c r="AC132">
        <v>1</v>
      </c>
      <c r="AD132">
        <v>2</v>
      </c>
      <c r="AE132" t="s">
        <v>80</v>
      </c>
      <c r="AF132">
        <v>84720</v>
      </c>
      <c r="AG132">
        <v>14120</v>
      </c>
      <c r="AH132">
        <v>14120</v>
      </c>
      <c r="AI132">
        <v>56480</v>
      </c>
      <c r="AJ132" t="s">
        <v>130</v>
      </c>
      <c r="AK132" t="s">
        <v>173</v>
      </c>
      <c r="AL132">
        <v>1999</v>
      </c>
      <c r="AM132" t="s">
        <v>83</v>
      </c>
      <c r="AN132">
        <v>0</v>
      </c>
    </row>
    <row r="133" spans="1:40" x14ac:dyDescent="0.25">
      <c r="A133">
        <v>194</v>
      </c>
      <c r="B133">
        <v>39</v>
      </c>
      <c r="C133">
        <v>620215</v>
      </c>
      <c r="D133">
        <v>38560</v>
      </c>
      <c r="E133" t="s">
        <v>58</v>
      </c>
      <c r="F133" t="s">
        <v>41</v>
      </c>
      <c r="G133">
        <v>500</v>
      </c>
      <c r="H133">
        <v>823.17</v>
      </c>
      <c r="I133">
        <v>0</v>
      </c>
      <c r="J133">
        <v>455689</v>
      </c>
      <c r="K133" t="s">
        <v>42</v>
      </c>
      <c r="L133" t="s">
        <v>125</v>
      </c>
      <c r="M133" t="s">
        <v>186</v>
      </c>
      <c r="N133" t="s">
        <v>166</v>
      </c>
      <c r="O133" t="s">
        <v>75</v>
      </c>
      <c r="P133">
        <v>0</v>
      </c>
      <c r="Q133">
        <v>0</v>
      </c>
      <c r="R133">
        <v>42058</v>
      </c>
      <c r="S133" t="s">
        <v>76</v>
      </c>
      <c r="T133" t="s">
        <v>87</v>
      </c>
      <c r="U133" t="s">
        <v>49</v>
      </c>
      <c r="V133" t="s">
        <v>121</v>
      </c>
      <c r="W133" t="s">
        <v>114</v>
      </c>
      <c r="X133" t="s">
        <v>52</v>
      </c>
      <c r="Y133" t="s">
        <v>310</v>
      </c>
      <c r="Z133">
        <v>3</v>
      </c>
      <c r="AA133">
        <v>3</v>
      </c>
      <c r="AB133" t="s">
        <v>63</v>
      </c>
      <c r="AC133">
        <v>2</v>
      </c>
      <c r="AD133">
        <v>2</v>
      </c>
      <c r="AE133" t="s">
        <v>80</v>
      </c>
      <c r="AF133">
        <v>61500</v>
      </c>
      <c r="AG133">
        <v>6150</v>
      </c>
      <c r="AH133">
        <v>12300</v>
      </c>
      <c r="AI133">
        <v>43050</v>
      </c>
      <c r="AJ133" t="s">
        <v>81</v>
      </c>
      <c r="AK133" t="s">
        <v>82</v>
      </c>
      <c r="AL133">
        <v>2012</v>
      </c>
      <c r="AM133" t="s">
        <v>83</v>
      </c>
      <c r="AN133">
        <v>0</v>
      </c>
    </row>
    <row r="134" spans="1:40" x14ac:dyDescent="0.25">
      <c r="A134">
        <v>112</v>
      </c>
      <c r="B134">
        <v>27</v>
      </c>
      <c r="C134">
        <v>618659</v>
      </c>
      <c r="D134">
        <v>38643</v>
      </c>
      <c r="E134" t="s">
        <v>40</v>
      </c>
      <c r="F134" t="s">
        <v>70</v>
      </c>
      <c r="G134">
        <v>500</v>
      </c>
      <c r="H134">
        <v>965.13</v>
      </c>
      <c r="I134">
        <v>0</v>
      </c>
      <c r="J134">
        <v>450341</v>
      </c>
      <c r="K134" t="s">
        <v>71</v>
      </c>
      <c r="L134" t="s">
        <v>125</v>
      </c>
      <c r="M134" t="s">
        <v>98</v>
      </c>
      <c r="N134" t="s">
        <v>265</v>
      </c>
      <c r="O134" t="s">
        <v>86</v>
      </c>
      <c r="P134">
        <v>60000</v>
      </c>
      <c r="Q134">
        <v>-54800</v>
      </c>
      <c r="R134">
        <v>42057</v>
      </c>
      <c r="S134" t="s">
        <v>76</v>
      </c>
      <c r="T134" t="s">
        <v>87</v>
      </c>
      <c r="U134" t="s">
        <v>49</v>
      </c>
      <c r="V134" t="s">
        <v>137</v>
      </c>
      <c r="W134" t="s">
        <v>122</v>
      </c>
      <c r="X134" t="s">
        <v>88</v>
      </c>
      <c r="Y134" t="s">
        <v>311</v>
      </c>
      <c r="Z134">
        <v>21</v>
      </c>
      <c r="AA134">
        <v>3</v>
      </c>
      <c r="AB134" t="s">
        <v>63</v>
      </c>
      <c r="AC134">
        <v>0</v>
      </c>
      <c r="AD134">
        <v>1</v>
      </c>
      <c r="AE134" t="s">
        <v>63</v>
      </c>
      <c r="AF134">
        <v>51000</v>
      </c>
      <c r="AG134">
        <v>8500</v>
      </c>
      <c r="AH134">
        <v>8500</v>
      </c>
      <c r="AI134">
        <v>34000</v>
      </c>
      <c r="AJ134" t="s">
        <v>105</v>
      </c>
      <c r="AK134" t="s">
        <v>106</v>
      </c>
      <c r="AL134">
        <v>2013</v>
      </c>
      <c r="AM134" t="s">
        <v>83</v>
      </c>
      <c r="AN134">
        <v>0</v>
      </c>
    </row>
    <row r="135" spans="1:40" x14ac:dyDescent="0.25">
      <c r="A135">
        <v>24</v>
      </c>
      <c r="B135">
        <v>33</v>
      </c>
      <c r="C135">
        <v>649082</v>
      </c>
      <c r="D135">
        <v>35083</v>
      </c>
      <c r="E135" t="s">
        <v>84</v>
      </c>
      <c r="F135" t="s">
        <v>92</v>
      </c>
      <c r="G135">
        <v>1000</v>
      </c>
      <c r="H135">
        <v>1922.84</v>
      </c>
      <c r="I135">
        <v>0</v>
      </c>
      <c r="J135">
        <v>431277</v>
      </c>
      <c r="K135" t="s">
        <v>71</v>
      </c>
      <c r="L135" t="s">
        <v>132</v>
      </c>
      <c r="M135" t="s">
        <v>59</v>
      </c>
      <c r="N135" t="s">
        <v>133</v>
      </c>
      <c r="O135" t="s">
        <v>120</v>
      </c>
      <c r="P135">
        <v>0</v>
      </c>
      <c r="Q135">
        <v>-45200</v>
      </c>
      <c r="R135">
        <v>42028</v>
      </c>
      <c r="S135" t="s">
        <v>47</v>
      </c>
      <c r="T135" t="s">
        <v>48</v>
      </c>
      <c r="U135" t="s">
        <v>108</v>
      </c>
      <c r="V135" t="s">
        <v>50</v>
      </c>
      <c r="W135" t="s">
        <v>114</v>
      </c>
      <c r="X135" t="s">
        <v>128</v>
      </c>
      <c r="Y135" t="s">
        <v>312</v>
      </c>
      <c r="Z135">
        <v>0</v>
      </c>
      <c r="AA135">
        <v>1</v>
      </c>
      <c r="AB135" t="s">
        <v>63</v>
      </c>
      <c r="AC135">
        <v>2</v>
      </c>
      <c r="AD135">
        <v>1</v>
      </c>
      <c r="AE135" t="s">
        <v>80</v>
      </c>
      <c r="AF135">
        <v>46800</v>
      </c>
      <c r="AG135">
        <v>4680</v>
      </c>
      <c r="AH135">
        <v>9360</v>
      </c>
      <c r="AI135">
        <v>32760</v>
      </c>
      <c r="AJ135" t="s">
        <v>198</v>
      </c>
      <c r="AK135" t="s">
        <v>199</v>
      </c>
      <c r="AL135">
        <v>2002</v>
      </c>
      <c r="AM135" t="s">
        <v>83</v>
      </c>
      <c r="AN135">
        <v>0</v>
      </c>
    </row>
    <row r="136" spans="1:40" x14ac:dyDescent="0.25">
      <c r="A136">
        <v>93</v>
      </c>
      <c r="B136">
        <v>32</v>
      </c>
      <c r="C136">
        <v>437573</v>
      </c>
      <c r="D136">
        <v>38624</v>
      </c>
      <c r="E136" t="s">
        <v>40</v>
      </c>
      <c r="F136" t="s">
        <v>41</v>
      </c>
      <c r="G136">
        <v>2000</v>
      </c>
      <c r="H136">
        <v>1624.82</v>
      </c>
      <c r="I136">
        <v>0</v>
      </c>
      <c r="J136">
        <v>454656</v>
      </c>
      <c r="K136" t="s">
        <v>42</v>
      </c>
      <c r="L136" t="s">
        <v>72</v>
      </c>
      <c r="M136" t="s">
        <v>126</v>
      </c>
      <c r="N136" t="s">
        <v>180</v>
      </c>
      <c r="O136" t="s">
        <v>86</v>
      </c>
      <c r="P136">
        <v>65300</v>
      </c>
      <c r="Q136">
        <v>-65600</v>
      </c>
      <c r="R136">
        <v>42044</v>
      </c>
      <c r="S136" t="s">
        <v>47</v>
      </c>
      <c r="T136" t="s">
        <v>48</v>
      </c>
      <c r="U136" t="s">
        <v>64</v>
      </c>
      <c r="V136" t="s">
        <v>137</v>
      </c>
      <c r="W136" t="s">
        <v>114</v>
      </c>
      <c r="X136" t="s">
        <v>128</v>
      </c>
      <c r="Y136" t="s">
        <v>313</v>
      </c>
      <c r="Z136">
        <v>16</v>
      </c>
      <c r="AA136">
        <v>1</v>
      </c>
      <c r="AB136" t="s">
        <v>63</v>
      </c>
      <c r="AC136">
        <v>1</v>
      </c>
      <c r="AD136">
        <v>1</v>
      </c>
      <c r="AE136" t="s">
        <v>63</v>
      </c>
      <c r="AF136">
        <v>78120</v>
      </c>
      <c r="AG136">
        <v>17360</v>
      </c>
      <c r="AH136">
        <v>8680</v>
      </c>
      <c r="AI136">
        <v>52080</v>
      </c>
      <c r="AJ136" t="s">
        <v>188</v>
      </c>
      <c r="AK136" t="s">
        <v>189</v>
      </c>
      <c r="AL136">
        <v>2006</v>
      </c>
      <c r="AM136" t="s">
        <v>83</v>
      </c>
      <c r="AN136">
        <v>0</v>
      </c>
    </row>
    <row r="137" spans="1:40" x14ac:dyDescent="0.25">
      <c r="A137">
        <v>171</v>
      </c>
      <c r="B137">
        <v>34</v>
      </c>
      <c r="C137">
        <v>964657</v>
      </c>
      <c r="D137">
        <v>35479</v>
      </c>
      <c r="E137" t="s">
        <v>58</v>
      </c>
      <c r="F137" t="s">
        <v>41</v>
      </c>
      <c r="G137">
        <v>2000</v>
      </c>
      <c r="H137">
        <v>1277.25</v>
      </c>
      <c r="I137">
        <v>0</v>
      </c>
      <c r="J137">
        <v>605169</v>
      </c>
      <c r="K137" t="s">
        <v>71</v>
      </c>
      <c r="L137" t="s">
        <v>142</v>
      </c>
      <c r="M137" t="s">
        <v>126</v>
      </c>
      <c r="N137" t="s">
        <v>156</v>
      </c>
      <c r="O137" t="s">
        <v>61</v>
      </c>
      <c r="P137">
        <v>84900</v>
      </c>
      <c r="Q137">
        <v>0</v>
      </c>
      <c r="R137">
        <v>42023</v>
      </c>
      <c r="S137" t="s">
        <v>47</v>
      </c>
      <c r="T137" t="s">
        <v>77</v>
      </c>
      <c r="U137" t="s">
        <v>49</v>
      </c>
      <c r="V137" t="s">
        <v>50</v>
      </c>
      <c r="W137" t="s">
        <v>78</v>
      </c>
      <c r="X137" t="s">
        <v>103</v>
      </c>
      <c r="Y137" t="s">
        <v>314</v>
      </c>
      <c r="Z137">
        <v>14</v>
      </c>
      <c r="AA137">
        <v>1</v>
      </c>
      <c r="AB137" t="s">
        <v>80</v>
      </c>
      <c r="AC137">
        <v>1</v>
      </c>
      <c r="AD137">
        <v>2</v>
      </c>
      <c r="AE137" t="s">
        <v>63</v>
      </c>
      <c r="AF137">
        <v>69200</v>
      </c>
      <c r="AG137">
        <v>13840</v>
      </c>
      <c r="AH137">
        <v>6920</v>
      </c>
      <c r="AI137">
        <v>48440</v>
      </c>
      <c r="AJ137" t="s">
        <v>215</v>
      </c>
      <c r="AK137" t="s">
        <v>216</v>
      </c>
      <c r="AL137">
        <v>1996</v>
      </c>
      <c r="AM137" t="s">
        <v>57</v>
      </c>
      <c r="AN137">
        <v>0</v>
      </c>
    </row>
    <row r="138" spans="1:40" x14ac:dyDescent="0.25">
      <c r="A138">
        <v>200</v>
      </c>
      <c r="B138">
        <v>40</v>
      </c>
      <c r="C138">
        <v>932502</v>
      </c>
      <c r="D138">
        <v>40309</v>
      </c>
      <c r="E138" t="s">
        <v>84</v>
      </c>
      <c r="F138" t="s">
        <v>70</v>
      </c>
      <c r="G138">
        <v>1000</v>
      </c>
      <c r="H138">
        <v>1439.34</v>
      </c>
      <c r="I138">
        <v>0</v>
      </c>
      <c r="J138">
        <v>444822</v>
      </c>
      <c r="K138" t="s">
        <v>71</v>
      </c>
      <c r="L138" t="s">
        <v>132</v>
      </c>
      <c r="M138" t="s">
        <v>73</v>
      </c>
      <c r="N138" t="s">
        <v>265</v>
      </c>
      <c r="O138" t="s">
        <v>61</v>
      </c>
      <c r="P138">
        <v>45300</v>
      </c>
      <c r="Q138">
        <v>-20400</v>
      </c>
      <c r="R138">
        <v>42005</v>
      </c>
      <c r="S138" t="s">
        <v>62</v>
      </c>
      <c r="T138" t="s">
        <v>63</v>
      </c>
      <c r="U138" t="s">
        <v>64</v>
      </c>
      <c r="V138" t="s">
        <v>50</v>
      </c>
      <c r="W138" t="s">
        <v>65</v>
      </c>
      <c r="X138" t="s">
        <v>66</v>
      </c>
      <c r="Y138" t="s">
        <v>315</v>
      </c>
      <c r="Z138">
        <v>9</v>
      </c>
      <c r="AA138">
        <v>1</v>
      </c>
      <c r="AB138" t="s">
        <v>63</v>
      </c>
      <c r="AC138">
        <v>0</v>
      </c>
      <c r="AD138">
        <v>0</v>
      </c>
      <c r="AE138" t="s">
        <v>80</v>
      </c>
      <c r="AF138">
        <v>3690</v>
      </c>
      <c r="AG138">
        <v>410</v>
      </c>
      <c r="AH138">
        <v>410</v>
      </c>
      <c r="AI138">
        <v>2870</v>
      </c>
      <c r="AJ138" t="s">
        <v>130</v>
      </c>
      <c r="AK138" t="s">
        <v>173</v>
      </c>
      <c r="AL138">
        <v>2015</v>
      </c>
      <c r="AM138" t="s">
        <v>83</v>
      </c>
      <c r="AN138">
        <v>0</v>
      </c>
    </row>
    <row r="139" spans="1:40" x14ac:dyDescent="0.25">
      <c r="A139">
        <v>120</v>
      </c>
      <c r="B139">
        <v>28</v>
      </c>
      <c r="C139">
        <v>434507</v>
      </c>
      <c r="D139">
        <v>39850</v>
      </c>
      <c r="E139" t="s">
        <v>84</v>
      </c>
      <c r="F139" t="s">
        <v>41</v>
      </c>
      <c r="G139">
        <v>1000</v>
      </c>
      <c r="H139">
        <v>1281.27</v>
      </c>
      <c r="I139">
        <v>0</v>
      </c>
      <c r="J139">
        <v>447442</v>
      </c>
      <c r="K139" t="s">
        <v>71</v>
      </c>
      <c r="L139" t="s">
        <v>72</v>
      </c>
      <c r="M139" t="s">
        <v>98</v>
      </c>
      <c r="N139" t="s">
        <v>113</v>
      </c>
      <c r="O139" t="s">
        <v>143</v>
      </c>
      <c r="P139">
        <v>68900</v>
      </c>
      <c r="Q139">
        <v>0</v>
      </c>
      <c r="R139">
        <v>42011</v>
      </c>
      <c r="S139" t="s">
        <v>76</v>
      </c>
      <c r="T139" t="s">
        <v>77</v>
      </c>
      <c r="U139" t="s">
        <v>64</v>
      </c>
      <c r="V139" t="s">
        <v>100</v>
      </c>
      <c r="W139" t="s">
        <v>51</v>
      </c>
      <c r="X139" t="s">
        <v>103</v>
      </c>
      <c r="Y139" t="s">
        <v>316</v>
      </c>
      <c r="Z139">
        <v>9</v>
      </c>
      <c r="AA139">
        <v>3</v>
      </c>
      <c r="AB139" t="s">
        <v>80</v>
      </c>
      <c r="AC139">
        <v>0</v>
      </c>
      <c r="AD139">
        <v>3</v>
      </c>
      <c r="AE139" t="s">
        <v>63</v>
      </c>
      <c r="AF139">
        <v>65500</v>
      </c>
      <c r="AG139">
        <v>6550</v>
      </c>
      <c r="AH139">
        <v>6550</v>
      </c>
      <c r="AI139">
        <v>52400</v>
      </c>
      <c r="AJ139" t="s">
        <v>188</v>
      </c>
      <c r="AK139" t="s">
        <v>204</v>
      </c>
      <c r="AL139">
        <v>2010</v>
      </c>
      <c r="AM139" t="s">
        <v>83</v>
      </c>
      <c r="AN139">
        <v>0</v>
      </c>
    </row>
    <row r="140" spans="1:40" x14ac:dyDescent="0.25">
      <c r="A140">
        <v>325</v>
      </c>
      <c r="B140">
        <v>46</v>
      </c>
      <c r="C140">
        <v>935277</v>
      </c>
      <c r="D140">
        <v>41464</v>
      </c>
      <c r="E140" t="s">
        <v>84</v>
      </c>
      <c r="F140" t="s">
        <v>92</v>
      </c>
      <c r="G140">
        <v>500</v>
      </c>
      <c r="H140">
        <v>1348.83</v>
      </c>
      <c r="I140">
        <v>0</v>
      </c>
      <c r="J140">
        <v>474360</v>
      </c>
      <c r="K140" t="s">
        <v>71</v>
      </c>
      <c r="L140" t="s">
        <v>132</v>
      </c>
      <c r="M140" t="s">
        <v>102</v>
      </c>
      <c r="N140" t="s">
        <v>180</v>
      </c>
      <c r="O140" t="s">
        <v>120</v>
      </c>
      <c r="P140">
        <v>46300</v>
      </c>
      <c r="Q140">
        <v>-77500</v>
      </c>
      <c r="R140">
        <v>42036</v>
      </c>
      <c r="S140" t="s">
        <v>76</v>
      </c>
      <c r="T140" t="s">
        <v>77</v>
      </c>
      <c r="U140" t="s">
        <v>64</v>
      </c>
      <c r="V140" t="s">
        <v>100</v>
      </c>
      <c r="W140" t="s">
        <v>122</v>
      </c>
      <c r="X140" t="s">
        <v>103</v>
      </c>
      <c r="Y140" t="s">
        <v>317</v>
      </c>
      <c r="Z140">
        <v>21</v>
      </c>
      <c r="AA140">
        <v>3</v>
      </c>
      <c r="AB140" t="s">
        <v>63</v>
      </c>
      <c r="AC140">
        <v>1</v>
      </c>
      <c r="AD140">
        <v>2</v>
      </c>
      <c r="AE140" t="s">
        <v>54</v>
      </c>
      <c r="AF140">
        <v>76120</v>
      </c>
      <c r="AG140">
        <v>13840</v>
      </c>
      <c r="AH140">
        <v>6920</v>
      </c>
      <c r="AI140">
        <v>55360</v>
      </c>
      <c r="AJ140" t="s">
        <v>116</v>
      </c>
      <c r="AK140" t="s">
        <v>117</v>
      </c>
      <c r="AL140">
        <v>1999</v>
      </c>
      <c r="AM140" t="s">
        <v>83</v>
      </c>
      <c r="AN140">
        <v>0</v>
      </c>
    </row>
    <row r="141" spans="1:40" x14ac:dyDescent="0.25">
      <c r="A141">
        <v>124</v>
      </c>
      <c r="B141">
        <v>32</v>
      </c>
      <c r="C141">
        <v>756054</v>
      </c>
      <c r="D141">
        <v>33761</v>
      </c>
      <c r="E141" t="s">
        <v>84</v>
      </c>
      <c r="F141" t="s">
        <v>41</v>
      </c>
      <c r="G141">
        <v>1000</v>
      </c>
      <c r="H141">
        <v>1198.1500000000001</v>
      </c>
      <c r="I141">
        <v>0</v>
      </c>
      <c r="J141">
        <v>447925</v>
      </c>
      <c r="K141" t="s">
        <v>71</v>
      </c>
      <c r="L141" t="s">
        <v>43</v>
      </c>
      <c r="M141" t="s">
        <v>112</v>
      </c>
      <c r="N141" t="s">
        <v>150</v>
      </c>
      <c r="O141" t="s">
        <v>143</v>
      </c>
      <c r="P141">
        <v>0</v>
      </c>
      <c r="Q141">
        <v>-43200</v>
      </c>
      <c r="R141">
        <v>42056</v>
      </c>
      <c r="S141" t="s">
        <v>76</v>
      </c>
      <c r="T141" t="s">
        <v>87</v>
      </c>
      <c r="U141" t="s">
        <v>108</v>
      </c>
      <c r="V141" t="s">
        <v>121</v>
      </c>
      <c r="W141" t="s">
        <v>65</v>
      </c>
      <c r="X141" t="s">
        <v>103</v>
      </c>
      <c r="Y141" t="s">
        <v>318</v>
      </c>
      <c r="Z141">
        <v>19</v>
      </c>
      <c r="AA141">
        <v>3</v>
      </c>
      <c r="AB141" t="s">
        <v>80</v>
      </c>
      <c r="AC141">
        <v>0</v>
      </c>
      <c r="AD141">
        <v>2</v>
      </c>
      <c r="AE141" t="s">
        <v>54</v>
      </c>
      <c r="AF141">
        <v>73560</v>
      </c>
      <c r="AG141">
        <v>12260</v>
      </c>
      <c r="AH141">
        <v>12260</v>
      </c>
      <c r="AI141">
        <v>49040</v>
      </c>
      <c r="AJ141" t="s">
        <v>188</v>
      </c>
      <c r="AK141" t="s">
        <v>204</v>
      </c>
      <c r="AL141">
        <v>1995</v>
      </c>
      <c r="AM141" t="s">
        <v>83</v>
      </c>
      <c r="AN141">
        <v>0</v>
      </c>
    </row>
    <row r="142" spans="1:40" x14ac:dyDescent="0.25">
      <c r="A142">
        <v>211</v>
      </c>
      <c r="B142">
        <v>35</v>
      </c>
      <c r="C142">
        <v>682387</v>
      </c>
      <c r="D142">
        <v>35862</v>
      </c>
      <c r="E142" t="s">
        <v>40</v>
      </c>
      <c r="F142" t="s">
        <v>70</v>
      </c>
      <c r="G142">
        <v>2000</v>
      </c>
      <c r="H142">
        <v>1221.22</v>
      </c>
      <c r="I142">
        <v>0</v>
      </c>
      <c r="J142">
        <v>451586</v>
      </c>
      <c r="K142" t="s">
        <v>42</v>
      </c>
      <c r="L142" t="s">
        <v>125</v>
      </c>
      <c r="M142" t="s">
        <v>59</v>
      </c>
      <c r="N142" t="s">
        <v>119</v>
      </c>
      <c r="O142" t="s">
        <v>61</v>
      </c>
      <c r="P142">
        <v>76000</v>
      </c>
      <c r="Q142">
        <v>0</v>
      </c>
      <c r="R142">
        <v>42025</v>
      </c>
      <c r="S142" t="s">
        <v>47</v>
      </c>
      <c r="T142" t="s">
        <v>77</v>
      </c>
      <c r="U142" t="s">
        <v>108</v>
      </c>
      <c r="V142" t="s">
        <v>50</v>
      </c>
      <c r="W142" t="s">
        <v>78</v>
      </c>
      <c r="X142" t="s">
        <v>128</v>
      </c>
      <c r="Y142" t="s">
        <v>319</v>
      </c>
      <c r="Z142">
        <v>2</v>
      </c>
      <c r="AA142">
        <v>1</v>
      </c>
      <c r="AB142" t="s">
        <v>54</v>
      </c>
      <c r="AC142">
        <v>0</v>
      </c>
      <c r="AD142">
        <v>1</v>
      </c>
      <c r="AE142" t="s">
        <v>63</v>
      </c>
      <c r="AF142">
        <v>52030</v>
      </c>
      <c r="AG142">
        <v>9460</v>
      </c>
      <c r="AH142">
        <v>4730</v>
      </c>
      <c r="AI142">
        <v>37840</v>
      </c>
      <c r="AJ142" t="s">
        <v>68</v>
      </c>
      <c r="AK142" t="s">
        <v>69</v>
      </c>
      <c r="AL142">
        <v>2008</v>
      </c>
      <c r="AM142" t="s">
        <v>83</v>
      </c>
      <c r="AN142">
        <v>0</v>
      </c>
    </row>
    <row r="143" spans="1:40" x14ac:dyDescent="0.25">
      <c r="A143">
        <v>287</v>
      </c>
      <c r="B143">
        <v>41</v>
      </c>
      <c r="C143">
        <v>456604</v>
      </c>
      <c r="D143">
        <v>38075</v>
      </c>
      <c r="E143" t="s">
        <v>84</v>
      </c>
      <c r="F143" t="s">
        <v>92</v>
      </c>
      <c r="G143">
        <v>2000</v>
      </c>
      <c r="H143">
        <v>968.74</v>
      </c>
      <c r="I143">
        <v>0</v>
      </c>
      <c r="J143">
        <v>477519</v>
      </c>
      <c r="K143" t="s">
        <v>42</v>
      </c>
      <c r="L143" t="s">
        <v>125</v>
      </c>
      <c r="M143" t="s">
        <v>146</v>
      </c>
      <c r="N143" t="s">
        <v>182</v>
      </c>
      <c r="O143" t="s">
        <v>120</v>
      </c>
      <c r="P143">
        <v>0</v>
      </c>
      <c r="Q143">
        <v>-49000</v>
      </c>
      <c r="R143">
        <v>42023</v>
      </c>
      <c r="S143" t="s">
        <v>62</v>
      </c>
      <c r="T143" t="s">
        <v>63</v>
      </c>
      <c r="U143" t="s">
        <v>213</v>
      </c>
      <c r="V143" t="s">
        <v>94</v>
      </c>
      <c r="W143" t="s">
        <v>51</v>
      </c>
      <c r="X143" t="s">
        <v>157</v>
      </c>
      <c r="Y143" t="s">
        <v>320</v>
      </c>
      <c r="Z143">
        <v>9</v>
      </c>
      <c r="AA143">
        <v>1</v>
      </c>
      <c r="AB143" t="s">
        <v>63</v>
      </c>
      <c r="AC143">
        <v>2</v>
      </c>
      <c r="AD143">
        <v>3</v>
      </c>
      <c r="AE143" t="s">
        <v>63</v>
      </c>
      <c r="AF143">
        <v>5170</v>
      </c>
      <c r="AG143">
        <v>470</v>
      </c>
      <c r="AH143">
        <v>940</v>
      </c>
      <c r="AI143">
        <v>3760</v>
      </c>
      <c r="AJ143" t="s">
        <v>154</v>
      </c>
      <c r="AK143" t="s">
        <v>168</v>
      </c>
      <c r="AL143">
        <v>2001</v>
      </c>
      <c r="AM143" t="s">
        <v>83</v>
      </c>
      <c r="AN143">
        <v>0</v>
      </c>
    </row>
    <row r="144" spans="1:40" x14ac:dyDescent="0.25">
      <c r="A144">
        <v>122</v>
      </c>
      <c r="B144">
        <v>34</v>
      </c>
      <c r="C144">
        <v>139872</v>
      </c>
      <c r="D144">
        <v>38869</v>
      </c>
      <c r="E144" t="s">
        <v>58</v>
      </c>
      <c r="F144" t="s">
        <v>41</v>
      </c>
      <c r="G144">
        <v>1000</v>
      </c>
      <c r="H144">
        <v>1220.71</v>
      </c>
      <c r="I144">
        <v>0</v>
      </c>
      <c r="J144">
        <v>603639</v>
      </c>
      <c r="K144" t="s">
        <v>42</v>
      </c>
      <c r="L144" t="s">
        <v>72</v>
      </c>
      <c r="M144" t="s">
        <v>59</v>
      </c>
      <c r="N144" t="s">
        <v>182</v>
      </c>
      <c r="O144" t="s">
        <v>75</v>
      </c>
      <c r="P144">
        <v>58600</v>
      </c>
      <c r="Q144">
        <v>-28700</v>
      </c>
      <c r="R144">
        <v>42062</v>
      </c>
      <c r="S144" t="s">
        <v>139</v>
      </c>
      <c r="T144" t="s">
        <v>63</v>
      </c>
      <c r="U144" t="s">
        <v>64</v>
      </c>
      <c r="V144" t="s">
        <v>94</v>
      </c>
      <c r="W144" t="s">
        <v>51</v>
      </c>
      <c r="X144" t="s">
        <v>128</v>
      </c>
      <c r="Y144" t="s">
        <v>321</v>
      </c>
      <c r="Z144">
        <v>5</v>
      </c>
      <c r="AA144">
        <v>1</v>
      </c>
      <c r="AB144" t="s">
        <v>63</v>
      </c>
      <c r="AC144">
        <v>2</v>
      </c>
      <c r="AD144">
        <v>1</v>
      </c>
      <c r="AE144" t="s">
        <v>54</v>
      </c>
      <c r="AF144">
        <v>8190</v>
      </c>
      <c r="AG144">
        <v>1890</v>
      </c>
      <c r="AH144">
        <v>1260</v>
      </c>
      <c r="AI144">
        <v>5040</v>
      </c>
      <c r="AJ144" t="s">
        <v>90</v>
      </c>
      <c r="AK144" t="s">
        <v>224</v>
      </c>
      <c r="AL144">
        <v>2013</v>
      </c>
      <c r="AM144" t="s">
        <v>83</v>
      </c>
      <c r="AN144">
        <v>0</v>
      </c>
    </row>
    <row r="145" spans="1:40" x14ac:dyDescent="0.25">
      <c r="A145">
        <v>22</v>
      </c>
      <c r="B145">
        <v>29</v>
      </c>
      <c r="C145">
        <v>354105</v>
      </c>
      <c r="D145">
        <v>34493</v>
      </c>
      <c r="E145" t="s">
        <v>58</v>
      </c>
      <c r="F145" t="s">
        <v>41</v>
      </c>
      <c r="G145">
        <v>2000</v>
      </c>
      <c r="H145">
        <v>1238.6199999999999</v>
      </c>
      <c r="I145">
        <v>6000000</v>
      </c>
      <c r="J145">
        <v>463993</v>
      </c>
      <c r="K145" t="s">
        <v>42</v>
      </c>
      <c r="L145" t="s">
        <v>43</v>
      </c>
      <c r="M145" t="s">
        <v>126</v>
      </c>
      <c r="N145" t="s">
        <v>156</v>
      </c>
      <c r="O145" t="s">
        <v>61</v>
      </c>
      <c r="P145">
        <v>0</v>
      </c>
      <c r="Q145">
        <v>-56200</v>
      </c>
      <c r="R145">
        <v>42049</v>
      </c>
      <c r="S145" t="s">
        <v>47</v>
      </c>
      <c r="T145" t="s">
        <v>77</v>
      </c>
      <c r="U145" t="s">
        <v>49</v>
      </c>
      <c r="V145" t="s">
        <v>137</v>
      </c>
      <c r="W145" t="s">
        <v>51</v>
      </c>
      <c r="X145" t="s">
        <v>103</v>
      </c>
      <c r="Y145" t="s">
        <v>322</v>
      </c>
      <c r="Z145">
        <v>14</v>
      </c>
      <c r="AA145">
        <v>1</v>
      </c>
      <c r="AB145" t="s">
        <v>63</v>
      </c>
      <c r="AC145">
        <v>2</v>
      </c>
      <c r="AD145">
        <v>3</v>
      </c>
      <c r="AE145" t="s">
        <v>63</v>
      </c>
      <c r="AF145">
        <v>70800</v>
      </c>
      <c r="AG145">
        <v>7080</v>
      </c>
      <c r="AH145">
        <v>14160</v>
      </c>
      <c r="AI145">
        <v>49560</v>
      </c>
      <c r="AJ145" t="s">
        <v>96</v>
      </c>
      <c r="AK145" t="s">
        <v>149</v>
      </c>
      <c r="AL145">
        <v>2012</v>
      </c>
      <c r="AM145" t="s">
        <v>57</v>
      </c>
      <c r="AN145">
        <v>0</v>
      </c>
    </row>
    <row r="146" spans="1:40" x14ac:dyDescent="0.25">
      <c r="A146">
        <v>106</v>
      </c>
      <c r="B146">
        <v>31</v>
      </c>
      <c r="C146">
        <v>165485</v>
      </c>
      <c r="D146">
        <v>35838</v>
      </c>
      <c r="E146" t="s">
        <v>84</v>
      </c>
      <c r="F146" t="s">
        <v>92</v>
      </c>
      <c r="G146">
        <v>2000</v>
      </c>
      <c r="H146">
        <v>1320.75</v>
      </c>
      <c r="I146">
        <v>0</v>
      </c>
      <c r="J146">
        <v>441491</v>
      </c>
      <c r="K146" t="s">
        <v>71</v>
      </c>
      <c r="L146" t="s">
        <v>162</v>
      </c>
      <c r="M146" t="s">
        <v>190</v>
      </c>
      <c r="N146" t="s">
        <v>182</v>
      </c>
      <c r="O146" t="s">
        <v>120</v>
      </c>
      <c r="P146">
        <v>54100</v>
      </c>
      <c r="Q146">
        <v>0</v>
      </c>
      <c r="R146">
        <v>42036</v>
      </c>
      <c r="S146" t="s">
        <v>76</v>
      </c>
      <c r="T146" t="s">
        <v>77</v>
      </c>
      <c r="U146" t="s">
        <v>108</v>
      </c>
      <c r="V146" t="s">
        <v>50</v>
      </c>
      <c r="W146" t="s">
        <v>114</v>
      </c>
      <c r="X146" t="s">
        <v>103</v>
      </c>
      <c r="Y146" t="s">
        <v>323</v>
      </c>
      <c r="Z146">
        <v>20</v>
      </c>
      <c r="AA146">
        <v>3</v>
      </c>
      <c r="AB146" t="s">
        <v>63</v>
      </c>
      <c r="AC146">
        <v>0</v>
      </c>
      <c r="AD146">
        <v>3</v>
      </c>
      <c r="AE146" t="s">
        <v>54</v>
      </c>
      <c r="AF146">
        <v>45630</v>
      </c>
      <c r="AG146">
        <v>5070</v>
      </c>
      <c r="AH146">
        <v>5070</v>
      </c>
      <c r="AI146">
        <v>35490</v>
      </c>
      <c r="AJ146" t="s">
        <v>96</v>
      </c>
      <c r="AK146" t="s">
        <v>149</v>
      </c>
      <c r="AL146">
        <v>2011</v>
      </c>
      <c r="AM146" t="s">
        <v>83</v>
      </c>
      <c r="AN146">
        <v>0</v>
      </c>
    </row>
    <row r="147" spans="1:40" x14ac:dyDescent="0.25">
      <c r="A147">
        <v>398</v>
      </c>
      <c r="B147">
        <v>58</v>
      </c>
      <c r="C147">
        <v>515050</v>
      </c>
      <c r="D147">
        <v>36846</v>
      </c>
      <c r="E147" t="s">
        <v>40</v>
      </c>
      <c r="F147" t="s">
        <v>70</v>
      </c>
      <c r="G147">
        <v>500</v>
      </c>
      <c r="H147">
        <v>990.98</v>
      </c>
      <c r="I147">
        <v>0</v>
      </c>
      <c r="J147">
        <v>469429</v>
      </c>
      <c r="K147" t="s">
        <v>71</v>
      </c>
      <c r="L147" t="s">
        <v>93</v>
      </c>
      <c r="M147" t="s">
        <v>126</v>
      </c>
      <c r="N147" t="s">
        <v>243</v>
      </c>
      <c r="O147" t="s">
        <v>120</v>
      </c>
      <c r="P147">
        <v>0</v>
      </c>
      <c r="Q147">
        <v>-57900</v>
      </c>
      <c r="R147">
        <v>42037</v>
      </c>
      <c r="S147" t="s">
        <v>47</v>
      </c>
      <c r="T147" t="s">
        <v>87</v>
      </c>
      <c r="U147" t="s">
        <v>49</v>
      </c>
      <c r="V147" t="s">
        <v>50</v>
      </c>
      <c r="W147" t="s">
        <v>122</v>
      </c>
      <c r="X147" t="s">
        <v>157</v>
      </c>
      <c r="Y147" t="s">
        <v>324</v>
      </c>
      <c r="Z147">
        <v>18</v>
      </c>
      <c r="AA147">
        <v>1</v>
      </c>
      <c r="AB147" t="s">
        <v>54</v>
      </c>
      <c r="AC147">
        <v>2</v>
      </c>
      <c r="AD147">
        <v>1</v>
      </c>
      <c r="AE147" t="s">
        <v>63</v>
      </c>
      <c r="AF147">
        <v>99320</v>
      </c>
      <c r="AG147">
        <v>7640</v>
      </c>
      <c r="AH147">
        <v>15280</v>
      </c>
      <c r="AI147">
        <v>76400</v>
      </c>
      <c r="AJ147" t="s">
        <v>96</v>
      </c>
      <c r="AK147" t="s">
        <v>159</v>
      </c>
      <c r="AL147">
        <v>2002</v>
      </c>
      <c r="AM147" t="s">
        <v>57</v>
      </c>
      <c r="AN147">
        <v>0</v>
      </c>
    </row>
    <row r="148" spans="1:40" x14ac:dyDescent="0.25">
      <c r="A148">
        <v>214</v>
      </c>
      <c r="B148">
        <v>41</v>
      </c>
      <c r="C148">
        <v>795686</v>
      </c>
      <c r="D148">
        <v>38284</v>
      </c>
      <c r="E148" t="s">
        <v>84</v>
      </c>
      <c r="F148" t="s">
        <v>92</v>
      </c>
      <c r="G148">
        <v>500</v>
      </c>
      <c r="H148">
        <v>1398.51</v>
      </c>
      <c r="I148">
        <v>4000000</v>
      </c>
      <c r="J148">
        <v>472214</v>
      </c>
      <c r="K148" t="s">
        <v>42</v>
      </c>
      <c r="L148" t="s">
        <v>125</v>
      </c>
      <c r="M148" t="s">
        <v>98</v>
      </c>
      <c r="N148" t="s">
        <v>174</v>
      </c>
      <c r="O148" t="s">
        <v>143</v>
      </c>
      <c r="P148">
        <v>0</v>
      </c>
      <c r="Q148">
        <v>-57100</v>
      </c>
      <c r="R148">
        <v>42036</v>
      </c>
      <c r="S148" t="s">
        <v>76</v>
      </c>
      <c r="T148" t="s">
        <v>48</v>
      </c>
      <c r="U148" t="s">
        <v>49</v>
      </c>
      <c r="V148" t="s">
        <v>100</v>
      </c>
      <c r="W148" t="s">
        <v>122</v>
      </c>
      <c r="X148" t="s">
        <v>128</v>
      </c>
      <c r="Y148" t="s">
        <v>325</v>
      </c>
      <c r="Z148">
        <v>13</v>
      </c>
      <c r="AA148">
        <v>3</v>
      </c>
      <c r="AB148" t="s">
        <v>63</v>
      </c>
      <c r="AC148">
        <v>2</v>
      </c>
      <c r="AD148">
        <v>0</v>
      </c>
      <c r="AE148" t="s">
        <v>80</v>
      </c>
      <c r="AF148">
        <v>64000</v>
      </c>
      <c r="AG148">
        <v>12800</v>
      </c>
      <c r="AH148">
        <v>6400</v>
      </c>
      <c r="AI148">
        <v>44800</v>
      </c>
      <c r="AJ148" t="s">
        <v>188</v>
      </c>
      <c r="AK148" t="s">
        <v>239</v>
      </c>
      <c r="AL148">
        <v>1996</v>
      </c>
      <c r="AM148" t="s">
        <v>57</v>
      </c>
      <c r="AN148">
        <v>0</v>
      </c>
    </row>
    <row r="149" spans="1:40" x14ac:dyDescent="0.25">
      <c r="A149">
        <v>209</v>
      </c>
      <c r="B149">
        <v>38</v>
      </c>
      <c r="C149">
        <v>395983</v>
      </c>
      <c r="D149">
        <v>40125</v>
      </c>
      <c r="E149" t="s">
        <v>40</v>
      </c>
      <c r="F149" t="s">
        <v>70</v>
      </c>
      <c r="G149">
        <v>500</v>
      </c>
      <c r="H149">
        <v>1355.08</v>
      </c>
      <c r="I149">
        <v>0</v>
      </c>
      <c r="J149">
        <v>614945</v>
      </c>
      <c r="K149" t="s">
        <v>71</v>
      </c>
      <c r="L149" t="s">
        <v>43</v>
      </c>
      <c r="M149" t="s">
        <v>112</v>
      </c>
      <c r="N149" t="s">
        <v>113</v>
      </c>
      <c r="O149" t="s">
        <v>61</v>
      </c>
      <c r="P149">
        <v>58100</v>
      </c>
      <c r="Q149">
        <v>0</v>
      </c>
      <c r="R149">
        <v>42023</v>
      </c>
      <c r="S149" t="s">
        <v>47</v>
      </c>
      <c r="T149" t="s">
        <v>87</v>
      </c>
      <c r="U149" t="s">
        <v>64</v>
      </c>
      <c r="V149" t="s">
        <v>100</v>
      </c>
      <c r="W149" t="s">
        <v>114</v>
      </c>
      <c r="X149" t="s">
        <v>157</v>
      </c>
      <c r="Y149" t="s">
        <v>326</v>
      </c>
      <c r="Z149">
        <v>21</v>
      </c>
      <c r="AA149">
        <v>1</v>
      </c>
      <c r="AB149" t="s">
        <v>63</v>
      </c>
      <c r="AC149">
        <v>1</v>
      </c>
      <c r="AD149">
        <v>1</v>
      </c>
      <c r="AE149" t="s">
        <v>63</v>
      </c>
      <c r="AF149">
        <v>47300</v>
      </c>
      <c r="AG149">
        <v>4730</v>
      </c>
      <c r="AH149">
        <v>4730</v>
      </c>
      <c r="AI149">
        <v>37840</v>
      </c>
      <c r="AJ149" t="s">
        <v>105</v>
      </c>
      <c r="AK149" t="s">
        <v>106</v>
      </c>
      <c r="AL149">
        <v>2014</v>
      </c>
      <c r="AM149" t="s">
        <v>83</v>
      </c>
      <c r="AN149">
        <v>0</v>
      </c>
    </row>
    <row r="150" spans="1:40" x14ac:dyDescent="0.25">
      <c r="A150">
        <v>82</v>
      </c>
      <c r="B150">
        <v>27</v>
      </c>
      <c r="C150">
        <v>119513</v>
      </c>
      <c r="D150">
        <v>35329</v>
      </c>
      <c r="E150" t="s">
        <v>84</v>
      </c>
      <c r="F150" t="s">
        <v>70</v>
      </c>
      <c r="G150">
        <v>1000</v>
      </c>
      <c r="H150">
        <v>1384.51</v>
      </c>
      <c r="I150">
        <v>0</v>
      </c>
      <c r="J150">
        <v>476727</v>
      </c>
      <c r="K150" t="s">
        <v>42</v>
      </c>
      <c r="L150" t="s">
        <v>72</v>
      </c>
      <c r="M150" t="s">
        <v>186</v>
      </c>
      <c r="N150" t="s">
        <v>60</v>
      </c>
      <c r="O150" t="s">
        <v>143</v>
      </c>
      <c r="P150">
        <v>13100</v>
      </c>
      <c r="Q150">
        <v>-38200</v>
      </c>
      <c r="R150">
        <v>42053</v>
      </c>
      <c r="S150" t="s">
        <v>47</v>
      </c>
      <c r="T150" t="s">
        <v>77</v>
      </c>
      <c r="U150" t="s">
        <v>49</v>
      </c>
      <c r="V150" t="s">
        <v>121</v>
      </c>
      <c r="W150" t="s">
        <v>51</v>
      </c>
      <c r="X150" t="s">
        <v>103</v>
      </c>
      <c r="Y150" t="s">
        <v>327</v>
      </c>
      <c r="Z150">
        <v>14</v>
      </c>
      <c r="AA150">
        <v>1</v>
      </c>
      <c r="AB150" t="s">
        <v>80</v>
      </c>
      <c r="AC150">
        <v>2</v>
      </c>
      <c r="AD150">
        <v>3</v>
      </c>
      <c r="AE150" t="s">
        <v>63</v>
      </c>
      <c r="AF150">
        <v>71680</v>
      </c>
      <c r="AG150">
        <v>8960</v>
      </c>
      <c r="AH150">
        <v>8960</v>
      </c>
      <c r="AI150">
        <v>53760</v>
      </c>
      <c r="AJ150" t="s">
        <v>215</v>
      </c>
      <c r="AK150" t="s">
        <v>259</v>
      </c>
      <c r="AL150">
        <v>2007</v>
      </c>
      <c r="AM150" t="s">
        <v>57</v>
      </c>
      <c r="AN150">
        <v>0</v>
      </c>
    </row>
    <row r="151" spans="1:40" x14ac:dyDescent="0.25">
      <c r="A151">
        <v>193</v>
      </c>
      <c r="B151">
        <v>41</v>
      </c>
      <c r="C151">
        <v>217938</v>
      </c>
      <c r="D151">
        <v>34896</v>
      </c>
      <c r="E151" t="s">
        <v>40</v>
      </c>
      <c r="F151" t="s">
        <v>41</v>
      </c>
      <c r="G151">
        <v>500</v>
      </c>
      <c r="H151">
        <v>847.03</v>
      </c>
      <c r="I151">
        <v>0</v>
      </c>
      <c r="J151">
        <v>438555</v>
      </c>
      <c r="K151" t="s">
        <v>71</v>
      </c>
      <c r="L151" t="s">
        <v>162</v>
      </c>
      <c r="M151" t="s">
        <v>44</v>
      </c>
      <c r="N151" t="s">
        <v>133</v>
      </c>
      <c r="O151" t="s">
        <v>143</v>
      </c>
      <c r="P151">
        <v>0</v>
      </c>
      <c r="Q151">
        <v>0</v>
      </c>
      <c r="R151">
        <v>42043</v>
      </c>
      <c r="S151" t="s">
        <v>47</v>
      </c>
      <c r="T151" t="s">
        <v>48</v>
      </c>
      <c r="U151" t="s">
        <v>49</v>
      </c>
      <c r="V151" t="s">
        <v>121</v>
      </c>
      <c r="W151" t="s">
        <v>51</v>
      </c>
      <c r="X151" t="s">
        <v>103</v>
      </c>
      <c r="Y151" t="s">
        <v>328</v>
      </c>
      <c r="Z151">
        <v>1</v>
      </c>
      <c r="AA151">
        <v>1</v>
      </c>
      <c r="AB151" t="s">
        <v>63</v>
      </c>
      <c r="AC151">
        <v>1</v>
      </c>
      <c r="AD151">
        <v>0</v>
      </c>
      <c r="AE151" t="s">
        <v>54</v>
      </c>
      <c r="AF151">
        <v>112320</v>
      </c>
      <c r="AG151">
        <v>17280</v>
      </c>
      <c r="AH151">
        <v>17280</v>
      </c>
      <c r="AI151">
        <v>77760</v>
      </c>
      <c r="AJ151" t="s">
        <v>154</v>
      </c>
      <c r="AK151" t="s">
        <v>164</v>
      </c>
      <c r="AL151">
        <v>2011</v>
      </c>
      <c r="AM151" t="s">
        <v>57</v>
      </c>
      <c r="AN151">
        <v>0</v>
      </c>
    </row>
    <row r="152" spans="1:40" x14ac:dyDescent="0.25">
      <c r="A152">
        <v>134</v>
      </c>
      <c r="B152">
        <v>32</v>
      </c>
      <c r="C152">
        <v>203914</v>
      </c>
      <c r="D152">
        <v>37051</v>
      </c>
      <c r="E152" t="s">
        <v>40</v>
      </c>
      <c r="F152" t="s">
        <v>70</v>
      </c>
      <c r="G152">
        <v>1000</v>
      </c>
      <c r="H152">
        <v>1000.06</v>
      </c>
      <c r="I152">
        <v>0</v>
      </c>
      <c r="J152">
        <v>440961</v>
      </c>
      <c r="K152" t="s">
        <v>71</v>
      </c>
      <c r="L152" t="s">
        <v>72</v>
      </c>
      <c r="M152" t="s">
        <v>190</v>
      </c>
      <c r="N152" t="s">
        <v>107</v>
      </c>
      <c r="O152" t="s">
        <v>120</v>
      </c>
      <c r="P152">
        <v>0</v>
      </c>
      <c r="Q152">
        <v>0</v>
      </c>
      <c r="R152">
        <v>42013</v>
      </c>
      <c r="S152" t="s">
        <v>47</v>
      </c>
      <c r="T152" t="s">
        <v>48</v>
      </c>
      <c r="U152" t="s">
        <v>108</v>
      </c>
      <c r="V152" t="s">
        <v>121</v>
      </c>
      <c r="W152" t="s">
        <v>78</v>
      </c>
      <c r="X152" t="s">
        <v>52</v>
      </c>
      <c r="Y152" t="s">
        <v>329</v>
      </c>
      <c r="Z152">
        <v>17</v>
      </c>
      <c r="AA152">
        <v>1</v>
      </c>
      <c r="AB152" t="s">
        <v>63</v>
      </c>
      <c r="AC152">
        <v>1</v>
      </c>
      <c r="AD152">
        <v>0</v>
      </c>
      <c r="AE152" t="s">
        <v>63</v>
      </c>
      <c r="AF152">
        <v>82720</v>
      </c>
      <c r="AG152">
        <v>7520</v>
      </c>
      <c r="AH152">
        <v>15040</v>
      </c>
      <c r="AI152">
        <v>60160</v>
      </c>
      <c r="AJ152" t="s">
        <v>110</v>
      </c>
      <c r="AK152" t="s">
        <v>135</v>
      </c>
      <c r="AL152">
        <v>2014</v>
      </c>
      <c r="AM152" t="s">
        <v>83</v>
      </c>
      <c r="AN152">
        <v>0</v>
      </c>
    </row>
    <row r="153" spans="1:40" x14ac:dyDescent="0.25">
      <c r="A153">
        <v>288</v>
      </c>
      <c r="B153">
        <v>45</v>
      </c>
      <c r="C153">
        <v>565157</v>
      </c>
      <c r="D153">
        <v>37535</v>
      </c>
      <c r="E153" t="s">
        <v>84</v>
      </c>
      <c r="F153" t="s">
        <v>70</v>
      </c>
      <c r="G153">
        <v>1000</v>
      </c>
      <c r="H153">
        <v>1046.71</v>
      </c>
      <c r="I153">
        <v>0</v>
      </c>
      <c r="J153">
        <v>616714</v>
      </c>
      <c r="K153" t="s">
        <v>42</v>
      </c>
      <c r="L153" t="s">
        <v>125</v>
      </c>
      <c r="M153" t="s">
        <v>118</v>
      </c>
      <c r="N153" t="s">
        <v>174</v>
      </c>
      <c r="O153" t="s">
        <v>46</v>
      </c>
      <c r="P153">
        <v>0</v>
      </c>
      <c r="Q153">
        <v>0</v>
      </c>
      <c r="R153">
        <v>42062</v>
      </c>
      <c r="S153" t="s">
        <v>76</v>
      </c>
      <c r="T153" t="s">
        <v>77</v>
      </c>
      <c r="U153" t="s">
        <v>49</v>
      </c>
      <c r="V153" t="s">
        <v>100</v>
      </c>
      <c r="W153" t="s">
        <v>122</v>
      </c>
      <c r="X153" t="s">
        <v>123</v>
      </c>
      <c r="Y153" t="s">
        <v>330</v>
      </c>
      <c r="Z153">
        <v>4</v>
      </c>
      <c r="AA153">
        <v>3</v>
      </c>
      <c r="AB153" t="s">
        <v>63</v>
      </c>
      <c r="AC153">
        <v>2</v>
      </c>
      <c r="AD153">
        <v>1</v>
      </c>
      <c r="AE153" t="s">
        <v>63</v>
      </c>
      <c r="AF153">
        <v>48060</v>
      </c>
      <c r="AG153">
        <v>10680</v>
      </c>
      <c r="AH153">
        <v>5340</v>
      </c>
      <c r="AI153">
        <v>32040</v>
      </c>
      <c r="AJ153" t="s">
        <v>68</v>
      </c>
      <c r="AK153" t="s">
        <v>194</v>
      </c>
      <c r="AL153">
        <v>2009</v>
      </c>
      <c r="AM153" t="s">
        <v>83</v>
      </c>
      <c r="AN153">
        <v>0</v>
      </c>
    </row>
    <row r="154" spans="1:40" x14ac:dyDescent="0.25">
      <c r="A154">
        <v>104</v>
      </c>
      <c r="B154">
        <v>32</v>
      </c>
      <c r="C154">
        <v>904191</v>
      </c>
      <c r="D154">
        <v>35625</v>
      </c>
      <c r="E154" t="s">
        <v>58</v>
      </c>
      <c r="F154" t="s">
        <v>41</v>
      </c>
      <c r="G154">
        <v>500</v>
      </c>
      <c r="H154">
        <v>1158.03</v>
      </c>
      <c r="I154">
        <v>0</v>
      </c>
      <c r="J154">
        <v>434247</v>
      </c>
      <c r="K154" t="s">
        <v>42</v>
      </c>
      <c r="L154" t="s">
        <v>132</v>
      </c>
      <c r="M154" t="s">
        <v>126</v>
      </c>
      <c r="N154" t="s">
        <v>171</v>
      </c>
      <c r="O154" t="s">
        <v>75</v>
      </c>
      <c r="P154">
        <v>31900</v>
      </c>
      <c r="Q154">
        <v>-44600</v>
      </c>
      <c r="R154">
        <v>42012</v>
      </c>
      <c r="S154" t="s">
        <v>76</v>
      </c>
      <c r="T154" t="s">
        <v>77</v>
      </c>
      <c r="U154" t="s">
        <v>108</v>
      </c>
      <c r="V154" t="s">
        <v>50</v>
      </c>
      <c r="W154" t="s">
        <v>78</v>
      </c>
      <c r="X154" t="s">
        <v>66</v>
      </c>
      <c r="Y154" t="s">
        <v>331</v>
      </c>
      <c r="Z154">
        <v>23</v>
      </c>
      <c r="AA154">
        <v>3</v>
      </c>
      <c r="AB154" t="s">
        <v>54</v>
      </c>
      <c r="AC154">
        <v>1</v>
      </c>
      <c r="AD154">
        <v>3</v>
      </c>
      <c r="AE154" t="s">
        <v>54</v>
      </c>
      <c r="AF154">
        <v>63570</v>
      </c>
      <c r="AG154">
        <v>9780</v>
      </c>
      <c r="AH154">
        <v>9780</v>
      </c>
      <c r="AI154">
        <v>44010</v>
      </c>
      <c r="AJ154" t="s">
        <v>215</v>
      </c>
      <c r="AK154" t="s">
        <v>259</v>
      </c>
      <c r="AL154">
        <v>2006</v>
      </c>
      <c r="AM154" t="s">
        <v>57</v>
      </c>
      <c r="AN154">
        <v>0</v>
      </c>
    </row>
    <row r="155" spans="1:40" x14ac:dyDescent="0.25">
      <c r="A155">
        <v>431</v>
      </c>
      <c r="B155">
        <v>54</v>
      </c>
      <c r="C155">
        <v>419510</v>
      </c>
      <c r="D155">
        <v>34649</v>
      </c>
      <c r="E155" t="s">
        <v>40</v>
      </c>
      <c r="F155" t="s">
        <v>70</v>
      </c>
      <c r="G155">
        <v>1000</v>
      </c>
      <c r="H155">
        <v>1372.27</v>
      </c>
      <c r="I155">
        <v>0</v>
      </c>
      <c r="J155">
        <v>436547</v>
      </c>
      <c r="K155" t="s">
        <v>71</v>
      </c>
      <c r="L155" t="s">
        <v>125</v>
      </c>
      <c r="M155" t="s">
        <v>44</v>
      </c>
      <c r="N155" t="s">
        <v>166</v>
      </c>
      <c r="O155" t="s">
        <v>75</v>
      </c>
      <c r="P155">
        <v>17600</v>
      </c>
      <c r="Q155">
        <v>0</v>
      </c>
      <c r="R155">
        <v>42012</v>
      </c>
      <c r="S155" t="s">
        <v>76</v>
      </c>
      <c r="T155" t="s">
        <v>77</v>
      </c>
      <c r="U155" t="s">
        <v>108</v>
      </c>
      <c r="V155" t="s">
        <v>100</v>
      </c>
      <c r="W155" t="s">
        <v>114</v>
      </c>
      <c r="X155" t="s">
        <v>52</v>
      </c>
      <c r="Y155" t="s">
        <v>332</v>
      </c>
      <c r="Z155">
        <v>13</v>
      </c>
      <c r="AA155">
        <v>3</v>
      </c>
      <c r="AB155" t="s">
        <v>80</v>
      </c>
      <c r="AC155">
        <v>2</v>
      </c>
      <c r="AD155">
        <v>3</v>
      </c>
      <c r="AE155" t="s">
        <v>63</v>
      </c>
      <c r="AF155">
        <v>63240</v>
      </c>
      <c r="AG155">
        <v>10540</v>
      </c>
      <c r="AH155">
        <v>10540</v>
      </c>
      <c r="AI155">
        <v>42160</v>
      </c>
      <c r="AJ155" t="s">
        <v>154</v>
      </c>
      <c r="AK155" t="s">
        <v>168</v>
      </c>
      <c r="AL155">
        <v>1997</v>
      </c>
      <c r="AM155" t="s">
        <v>83</v>
      </c>
      <c r="AN155">
        <v>0</v>
      </c>
    </row>
    <row r="156" spans="1:40" x14ac:dyDescent="0.25">
      <c r="A156">
        <v>101</v>
      </c>
      <c r="B156">
        <v>33</v>
      </c>
      <c r="C156">
        <v>575000</v>
      </c>
      <c r="D156">
        <v>41083</v>
      </c>
      <c r="E156" t="s">
        <v>40</v>
      </c>
      <c r="F156" t="s">
        <v>70</v>
      </c>
      <c r="G156">
        <v>1000</v>
      </c>
      <c r="H156">
        <v>1053.04</v>
      </c>
      <c r="I156">
        <v>7000000</v>
      </c>
      <c r="J156">
        <v>619540</v>
      </c>
      <c r="K156" t="s">
        <v>71</v>
      </c>
      <c r="L156" t="s">
        <v>125</v>
      </c>
      <c r="M156" t="s">
        <v>112</v>
      </c>
      <c r="N156" t="s">
        <v>60</v>
      </c>
      <c r="O156" t="s">
        <v>75</v>
      </c>
      <c r="P156">
        <v>52000</v>
      </c>
      <c r="Q156">
        <v>-44500</v>
      </c>
      <c r="R156">
        <v>42059</v>
      </c>
      <c r="S156" t="s">
        <v>76</v>
      </c>
      <c r="T156" t="s">
        <v>77</v>
      </c>
      <c r="U156" t="s">
        <v>64</v>
      </c>
      <c r="V156" t="s">
        <v>137</v>
      </c>
      <c r="W156" t="s">
        <v>122</v>
      </c>
      <c r="X156" t="s">
        <v>157</v>
      </c>
      <c r="Y156" t="s">
        <v>333</v>
      </c>
      <c r="Z156">
        <v>20</v>
      </c>
      <c r="AA156">
        <v>3</v>
      </c>
      <c r="AB156" t="s">
        <v>80</v>
      </c>
      <c r="AC156">
        <v>1</v>
      </c>
      <c r="AD156">
        <v>3</v>
      </c>
      <c r="AE156" t="s">
        <v>63</v>
      </c>
      <c r="AF156">
        <v>54240</v>
      </c>
      <c r="AG156">
        <v>9040</v>
      </c>
      <c r="AH156">
        <v>9040</v>
      </c>
      <c r="AI156">
        <v>36160</v>
      </c>
      <c r="AJ156" t="s">
        <v>55</v>
      </c>
      <c r="AK156">
        <v>93</v>
      </c>
      <c r="AL156">
        <v>2013</v>
      </c>
      <c r="AM156" t="s">
        <v>57</v>
      </c>
      <c r="AN156">
        <v>0</v>
      </c>
    </row>
    <row r="157" spans="1:40" x14ac:dyDescent="0.25">
      <c r="A157">
        <v>375</v>
      </c>
      <c r="B157">
        <v>50</v>
      </c>
      <c r="C157">
        <v>120485</v>
      </c>
      <c r="D157">
        <v>39131</v>
      </c>
      <c r="E157" t="s">
        <v>40</v>
      </c>
      <c r="F157" t="s">
        <v>70</v>
      </c>
      <c r="G157">
        <v>1000</v>
      </c>
      <c r="H157">
        <v>1275.3900000000001</v>
      </c>
      <c r="I157">
        <v>0</v>
      </c>
      <c r="J157">
        <v>466283</v>
      </c>
      <c r="K157" t="s">
        <v>42</v>
      </c>
      <c r="L157" t="s">
        <v>93</v>
      </c>
      <c r="M157" t="s">
        <v>73</v>
      </c>
      <c r="N157" t="s">
        <v>99</v>
      </c>
      <c r="O157" t="s">
        <v>61</v>
      </c>
      <c r="P157">
        <v>0</v>
      </c>
      <c r="Q157">
        <v>0</v>
      </c>
      <c r="R157">
        <v>42047</v>
      </c>
      <c r="S157" t="s">
        <v>47</v>
      </c>
      <c r="T157" t="s">
        <v>87</v>
      </c>
      <c r="U157" t="s">
        <v>49</v>
      </c>
      <c r="V157" t="s">
        <v>50</v>
      </c>
      <c r="W157" t="s">
        <v>78</v>
      </c>
      <c r="X157" t="s">
        <v>66</v>
      </c>
      <c r="Y157" t="s">
        <v>334</v>
      </c>
      <c r="Z157">
        <v>16</v>
      </c>
      <c r="AA157">
        <v>1</v>
      </c>
      <c r="AB157" t="s">
        <v>54</v>
      </c>
      <c r="AC157">
        <v>2</v>
      </c>
      <c r="AD157">
        <v>3</v>
      </c>
      <c r="AE157" t="s">
        <v>80</v>
      </c>
      <c r="AF157">
        <v>37280</v>
      </c>
      <c r="AG157">
        <v>0</v>
      </c>
      <c r="AH157">
        <v>0</v>
      </c>
      <c r="AI157">
        <v>37280</v>
      </c>
      <c r="AJ157" t="s">
        <v>110</v>
      </c>
      <c r="AK157" t="s">
        <v>111</v>
      </c>
      <c r="AL157">
        <v>1996</v>
      </c>
      <c r="AM157" t="s">
        <v>57</v>
      </c>
      <c r="AN157">
        <v>0</v>
      </c>
    </row>
    <row r="158" spans="1:40" x14ac:dyDescent="0.25">
      <c r="A158">
        <v>461</v>
      </c>
      <c r="B158">
        <v>61</v>
      </c>
      <c r="C158">
        <v>781181</v>
      </c>
      <c r="D158">
        <v>38530</v>
      </c>
      <c r="E158" t="s">
        <v>40</v>
      </c>
      <c r="F158" t="s">
        <v>70</v>
      </c>
      <c r="G158">
        <v>2000</v>
      </c>
      <c r="H158">
        <v>1402.75</v>
      </c>
      <c r="I158">
        <v>0</v>
      </c>
      <c r="J158">
        <v>449557</v>
      </c>
      <c r="K158" t="s">
        <v>42</v>
      </c>
      <c r="L158" t="s">
        <v>162</v>
      </c>
      <c r="M158" t="s">
        <v>126</v>
      </c>
      <c r="N158" t="s">
        <v>265</v>
      </c>
      <c r="O158" t="s">
        <v>46</v>
      </c>
      <c r="P158">
        <v>0</v>
      </c>
      <c r="Q158">
        <v>0</v>
      </c>
      <c r="R158">
        <v>42053</v>
      </c>
      <c r="S158" t="s">
        <v>76</v>
      </c>
      <c r="T158" t="s">
        <v>77</v>
      </c>
      <c r="U158" t="s">
        <v>64</v>
      </c>
      <c r="V158" t="s">
        <v>50</v>
      </c>
      <c r="W158" t="s">
        <v>78</v>
      </c>
      <c r="X158" t="s">
        <v>52</v>
      </c>
      <c r="Y158" t="s">
        <v>335</v>
      </c>
      <c r="Z158">
        <v>10</v>
      </c>
      <c r="AA158">
        <v>3</v>
      </c>
      <c r="AB158" t="s">
        <v>63</v>
      </c>
      <c r="AC158">
        <v>2</v>
      </c>
      <c r="AD158">
        <v>1</v>
      </c>
      <c r="AE158" t="s">
        <v>54</v>
      </c>
      <c r="AF158">
        <v>72100</v>
      </c>
      <c r="AG158">
        <v>7210</v>
      </c>
      <c r="AH158">
        <v>14420</v>
      </c>
      <c r="AI158">
        <v>50470</v>
      </c>
      <c r="AJ158" t="s">
        <v>198</v>
      </c>
      <c r="AK158" t="s">
        <v>199</v>
      </c>
      <c r="AL158">
        <v>2006</v>
      </c>
      <c r="AM158" t="s">
        <v>83</v>
      </c>
      <c r="AN158">
        <v>0</v>
      </c>
    </row>
    <row r="159" spans="1:40" x14ac:dyDescent="0.25">
      <c r="A159">
        <v>428</v>
      </c>
      <c r="B159">
        <v>59</v>
      </c>
      <c r="C159">
        <v>299796</v>
      </c>
      <c r="D159">
        <v>36432</v>
      </c>
      <c r="E159" t="s">
        <v>58</v>
      </c>
      <c r="F159" t="s">
        <v>41</v>
      </c>
      <c r="G159">
        <v>500</v>
      </c>
      <c r="H159">
        <v>1344.36</v>
      </c>
      <c r="I159">
        <v>7000000</v>
      </c>
      <c r="J159">
        <v>473329</v>
      </c>
      <c r="K159" t="s">
        <v>71</v>
      </c>
      <c r="L159" t="s">
        <v>162</v>
      </c>
      <c r="M159" t="s">
        <v>102</v>
      </c>
      <c r="N159" t="s">
        <v>150</v>
      </c>
      <c r="O159" t="s">
        <v>61</v>
      </c>
      <c r="P159">
        <v>0</v>
      </c>
      <c r="Q159">
        <v>0</v>
      </c>
      <c r="R159">
        <v>42041</v>
      </c>
      <c r="S159" t="s">
        <v>139</v>
      </c>
      <c r="T159" t="s">
        <v>63</v>
      </c>
      <c r="U159" t="s">
        <v>64</v>
      </c>
      <c r="V159" t="s">
        <v>94</v>
      </c>
      <c r="W159" t="s">
        <v>114</v>
      </c>
      <c r="X159" t="s">
        <v>128</v>
      </c>
      <c r="Y159" t="s">
        <v>336</v>
      </c>
      <c r="Z159">
        <v>8</v>
      </c>
      <c r="AA159">
        <v>1</v>
      </c>
      <c r="AB159" t="s">
        <v>63</v>
      </c>
      <c r="AC159">
        <v>2</v>
      </c>
      <c r="AD159">
        <v>3</v>
      </c>
      <c r="AE159" t="s">
        <v>80</v>
      </c>
      <c r="AF159">
        <v>6500</v>
      </c>
      <c r="AG159">
        <v>1300</v>
      </c>
      <c r="AH159">
        <v>650</v>
      </c>
      <c r="AI159">
        <v>4550</v>
      </c>
      <c r="AJ159" t="s">
        <v>55</v>
      </c>
      <c r="AK159" t="s">
        <v>56</v>
      </c>
      <c r="AL159">
        <v>2013</v>
      </c>
      <c r="AM159" t="s">
        <v>83</v>
      </c>
      <c r="AN159">
        <v>0</v>
      </c>
    </row>
    <row r="160" spans="1:40" x14ac:dyDescent="0.25">
      <c r="A160">
        <v>45</v>
      </c>
      <c r="B160">
        <v>38</v>
      </c>
      <c r="C160">
        <v>589749</v>
      </c>
      <c r="D160">
        <v>38851</v>
      </c>
      <c r="E160" t="s">
        <v>58</v>
      </c>
      <c r="F160" t="s">
        <v>70</v>
      </c>
      <c r="G160">
        <v>1000</v>
      </c>
      <c r="H160">
        <v>1197.71</v>
      </c>
      <c r="I160">
        <v>0</v>
      </c>
      <c r="J160">
        <v>470117</v>
      </c>
      <c r="K160" t="s">
        <v>42</v>
      </c>
      <c r="L160" t="s">
        <v>125</v>
      </c>
      <c r="M160" t="s">
        <v>59</v>
      </c>
      <c r="N160" t="s">
        <v>147</v>
      </c>
      <c r="O160" t="s">
        <v>143</v>
      </c>
      <c r="P160">
        <v>29000</v>
      </c>
      <c r="Q160">
        <v>0</v>
      </c>
      <c r="R160">
        <v>42049</v>
      </c>
      <c r="S160" t="s">
        <v>76</v>
      </c>
      <c r="T160" t="s">
        <v>87</v>
      </c>
      <c r="U160" t="s">
        <v>108</v>
      </c>
      <c r="V160" t="s">
        <v>137</v>
      </c>
      <c r="W160" t="s">
        <v>114</v>
      </c>
      <c r="X160" t="s">
        <v>103</v>
      </c>
      <c r="Y160" t="s">
        <v>337</v>
      </c>
      <c r="Z160">
        <v>17</v>
      </c>
      <c r="AA160">
        <v>3</v>
      </c>
      <c r="AB160" t="s">
        <v>63</v>
      </c>
      <c r="AC160">
        <v>2</v>
      </c>
      <c r="AD160">
        <v>0</v>
      </c>
      <c r="AE160" t="s">
        <v>63</v>
      </c>
      <c r="AF160">
        <v>78240</v>
      </c>
      <c r="AG160">
        <v>13040</v>
      </c>
      <c r="AH160">
        <v>13040</v>
      </c>
      <c r="AI160">
        <v>52160</v>
      </c>
      <c r="AJ160" t="s">
        <v>154</v>
      </c>
      <c r="AK160" t="s">
        <v>155</v>
      </c>
      <c r="AL160">
        <v>2013</v>
      </c>
      <c r="AM160" t="s">
        <v>83</v>
      </c>
      <c r="AN160">
        <v>0</v>
      </c>
    </row>
    <row r="161" spans="1:40" x14ac:dyDescent="0.25">
      <c r="A161">
        <v>136</v>
      </c>
      <c r="B161">
        <v>29</v>
      </c>
      <c r="C161">
        <v>854021</v>
      </c>
      <c r="D161">
        <v>40297</v>
      </c>
      <c r="E161" t="s">
        <v>40</v>
      </c>
      <c r="F161" t="s">
        <v>70</v>
      </c>
      <c r="G161">
        <v>500</v>
      </c>
      <c r="H161">
        <v>1203.24</v>
      </c>
      <c r="I161">
        <v>0</v>
      </c>
      <c r="J161">
        <v>600702</v>
      </c>
      <c r="K161" t="s">
        <v>71</v>
      </c>
      <c r="L161" t="s">
        <v>162</v>
      </c>
      <c r="M161" t="s">
        <v>146</v>
      </c>
      <c r="N161" t="s">
        <v>182</v>
      </c>
      <c r="O161" t="s">
        <v>61</v>
      </c>
      <c r="P161">
        <v>62500</v>
      </c>
      <c r="Q161">
        <v>-66900</v>
      </c>
      <c r="R161">
        <v>42040</v>
      </c>
      <c r="S161" t="s">
        <v>62</v>
      </c>
      <c r="T161" t="s">
        <v>63</v>
      </c>
      <c r="U161" t="s">
        <v>64</v>
      </c>
      <c r="V161" t="s">
        <v>50</v>
      </c>
      <c r="W161" t="s">
        <v>78</v>
      </c>
      <c r="X161" t="s">
        <v>52</v>
      </c>
      <c r="Y161" t="s">
        <v>338</v>
      </c>
      <c r="Z161">
        <v>9</v>
      </c>
      <c r="AA161">
        <v>1</v>
      </c>
      <c r="AB161" t="s">
        <v>63</v>
      </c>
      <c r="AC161">
        <v>2</v>
      </c>
      <c r="AD161">
        <v>0</v>
      </c>
      <c r="AE161" t="s">
        <v>63</v>
      </c>
      <c r="AF161">
        <v>6200</v>
      </c>
      <c r="AG161">
        <v>1240</v>
      </c>
      <c r="AH161">
        <v>620</v>
      </c>
      <c r="AI161">
        <v>4340</v>
      </c>
      <c r="AJ161" t="s">
        <v>210</v>
      </c>
      <c r="AK161" t="s">
        <v>232</v>
      </c>
      <c r="AL161">
        <v>1999</v>
      </c>
      <c r="AM161" t="s">
        <v>83</v>
      </c>
      <c r="AN161">
        <v>0</v>
      </c>
    </row>
    <row r="162" spans="1:40" x14ac:dyDescent="0.25">
      <c r="A162">
        <v>216</v>
      </c>
      <c r="B162">
        <v>36</v>
      </c>
      <c r="C162">
        <v>454086</v>
      </c>
      <c r="D162">
        <v>33918</v>
      </c>
      <c r="E162" t="s">
        <v>58</v>
      </c>
      <c r="F162" t="s">
        <v>92</v>
      </c>
      <c r="G162">
        <v>1000</v>
      </c>
      <c r="H162">
        <v>1152.4000000000001</v>
      </c>
      <c r="I162">
        <v>0</v>
      </c>
      <c r="J162">
        <v>615921</v>
      </c>
      <c r="K162" t="s">
        <v>71</v>
      </c>
      <c r="L162" t="s">
        <v>93</v>
      </c>
      <c r="M162" t="s">
        <v>118</v>
      </c>
      <c r="N162" t="s">
        <v>60</v>
      </c>
      <c r="O162" t="s">
        <v>86</v>
      </c>
      <c r="P162">
        <v>39600</v>
      </c>
      <c r="Q162">
        <v>-82400</v>
      </c>
      <c r="R162">
        <v>42029</v>
      </c>
      <c r="S162" t="s">
        <v>139</v>
      </c>
      <c r="T162" t="s">
        <v>63</v>
      </c>
      <c r="U162" t="s">
        <v>64</v>
      </c>
      <c r="V162" t="s">
        <v>50</v>
      </c>
      <c r="W162" t="s">
        <v>65</v>
      </c>
      <c r="X162" t="s">
        <v>103</v>
      </c>
      <c r="Y162" t="s">
        <v>339</v>
      </c>
      <c r="Z162">
        <v>0</v>
      </c>
      <c r="AA162">
        <v>1</v>
      </c>
      <c r="AB162" t="s">
        <v>54</v>
      </c>
      <c r="AC162">
        <v>2</v>
      </c>
      <c r="AD162">
        <v>3</v>
      </c>
      <c r="AE162" t="s">
        <v>63</v>
      </c>
      <c r="AF162">
        <v>6160</v>
      </c>
      <c r="AG162">
        <v>560</v>
      </c>
      <c r="AH162">
        <v>1680</v>
      </c>
      <c r="AI162">
        <v>3920</v>
      </c>
      <c r="AJ162" t="s">
        <v>68</v>
      </c>
      <c r="AK162" t="s">
        <v>69</v>
      </c>
      <c r="AL162">
        <v>2014</v>
      </c>
      <c r="AM162" t="s">
        <v>83</v>
      </c>
      <c r="AN162">
        <v>0</v>
      </c>
    </row>
    <row r="163" spans="1:40" x14ac:dyDescent="0.25">
      <c r="A163">
        <v>278</v>
      </c>
      <c r="B163">
        <v>48</v>
      </c>
      <c r="C163">
        <v>139484</v>
      </c>
      <c r="D163">
        <v>36365</v>
      </c>
      <c r="E163" t="s">
        <v>58</v>
      </c>
      <c r="F163" t="s">
        <v>92</v>
      </c>
      <c r="G163">
        <v>2000</v>
      </c>
      <c r="H163">
        <v>1142.6199999999999</v>
      </c>
      <c r="I163">
        <v>7000000</v>
      </c>
      <c r="J163">
        <v>475588</v>
      </c>
      <c r="K163" t="s">
        <v>71</v>
      </c>
      <c r="L163" t="s">
        <v>43</v>
      </c>
      <c r="M163" t="s">
        <v>190</v>
      </c>
      <c r="N163" t="s">
        <v>127</v>
      </c>
      <c r="O163" t="s">
        <v>143</v>
      </c>
      <c r="P163">
        <v>0</v>
      </c>
      <c r="Q163">
        <v>-54000</v>
      </c>
      <c r="R163">
        <v>42020</v>
      </c>
      <c r="S163" t="s">
        <v>47</v>
      </c>
      <c r="T163" t="s">
        <v>87</v>
      </c>
      <c r="U163" t="s">
        <v>108</v>
      </c>
      <c r="V163" t="s">
        <v>137</v>
      </c>
      <c r="W163" t="s">
        <v>51</v>
      </c>
      <c r="X163" t="s">
        <v>157</v>
      </c>
      <c r="Y163" t="s">
        <v>340</v>
      </c>
      <c r="Z163">
        <v>12</v>
      </c>
      <c r="AA163">
        <v>1</v>
      </c>
      <c r="AB163" t="s">
        <v>63</v>
      </c>
      <c r="AC163">
        <v>2</v>
      </c>
      <c r="AD163">
        <v>0</v>
      </c>
      <c r="AE163" t="s">
        <v>63</v>
      </c>
      <c r="AF163">
        <v>76050</v>
      </c>
      <c r="AG163">
        <v>11700</v>
      </c>
      <c r="AH163">
        <v>11700</v>
      </c>
      <c r="AI163">
        <v>52650</v>
      </c>
      <c r="AJ163" t="s">
        <v>90</v>
      </c>
      <c r="AK163" t="s">
        <v>224</v>
      </c>
      <c r="AL163">
        <v>1997</v>
      </c>
      <c r="AM163" t="s">
        <v>83</v>
      </c>
      <c r="AN163">
        <v>0</v>
      </c>
    </row>
    <row r="164" spans="1:40" x14ac:dyDescent="0.25">
      <c r="A164">
        <v>295</v>
      </c>
      <c r="B164">
        <v>48</v>
      </c>
      <c r="C164">
        <v>678849</v>
      </c>
      <c r="D164">
        <v>33656</v>
      </c>
      <c r="E164" t="s">
        <v>40</v>
      </c>
      <c r="F164" t="s">
        <v>92</v>
      </c>
      <c r="G164">
        <v>1000</v>
      </c>
      <c r="H164">
        <v>1332.07</v>
      </c>
      <c r="I164">
        <v>0</v>
      </c>
      <c r="J164">
        <v>609409</v>
      </c>
      <c r="K164" t="s">
        <v>71</v>
      </c>
      <c r="L164" t="s">
        <v>43</v>
      </c>
      <c r="M164" t="s">
        <v>126</v>
      </c>
      <c r="N164" t="s">
        <v>174</v>
      </c>
      <c r="O164" t="s">
        <v>86</v>
      </c>
      <c r="P164">
        <v>49700</v>
      </c>
      <c r="Q164">
        <v>-59100</v>
      </c>
      <c r="R164">
        <v>42032</v>
      </c>
      <c r="S164" t="s">
        <v>76</v>
      </c>
      <c r="T164" t="s">
        <v>48</v>
      </c>
      <c r="U164" t="s">
        <v>108</v>
      </c>
      <c r="V164" t="s">
        <v>137</v>
      </c>
      <c r="W164" t="s">
        <v>78</v>
      </c>
      <c r="X164" t="s">
        <v>123</v>
      </c>
      <c r="Y164" t="s">
        <v>341</v>
      </c>
      <c r="Z164">
        <v>20</v>
      </c>
      <c r="AA164">
        <v>2</v>
      </c>
      <c r="AB164" t="s">
        <v>80</v>
      </c>
      <c r="AC164">
        <v>2</v>
      </c>
      <c r="AD164">
        <v>1</v>
      </c>
      <c r="AE164" t="s">
        <v>54</v>
      </c>
      <c r="AF164">
        <v>86060</v>
      </c>
      <c r="AG164">
        <v>13240</v>
      </c>
      <c r="AH164">
        <v>13240</v>
      </c>
      <c r="AI164">
        <v>59580</v>
      </c>
      <c r="AJ164" t="s">
        <v>215</v>
      </c>
      <c r="AK164" t="s">
        <v>216</v>
      </c>
      <c r="AL164">
        <v>2002</v>
      </c>
      <c r="AM164" t="s">
        <v>83</v>
      </c>
      <c r="AN164">
        <v>0</v>
      </c>
    </row>
    <row r="165" spans="1:40" x14ac:dyDescent="0.25">
      <c r="A165">
        <v>112</v>
      </c>
      <c r="B165">
        <v>30</v>
      </c>
      <c r="C165">
        <v>346940</v>
      </c>
      <c r="D165">
        <v>37512</v>
      </c>
      <c r="E165" t="s">
        <v>40</v>
      </c>
      <c r="F165" t="s">
        <v>92</v>
      </c>
      <c r="G165">
        <v>1000</v>
      </c>
      <c r="H165">
        <v>1166.54</v>
      </c>
      <c r="I165">
        <v>0</v>
      </c>
      <c r="J165">
        <v>479852</v>
      </c>
      <c r="K165" t="s">
        <v>71</v>
      </c>
      <c r="L165" t="s">
        <v>125</v>
      </c>
      <c r="M165" t="s">
        <v>102</v>
      </c>
      <c r="N165" t="s">
        <v>45</v>
      </c>
      <c r="O165" t="s">
        <v>143</v>
      </c>
      <c r="P165">
        <v>47700</v>
      </c>
      <c r="Q165">
        <v>-59300</v>
      </c>
      <c r="R165">
        <v>42025</v>
      </c>
      <c r="S165" t="s">
        <v>47</v>
      </c>
      <c r="T165" t="s">
        <v>87</v>
      </c>
      <c r="U165" t="s">
        <v>49</v>
      </c>
      <c r="V165" t="s">
        <v>100</v>
      </c>
      <c r="W165" t="s">
        <v>51</v>
      </c>
      <c r="X165" t="s">
        <v>88</v>
      </c>
      <c r="Y165" t="s">
        <v>342</v>
      </c>
      <c r="Z165">
        <v>3</v>
      </c>
      <c r="AA165">
        <v>1</v>
      </c>
      <c r="AB165" t="s">
        <v>54</v>
      </c>
      <c r="AC165">
        <v>2</v>
      </c>
      <c r="AD165">
        <v>0</v>
      </c>
      <c r="AE165" t="s">
        <v>80</v>
      </c>
      <c r="AF165">
        <v>107900</v>
      </c>
      <c r="AG165">
        <v>10790</v>
      </c>
      <c r="AH165">
        <v>21580</v>
      </c>
      <c r="AI165">
        <v>75530</v>
      </c>
      <c r="AJ165" t="s">
        <v>81</v>
      </c>
      <c r="AK165" t="s">
        <v>145</v>
      </c>
      <c r="AL165">
        <v>1997</v>
      </c>
      <c r="AM165" t="s">
        <v>57</v>
      </c>
      <c r="AN165">
        <v>0</v>
      </c>
    </row>
    <row r="166" spans="1:40" x14ac:dyDescent="0.25">
      <c r="A166">
        <v>122</v>
      </c>
      <c r="B166">
        <v>34</v>
      </c>
      <c r="C166">
        <v>985436</v>
      </c>
      <c r="D166">
        <v>37842</v>
      </c>
      <c r="E166" t="s">
        <v>84</v>
      </c>
      <c r="F166" t="s">
        <v>41</v>
      </c>
      <c r="G166">
        <v>500</v>
      </c>
      <c r="H166">
        <v>1495.06</v>
      </c>
      <c r="I166">
        <v>0</v>
      </c>
      <c r="J166">
        <v>452249</v>
      </c>
      <c r="K166" t="s">
        <v>71</v>
      </c>
      <c r="L166" t="s">
        <v>125</v>
      </c>
      <c r="M166" t="s">
        <v>102</v>
      </c>
      <c r="N166" t="s">
        <v>174</v>
      </c>
      <c r="O166" t="s">
        <v>86</v>
      </c>
      <c r="P166">
        <v>38100</v>
      </c>
      <c r="Q166">
        <v>-31400</v>
      </c>
      <c r="R166">
        <v>42011</v>
      </c>
      <c r="S166" t="s">
        <v>76</v>
      </c>
      <c r="T166" t="s">
        <v>77</v>
      </c>
      <c r="U166" t="s">
        <v>108</v>
      </c>
      <c r="V166" t="s">
        <v>100</v>
      </c>
      <c r="W166" t="s">
        <v>176</v>
      </c>
      <c r="X166" t="s">
        <v>52</v>
      </c>
      <c r="Y166" t="s">
        <v>343</v>
      </c>
      <c r="Z166">
        <v>18</v>
      </c>
      <c r="AA166">
        <v>3</v>
      </c>
      <c r="AB166" t="s">
        <v>80</v>
      </c>
      <c r="AC166">
        <v>2</v>
      </c>
      <c r="AD166">
        <v>0</v>
      </c>
      <c r="AE166" t="s">
        <v>54</v>
      </c>
      <c r="AF166">
        <v>99990</v>
      </c>
      <c r="AG166">
        <v>18180</v>
      </c>
      <c r="AH166">
        <v>18180</v>
      </c>
      <c r="AI166">
        <v>63630</v>
      </c>
      <c r="AJ166" t="s">
        <v>68</v>
      </c>
      <c r="AK166" t="s">
        <v>69</v>
      </c>
      <c r="AL166">
        <v>2011</v>
      </c>
      <c r="AM166" t="s">
        <v>83</v>
      </c>
      <c r="AN166">
        <v>0</v>
      </c>
    </row>
    <row r="167" spans="1:40" x14ac:dyDescent="0.25">
      <c r="A167">
        <v>108</v>
      </c>
      <c r="B167">
        <v>29</v>
      </c>
      <c r="C167">
        <v>237418</v>
      </c>
      <c r="D167">
        <v>39420</v>
      </c>
      <c r="E167" t="s">
        <v>58</v>
      </c>
      <c r="F167" t="s">
        <v>92</v>
      </c>
      <c r="G167">
        <v>1000</v>
      </c>
      <c r="H167">
        <v>1337.92</v>
      </c>
      <c r="I167">
        <v>0</v>
      </c>
      <c r="J167">
        <v>441536</v>
      </c>
      <c r="K167" t="s">
        <v>71</v>
      </c>
      <c r="L167" t="s">
        <v>72</v>
      </c>
      <c r="M167" t="s">
        <v>85</v>
      </c>
      <c r="N167" t="s">
        <v>99</v>
      </c>
      <c r="O167" t="s">
        <v>143</v>
      </c>
      <c r="P167">
        <v>71400</v>
      </c>
      <c r="Q167">
        <v>0</v>
      </c>
      <c r="R167">
        <v>42058</v>
      </c>
      <c r="S167" t="s">
        <v>76</v>
      </c>
      <c r="T167" t="s">
        <v>48</v>
      </c>
      <c r="U167" t="s">
        <v>64</v>
      </c>
      <c r="V167" t="s">
        <v>137</v>
      </c>
      <c r="W167" t="s">
        <v>114</v>
      </c>
      <c r="X167" t="s">
        <v>52</v>
      </c>
      <c r="Y167" t="s">
        <v>344</v>
      </c>
      <c r="Z167">
        <v>4</v>
      </c>
      <c r="AA167">
        <v>3</v>
      </c>
      <c r="AB167" t="s">
        <v>80</v>
      </c>
      <c r="AC167">
        <v>2</v>
      </c>
      <c r="AD167">
        <v>2</v>
      </c>
      <c r="AE167" t="s">
        <v>54</v>
      </c>
      <c r="AF167">
        <v>61380</v>
      </c>
      <c r="AG167">
        <v>11160</v>
      </c>
      <c r="AH167">
        <v>5580</v>
      </c>
      <c r="AI167">
        <v>44640</v>
      </c>
      <c r="AJ167" t="s">
        <v>154</v>
      </c>
      <c r="AK167" t="s">
        <v>155</v>
      </c>
      <c r="AL167">
        <v>2012</v>
      </c>
      <c r="AM167" t="s">
        <v>83</v>
      </c>
      <c r="AN167">
        <v>0</v>
      </c>
    </row>
    <row r="168" spans="1:40" x14ac:dyDescent="0.25">
      <c r="A168">
        <v>14</v>
      </c>
      <c r="B168">
        <v>28</v>
      </c>
      <c r="C168">
        <v>335780</v>
      </c>
      <c r="D168">
        <v>37459</v>
      </c>
      <c r="E168" t="s">
        <v>40</v>
      </c>
      <c r="F168" t="s">
        <v>41</v>
      </c>
      <c r="G168">
        <v>2000</v>
      </c>
      <c r="H168">
        <v>1587.96</v>
      </c>
      <c r="I168">
        <v>0</v>
      </c>
      <c r="J168">
        <v>601617</v>
      </c>
      <c r="K168" t="s">
        <v>71</v>
      </c>
      <c r="L168" t="s">
        <v>93</v>
      </c>
      <c r="M168" t="s">
        <v>44</v>
      </c>
      <c r="N168" t="s">
        <v>74</v>
      </c>
      <c r="O168" t="s">
        <v>86</v>
      </c>
      <c r="P168">
        <v>0</v>
      </c>
      <c r="Q168">
        <v>-26900</v>
      </c>
      <c r="R168">
        <v>42049</v>
      </c>
      <c r="S168" t="s">
        <v>47</v>
      </c>
      <c r="T168" t="s">
        <v>77</v>
      </c>
      <c r="U168" t="s">
        <v>49</v>
      </c>
      <c r="V168" t="s">
        <v>100</v>
      </c>
      <c r="W168" t="s">
        <v>114</v>
      </c>
      <c r="X168" t="s">
        <v>66</v>
      </c>
      <c r="Y168" t="s">
        <v>345</v>
      </c>
      <c r="Z168">
        <v>18</v>
      </c>
      <c r="AA168">
        <v>1</v>
      </c>
      <c r="AB168" t="s">
        <v>63</v>
      </c>
      <c r="AC168">
        <v>2</v>
      </c>
      <c r="AD168">
        <v>1</v>
      </c>
      <c r="AE168" t="s">
        <v>54</v>
      </c>
      <c r="AF168">
        <v>71280</v>
      </c>
      <c r="AG168">
        <v>12960</v>
      </c>
      <c r="AH168">
        <v>12960</v>
      </c>
      <c r="AI168">
        <v>45360</v>
      </c>
      <c r="AJ168" t="s">
        <v>110</v>
      </c>
      <c r="AK168" t="s">
        <v>111</v>
      </c>
      <c r="AL168">
        <v>2012</v>
      </c>
      <c r="AM168" t="s">
        <v>57</v>
      </c>
      <c r="AN168">
        <v>0</v>
      </c>
    </row>
    <row r="169" spans="1:40" x14ac:dyDescent="0.25">
      <c r="A169">
        <v>298</v>
      </c>
      <c r="B169">
        <v>45</v>
      </c>
      <c r="C169">
        <v>491392</v>
      </c>
      <c r="D169">
        <v>33788</v>
      </c>
      <c r="E169" t="s">
        <v>84</v>
      </c>
      <c r="F169" t="s">
        <v>92</v>
      </c>
      <c r="G169">
        <v>1000</v>
      </c>
      <c r="H169">
        <v>1362.29</v>
      </c>
      <c r="I169">
        <v>0</v>
      </c>
      <c r="J169">
        <v>442598</v>
      </c>
      <c r="K169" t="s">
        <v>42</v>
      </c>
      <c r="L169" t="s">
        <v>132</v>
      </c>
      <c r="M169" t="s">
        <v>190</v>
      </c>
      <c r="N169" t="s">
        <v>156</v>
      </c>
      <c r="O169" t="s">
        <v>86</v>
      </c>
      <c r="P169">
        <v>0</v>
      </c>
      <c r="Q169">
        <v>-51100</v>
      </c>
      <c r="R169">
        <v>42062</v>
      </c>
      <c r="S169" t="s">
        <v>76</v>
      </c>
      <c r="T169" t="s">
        <v>87</v>
      </c>
      <c r="U169" t="s">
        <v>64</v>
      </c>
      <c r="V169" t="s">
        <v>137</v>
      </c>
      <c r="W169" t="s">
        <v>78</v>
      </c>
      <c r="X169" t="s">
        <v>128</v>
      </c>
      <c r="Y169" t="s">
        <v>346</v>
      </c>
      <c r="Z169">
        <v>18</v>
      </c>
      <c r="AA169">
        <v>3</v>
      </c>
      <c r="AB169" t="s">
        <v>80</v>
      </c>
      <c r="AC169">
        <v>0</v>
      </c>
      <c r="AD169">
        <v>0</v>
      </c>
      <c r="AE169" t="s">
        <v>80</v>
      </c>
      <c r="AF169">
        <v>64000</v>
      </c>
      <c r="AG169">
        <v>12800</v>
      </c>
      <c r="AH169">
        <v>6400</v>
      </c>
      <c r="AI169">
        <v>44800</v>
      </c>
      <c r="AJ169" t="s">
        <v>55</v>
      </c>
      <c r="AK169">
        <v>95</v>
      </c>
      <c r="AL169">
        <v>1999</v>
      </c>
      <c r="AM169" t="s">
        <v>83</v>
      </c>
      <c r="AN169">
        <v>0</v>
      </c>
    </row>
    <row r="170" spans="1:40" x14ac:dyDescent="0.25">
      <c r="A170">
        <v>276</v>
      </c>
      <c r="B170">
        <v>46</v>
      </c>
      <c r="C170">
        <v>140880</v>
      </c>
      <c r="D170">
        <v>38440</v>
      </c>
      <c r="E170" t="s">
        <v>84</v>
      </c>
      <c r="F170" t="s">
        <v>41</v>
      </c>
      <c r="G170">
        <v>500</v>
      </c>
      <c r="H170">
        <v>1448.84</v>
      </c>
      <c r="I170">
        <v>0</v>
      </c>
      <c r="J170">
        <v>430987</v>
      </c>
      <c r="K170" t="s">
        <v>71</v>
      </c>
      <c r="L170" t="s">
        <v>125</v>
      </c>
      <c r="M170" t="s">
        <v>59</v>
      </c>
      <c r="N170" t="s">
        <v>99</v>
      </c>
      <c r="O170" t="s">
        <v>46</v>
      </c>
      <c r="P170">
        <v>0</v>
      </c>
      <c r="Q170">
        <v>-50000</v>
      </c>
      <c r="R170">
        <v>42056</v>
      </c>
      <c r="S170" t="s">
        <v>139</v>
      </c>
      <c r="T170" t="s">
        <v>63</v>
      </c>
      <c r="U170" t="s">
        <v>213</v>
      </c>
      <c r="V170" t="s">
        <v>50</v>
      </c>
      <c r="W170" t="s">
        <v>51</v>
      </c>
      <c r="X170" t="s">
        <v>123</v>
      </c>
      <c r="Y170" t="s">
        <v>347</v>
      </c>
      <c r="Z170">
        <v>7</v>
      </c>
      <c r="AA170">
        <v>1</v>
      </c>
      <c r="AB170" t="s">
        <v>63</v>
      </c>
      <c r="AC170">
        <v>0</v>
      </c>
      <c r="AD170">
        <v>1</v>
      </c>
      <c r="AE170" t="s">
        <v>80</v>
      </c>
      <c r="AF170">
        <v>5940</v>
      </c>
      <c r="AG170">
        <v>660</v>
      </c>
      <c r="AH170">
        <v>660</v>
      </c>
      <c r="AI170">
        <v>4620</v>
      </c>
      <c r="AJ170" t="s">
        <v>116</v>
      </c>
      <c r="AK170" t="s">
        <v>141</v>
      </c>
      <c r="AL170">
        <v>2015</v>
      </c>
      <c r="AM170" t="s">
        <v>83</v>
      </c>
      <c r="AN170">
        <v>0</v>
      </c>
    </row>
    <row r="171" spans="1:40" x14ac:dyDescent="0.25">
      <c r="A171">
        <v>47</v>
      </c>
      <c r="B171">
        <v>37</v>
      </c>
      <c r="C171">
        <v>962591</v>
      </c>
      <c r="D171">
        <v>39523</v>
      </c>
      <c r="E171" t="s">
        <v>58</v>
      </c>
      <c r="F171" t="s">
        <v>41</v>
      </c>
      <c r="G171">
        <v>2000</v>
      </c>
      <c r="H171">
        <v>1241.97</v>
      </c>
      <c r="I171">
        <v>0</v>
      </c>
      <c r="J171">
        <v>430104</v>
      </c>
      <c r="K171" t="s">
        <v>42</v>
      </c>
      <c r="L171" t="s">
        <v>132</v>
      </c>
      <c r="M171" t="s">
        <v>112</v>
      </c>
      <c r="N171" t="s">
        <v>147</v>
      </c>
      <c r="O171" t="s">
        <v>143</v>
      </c>
      <c r="P171">
        <v>75400</v>
      </c>
      <c r="Q171">
        <v>0</v>
      </c>
      <c r="R171">
        <v>42009</v>
      </c>
      <c r="S171" t="s">
        <v>139</v>
      </c>
      <c r="T171" t="s">
        <v>63</v>
      </c>
      <c r="U171" t="s">
        <v>64</v>
      </c>
      <c r="V171" t="s">
        <v>94</v>
      </c>
      <c r="W171" t="s">
        <v>78</v>
      </c>
      <c r="X171" t="s">
        <v>123</v>
      </c>
      <c r="Y171" t="s">
        <v>348</v>
      </c>
      <c r="Z171">
        <v>18</v>
      </c>
      <c r="AA171">
        <v>1</v>
      </c>
      <c r="AB171" t="s">
        <v>80</v>
      </c>
      <c r="AC171">
        <v>1</v>
      </c>
      <c r="AD171">
        <v>0</v>
      </c>
      <c r="AE171" t="s">
        <v>80</v>
      </c>
      <c r="AF171">
        <v>6700</v>
      </c>
      <c r="AG171">
        <v>670</v>
      </c>
      <c r="AH171">
        <v>670</v>
      </c>
      <c r="AI171">
        <v>5360</v>
      </c>
      <c r="AJ171" t="s">
        <v>198</v>
      </c>
      <c r="AK171" t="s">
        <v>199</v>
      </c>
      <c r="AL171">
        <v>2011</v>
      </c>
      <c r="AM171" t="s">
        <v>83</v>
      </c>
      <c r="AN171">
        <v>0</v>
      </c>
    </row>
    <row r="172" spans="1:40" x14ac:dyDescent="0.25">
      <c r="A172">
        <v>222</v>
      </c>
      <c r="B172">
        <v>42</v>
      </c>
      <c r="C172">
        <v>922565</v>
      </c>
      <c r="D172">
        <v>36303</v>
      </c>
      <c r="E172" t="s">
        <v>84</v>
      </c>
      <c r="F172" t="s">
        <v>41</v>
      </c>
      <c r="G172">
        <v>500</v>
      </c>
      <c r="H172">
        <v>1124.5999999999999</v>
      </c>
      <c r="I172">
        <v>0</v>
      </c>
      <c r="J172">
        <v>612904</v>
      </c>
      <c r="K172" t="s">
        <v>42</v>
      </c>
      <c r="L172" t="s">
        <v>93</v>
      </c>
      <c r="M172" t="s">
        <v>85</v>
      </c>
      <c r="N172" t="s">
        <v>150</v>
      </c>
      <c r="O172" t="s">
        <v>143</v>
      </c>
      <c r="P172">
        <v>0</v>
      </c>
      <c r="Q172">
        <v>0</v>
      </c>
      <c r="R172">
        <v>42034</v>
      </c>
      <c r="S172" t="s">
        <v>76</v>
      </c>
      <c r="T172" t="s">
        <v>77</v>
      </c>
      <c r="U172" t="s">
        <v>64</v>
      </c>
      <c r="V172" t="s">
        <v>50</v>
      </c>
      <c r="W172" t="s">
        <v>78</v>
      </c>
      <c r="X172" t="s">
        <v>88</v>
      </c>
      <c r="Y172" t="s">
        <v>349</v>
      </c>
      <c r="Z172">
        <v>23</v>
      </c>
      <c r="AA172">
        <v>3</v>
      </c>
      <c r="AB172" t="s">
        <v>54</v>
      </c>
      <c r="AC172">
        <v>0</v>
      </c>
      <c r="AD172">
        <v>0</v>
      </c>
      <c r="AE172" t="s">
        <v>63</v>
      </c>
      <c r="AF172">
        <v>51740</v>
      </c>
      <c r="AG172">
        <v>11940</v>
      </c>
      <c r="AH172">
        <v>7960</v>
      </c>
      <c r="AI172">
        <v>31840</v>
      </c>
      <c r="AJ172" t="s">
        <v>198</v>
      </c>
      <c r="AK172" t="s">
        <v>199</v>
      </c>
      <c r="AL172">
        <v>2006</v>
      </c>
      <c r="AM172" t="s">
        <v>83</v>
      </c>
      <c r="AN172">
        <v>0</v>
      </c>
    </row>
    <row r="173" spans="1:40" x14ac:dyDescent="0.25">
      <c r="A173">
        <v>119</v>
      </c>
      <c r="B173">
        <v>28</v>
      </c>
      <c r="C173">
        <v>288580</v>
      </c>
      <c r="D173">
        <v>41235</v>
      </c>
      <c r="E173" t="s">
        <v>40</v>
      </c>
      <c r="F173" t="s">
        <v>41</v>
      </c>
      <c r="G173">
        <v>2000</v>
      </c>
      <c r="H173">
        <v>1079.92</v>
      </c>
      <c r="I173">
        <v>0</v>
      </c>
      <c r="J173">
        <v>430886</v>
      </c>
      <c r="K173" t="s">
        <v>42</v>
      </c>
      <c r="L173" t="s">
        <v>132</v>
      </c>
      <c r="M173" t="s">
        <v>59</v>
      </c>
      <c r="N173" t="s">
        <v>150</v>
      </c>
      <c r="O173" t="s">
        <v>46</v>
      </c>
      <c r="P173">
        <v>88800</v>
      </c>
      <c r="Q173">
        <v>0</v>
      </c>
      <c r="R173">
        <v>42061</v>
      </c>
      <c r="S173" t="s">
        <v>47</v>
      </c>
      <c r="T173" t="s">
        <v>77</v>
      </c>
      <c r="U173" t="s">
        <v>108</v>
      </c>
      <c r="V173" t="s">
        <v>137</v>
      </c>
      <c r="W173" t="s">
        <v>176</v>
      </c>
      <c r="X173" t="s">
        <v>66</v>
      </c>
      <c r="Y173" t="s">
        <v>350</v>
      </c>
      <c r="Z173">
        <v>1</v>
      </c>
      <c r="AA173">
        <v>1</v>
      </c>
      <c r="AB173" t="s">
        <v>63</v>
      </c>
      <c r="AC173">
        <v>0</v>
      </c>
      <c r="AD173">
        <v>1</v>
      </c>
      <c r="AE173" t="s">
        <v>54</v>
      </c>
      <c r="AF173">
        <v>53600</v>
      </c>
      <c r="AG173">
        <v>6700</v>
      </c>
      <c r="AH173">
        <v>6700</v>
      </c>
      <c r="AI173">
        <v>40200</v>
      </c>
      <c r="AJ173" t="s">
        <v>215</v>
      </c>
      <c r="AK173" t="s">
        <v>259</v>
      </c>
      <c r="AL173">
        <v>2007</v>
      </c>
      <c r="AM173" t="s">
        <v>57</v>
      </c>
      <c r="AN173">
        <v>0</v>
      </c>
    </row>
    <row r="174" spans="1:40" x14ac:dyDescent="0.25">
      <c r="A174">
        <v>73</v>
      </c>
      <c r="B174">
        <v>29</v>
      </c>
      <c r="C174">
        <v>154280</v>
      </c>
      <c r="D174">
        <v>33998</v>
      </c>
      <c r="E174" t="s">
        <v>84</v>
      </c>
      <c r="F174" t="s">
        <v>41</v>
      </c>
      <c r="G174">
        <v>1000</v>
      </c>
      <c r="H174">
        <v>1447.78</v>
      </c>
      <c r="I174">
        <v>0</v>
      </c>
      <c r="J174">
        <v>467947</v>
      </c>
      <c r="K174" t="s">
        <v>42</v>
      </c>
      <c r="L174" t="s">
        <v>142</v>
      </c>
      <c r="M174" t="s">
        <v>136</v>
      </c>
      <c r="N174" t="s">
        <v>74</v>
      </c>
      <c r="O174" t="s">
        <v>120</v>
      </c>
      <c r="P174">
        <v>35100</v>
      </c>
      <c r="Q174">
        <v>-59900</v>
      </c>
      <c r="R174">
        <v>42014</v>
      </c>
      <c r="S174" t="s">
        <v>76</v>
      </c>
      <c r="T174" t="s">
        <v>77</v>
      </c>
      <c r="U174" t="s">
        <v>108</v>
      </c>
      <c r="V174" t="s">
        <v>121</v>
      </c>
      <c r="W174" t="s">
        <v>51</v>
      </c>
      <c r="X174" t="s">
        <v>88</v>
      </c>
      <c r="Y174" t="s">
        <v>351</v>
      </c>
      <c r="Z174">
        <v>15</v>
      </c>
      <c r="AA174">
        <v>3</v>
      </c>
      <c r="AB174" t="s">
        <v>54</v>
      </c>
      <c r="AC174">
        <v>1</v>
      </c>
      <c r="AD174">
        <v>0</v>
      </c>
      <c r="AE174" t="s">
        <v>63</v>
      </c>
      <c r="AF174">
        <v>44910</v>
      </c>
      <c r="AG174">
        <v>4990</v>
      </c>
      <c r="AH174">
        <v>4990</v>
      </c>
      <c r="AI174">
        <v>34930</v>
      </c>
      <c r="AJ174" t="s">
        <v>81</v>
      </c>
      <c r="AK174" t="s">
        <v>145</v>
      </c>
      <c r="AL174">
        <v>2001</v>
      </c>
      <c r="AM174" t="s">
        <v>83</v>
      </c>
      <c r="AN174">
        <v>0</v>
      </c>
    </row>
    <row r="175" spans="1:40" x14ac:dyDescent="0.25">
      <c r="A175">
        <v>8</v>
      </c>
      <c r="B175">
        <v>31</v>
      </c>
      <c r="C175">
        <v>425973</v>
      </c>
      <c r="D175">
        <v>37663</v>
      </c>
      <c r="E175" t="s">
        <v>58</v>
      </c>
      <c r="F175" t="s">
        <v>41</v>
      </c>
      <c r="G175">
        <v>500</v>
      </c>
      <c r="H175">
        <v>1229.1600000000001</v>
      </c>
      <c r="I175">
        <v>4000000</v>
      </c>
      <c r="J175">
        <v>604804</v>
      </c>
      <c r="K175" t="s">
        <v>71</v>
      </c>
      <c r="L175" t="s">
        <v>43</v>
      </c>
      <c r="M175" t="s">
        <v>146</v>
      </c>
      <c r="N175" t="s">
        <v>171</v>
      </c>
      <c r="O175" t="s">
        <v>120</v>
      </c>
      <c r="P175">
        <v>0</v>
      </c>
      <c r="Q175">
        <v>-88300</v>
      </c>
      <c r="R175">
        <v>42058</v>
      </c>
      <c r="S175" t="s">
        <v>76</v>
      </c>
      <c r="T175" t="s">
        <v>87</v>
      </c>
      <c r="U175" t="s">
        <v>49</v>
      </c>
      <c r="V175" t="s">
        <v>100</v>
      </c>
      <c r="W175" t="s">
        <v>176</v>
      </c>
      <c r="X175" t="s">
        <v>123</v>
      </c>
      <c r="Y175" t="s">
        <v>352</v>
      </c>
      <c r="Z175">
        <v>2</v>
      </c>
      <c r="AA175">
        <v>3</v>
      </c>
      <c r="AB175" t="s">
        <v>63</v>
      </c>
      <c r="AC175">
        <v>0</v>
      </c>
      <c r="AD175">
        <v>2</v>
      </c>
      <c r="AE175" t="s">
        <v>54</v>
      </c>
      <c r="AF175">
        <v>48100</v>
      </c>
      <c r="AG175">
        <v>11100</v>
      </c>
      <c r="AH175">
        <v>7400</v>
      </c>
      <c r="AI175">
        <v>29600</v>
      </c>
      <c r="AJ175" t="s">
        <v>215</v>
      </c>
      <c r="AK175" t="s">
        <v>259</v>
      </c>
      <c r="AL175">
        <v>2014</v>
      </c>
      <c r="AM175" t="s">
        <v>83</v>
      </c>
      <c r="AN175">
        <v>0</v>
      </c>
    </row>
    <row r="176" spans="1:40" x14ac:dyDescent="0.25">
      <c r="A176">
        <v>294</v>
      </c>
      <c r="B176">
        <v>44</v>
      </c>
      <c r="C176">
        <v>477177</v>
      </c>
      <c r="D176">
        <v>33100</v>
      </c>
      <c r="E176" t="s">
        <v>84</v>
      </c>
      <c r="F176" t="s">
        <v>70</v>
      </c>
      <c r="G176">
        <v>1000</v>
      </c>
      <c r="H176">
        <v>1226.49</v>
      </c>
      <c r="I176">
        <v>0</v>
      </c>
      <c r="J176">
        <v>460308</v>
      </c>
      <c r="K176" t="s">
        <v>71</v>
      </c>
      <c r="L176" t="s">
        <v>72</v>
      </c>
      <c r="M176" t="s">
        <v>190</v>
      </c>
      <c r="N176" t="s">
        <v>171</v>
      </c>
      <c r="O176" t="s">
        <v>86</v>
      </c>
      <c r="P176">
        <v>53900</v>
      </c>
      <c r="Q176">
        <v>0</v>
      </c>
      <c r="R176">
        <v>42040</v>
      </c>
      <c r="S176" t="s">
        <v>62</v>
      </c>
      <c r="T176" t="s">
        <v>63</v>
      </c>
      <c r="U176" t="s">
        <v>213</v>
      </c>
      <c r="V176" t="s">
        <v>94</v>
      </c>
      <c r="W176" t="s">
        <v>114</v>
      </c>
      <c r="X176" t="s">
        <v>66</v>
      </c>
      <c r="Y176" t="s">
        <v>353</v>
      </c>
      <c r="Z176">
        <v>3</v>
      </c>
      <c r="AA176">
        <v>1</v>
      </c>
      <c r="AB176" t="s">
        <v>80</v>
      </c>
      <c r="AC176">
        <v>0</v>
      </c>
      <c r="AD176">
        <v>1</v>
      </c>
      <c r="AE176" t="s">
        <v>80</v>
      </c>
      <c r="AF176">
        <v>6100</v>
      </c>
      <c r="AG176">
        <v>610</v>
      </c>
      <c r="AH176">
        <v>1220</v>
      </c>
      <c r="AI176">
        <v>4270</v>
      </c>
      <c r="AJ176" t="s">
        <v>130</v>
      </c>
      <c r="AK176" t="s">
        <v>250</v>
      </c>
      <c r="AL176">
        <v>2002</v>
      </c>
      <c r="AM176" t="s">
        <v>83</v>
      </c>
      <c r="AN176">
        <v>0</v>
      </c>
    </row>
    <row r="177" spans="1:40" x14ac:dyDescent="0.25">
      <c r="A177">
        <v>324</v>
      </c>
      <c r="B177">
        <v>46</v>
      </c>
      <c r="C177">
        <v>648509</v>
      </c>
      <c r="D177">
        <v>40243</v>
      </c>
      <c r="E177" t="s">
        <v>58</v>
      </c>
      <c r="F177" t="s">
        <v>70</v>
      </c>
      <c r="G177">
        <v>2000</v>
      </c>
      <c r="H177">
        <v>897.89</v>
      </c>
      <c r="I177">
        <v>6000000</v>
      </c>
      <c r="J177">
        <v>618862</v>
      </c>
      <c r="K177" t="s">
        <v>42</v>
      </c>
      <c r="L177" t="s">
        <v>43</v>
      </c>
      <c r="M177" t="s">
        <v>98</v>
      </c>
      <c r="N177" t="s">
        <v>74</v>
      </c>
      <c r="O177" t="s">
        <v>120</v>
      </c>
      <c r="P177">
        <v>0</v>
      </c>
      <c r="Q177">
        <v>-41300</v>
      </c>
      <c r="R177">
        <v>42025</v>
      </c>
      <c r="S177" t="s">
        <v>47</v>
      </c>
      <c r="T177" t="s">
        <v>77</v>
      </c>
      <c r="U177" t="s">
        <v>64</v>
      </c>
      <c r="V177" t="s">
        <v>121</v>
      </c>
      <c r="W177" t="s">
        <v>176</v>
      </c>
      <c r="X177" t="s">
        <v>123</v>
      </c>
      <c r="Y177" t="s">
        <v>354</v>
      </c>
      <c r="Z177">
        <v>13</v>
      </c>
      <c r="AA177">
        <v>1</v>
      </c>
      <c r="AB177" t="s">
        <v>63</v>
      </c>
      <c r="AC177">
        <v>1</v>
      </c>
      <c r="AD177">
        <v>0</v>
      </c>
      <c r="AE177" t="s">
        <v>54</v>
      </c>
      <c r="AF177">
        <v>79600</v>
      </c>
      <c r="AG177">
        <v>15920</v>
      </c>
      <c r="AH177">
        <v>15920</v>
      </c>
      <c r="AI177">
        <v>47760</v>
      </c>
      <c r="AJ177" t="s">
        <v>198</v>
      </c>
      <c r="AK177" t="s">
        <v>199</v>
      </c>
      <c r="AL177">
        <v>2011</v>
      </c>
      <c r="AM177" t="s">
        <v>83</v>
      </c>
      <c r="AN177">
        <v>0</v>
      </c>
    </row>
    <row r="178" spans="1:40" x14ac:dyDescent="0.25">
      <c r="A178">
        <v>155</v>
      </c>
      <c r="B178">
        <v>34</v>
      </c>
      <c r="C178">
        <v>914815</v>
      </c>
      <c r="D178">
        <v>33143</v>
      </c>
      <c r="E178" t="s">
        <v>58</v>
      </c>
      <c r="F178" t="s">
        <v>70</v>
      </c>
      <c r="G178">
        <v>500</v>
      </c>
      <c r="H178">
        <v>1706.79</v>
      </c>
      <c r="I178">
        <v>0</v>
      </c>
      <c r="J178">
        <v>462479</v>
      </c>
      <c r="K178" t="s">
        <v>42</v>
      </c>
      <c r="L178" t="s">
        <v>125</v>
      </c>
      <c r="M178" t="s">
        <v>136</v>
      </c>
      <c r="N178" t="s">
        <v>127</v>
      </c>
      <c r="O178" t="s">
        <v>61</v>
      </c>
      <c r="P178">
        <v>0</v>
      </c>
      <c r="Q178">
        <v>0</v>
      </c>
      <c r="R178">
        <v>42011</v>
      </c>
      <c r="S178" t="s">
        <v>47</v>
      </c>
      <c r="T178" t="s">
        <v>87</v>
      </c>
      <c r="U178" t="s">
        <v>64</v>
      </c>
      <c r="V178" t="s">
        <v>137</v>
      </c>
      <c r="W178" t="s">
        <v>40</v>
      </c>
      <c r="X178" t="s">
        <v>123</v>
      </c>
      <c r="Y178" t="s">
        <v>355</v>
      </c>
      <c r="Z178">
        <v>1</v>
      </c>
      <c r="AA178">
        <v>1</v>
      </c>
      <c r="AB178" t="s">
        <v>80</v>
      </c>
      <c r="AC178">
        <v>1</v>
      </c>
      <c r="AD178">
        <v>1</v>
      </c>
      <c r="AE178" t="s">
        <v>54</v>
      </c>
      <c r="AF178">
        <v>77040</v>
      </c>
      <c r="AG178">
        <v>8560</v>
      </c>
      <c r="AH178">
        <v>8560</v>
      </c>
      <c r="AI178">
        <v>59920</v>
      </c>
      <c r="AJ178" t="s">
        <v>210</v>
      </c>
      <c r="AK178" t="s">
        <v>211</v>
      </c>
      <c r="AL178">
        <v>1998</v>
      </c>
      <c r="AM178" t="s">
        <v>83</v>
      </c>
      <c r="AN178">
        <v>0</v>
      </c>
    </row>
    <row r="179" spans="1:40" x14ac:dyDescent="0.25">
      <c r="A179">
        <v>261</v>
      </c>
      <c r="B179">
        <v>45</v>
      </c>
      <c r="C179">
        <v>249048</v>
      </c>
      <c r="D179">
        <v>38520</v>
      </c>
      <c r="E179" t="s">
        <v>84</v>
      </c>
      <c r="F179" t="s">
        <v>41</v>
      </c>
      <c r="G179">
        <v>1000</v>
      </c>
      <c r="H179">
        <v>1254.18</v>
      </c>
      <c r="I179">
        <v>0</v>
      </c>
      <c r="J179">
        <v>457555</v>
      </c>
      <c r="K179" t="s">
        <v>71</v>
      </c>
      <c r="L179" t="s">
        <v>72</v>
      </c>
      <c r="M179" t="s">
        <v>102</v>
      </c>
      <c r="N179" t="s">
        <v>171</v>
      </c>
      <c r="O179" t="s">
        <v>61</v>
      </c>
      <c r="P179">
        <v>0</v>
      </c>
      <c r="Q179">
        <v>-45100</v>
      </c>
      <c r="R179">
        <v>42015</v>
      </c>
      <c r="S179" t="s">
        <v>47</v>
      </c>
      <c r="T179" t="s">
        <v>77</v>
      </c>
      <c r="U179" t="s">
        <v>64</v>
      </c>
      <c r="V179" t="s">
        <v>100</v>
      </c>
      <c r="W179" t="s">
        <v>51</v>
      </c>
      <c r="X179" t="s">
        <v>52</v>
      </c>
      <c r="Y179" t="s">
        <v>356</v>
      </c>
      <c r="Z179">
        <v>16</v>
      </c>
      <c r="AA179">
        <v>1</v>
      </c>
      <c r="AB179" t="s">
        <v>54</v>
      </c>
      <c r="AC179">
        <v>0</v>
      </c>
      <c r="AD179">
        <v>1</v>
      </c>
      <c r="AE179" t="s">
        <v>63</v>
      </c>
      <c r="AF179">
        <v>62590</v>
      </c>
      <c r="AG179">
        <v>11380</v>
      </c>
      <c r="AH179">
        <v>11380</v>
      </c>
      <c r="AI179">
        <v>39830</v>
      </c>
      <c r="AJ179" t="s">
        <v>215</v>
      </c>
      <c r="AK179" t="s">
        <v>259</v>
      </c>
      <c r="AL179">
        <v>2003</v>
      </c>
      <c r="AM179" t="s">
        <v>83</v>
      </c>
      <c r="AN179">
        <v>0</v>
      </c>
    </row>
    <row r="180" spans="1:40" x14ac:dyDescent="0.25">
      <c r="A180">
        <v>245</v>
      </c>
      <c r="B180">
        <v>40</v>
      </c>
      <c r="C180">
        <v>144323</v>
      </c>
      <c r="D180">
        <v>37148</v>
      </c>
      <c r="E180" t="s">
        <v>58</v>
      </c>
      <c r="F180" t="s">
        <v>92</v>
      </c>
      <c r="G180">
        <v>500</v>
      </c>
      <c r="H180">
        <v>885.08</v>
      </c>
      <c r="I180">
        <v>0</v>
      </c>
      <c r="J180">
        <v>459984</v>
      </c>
      <c r="K180" t="s">
        <v>71</v>
      </c>
      <c r="L180" t="s">
        <v>125</v>
      </c>
      <c r="M180" t="s">
        <v>85</v>
      </c>
      <c r="N180" t="s">
        <v>133</v>
      </c>
      <c r="O180" t="s">
        <v>61</v>
      </c>
      <c r="P180">
        <v>27000</v>
      </c>
      <c r="Q180">
        <v>-58900</v>
      </c>
      <c r="R180">
        <v>42041</v>
      </c>
      <c r="S180" t="s">
        <v>47</v>
      </c>
      <c r="T180" t="s">
        <v>87</v>
      </c>
      <c r="U180" t="s">
        <v>108</v>
      </c>
      <c r="V180" t="s">
        <v>121</v>
      </c>
      <c r="W180" t="s">
        <v>114</v>
      </c>
      <c r="X180" t="s">
        <v>128</v>
      </c>
      <c r="Y180" t="s">
        <v>357</v>
      </c>
      <c r="Z180">
        <v>0</v>
      </c>
      <c r="AA180">
        <v>1</v>
      </c>
      <c r="AB180" t="s">
        <v>54</v>
      </c>
      <c r="AC180">
        <v>0</v>
      </c>
      <c r="AD180">
        <v>1</v>
      </c>
      <c r="AE180" t="s">
        <v>80</v>
      </c>
      <c r="AF180">
        <v>85150</v>
      </c>
      <c r="AG180">
        <v>13100</v>
      </c>
      <c r="AH180">
        <v>13100</v>
      </c>
      <c r="AI180">
        <v>58950</v>
      </c>
      <c r="AJ180" t="s">
        <v>90</v>
      </c>
      <c r="AK180" t="s">
        <v>246</v>
      </c>
      <c r="AL180">
        <v>1998</v>
      </c>
      <c r="AM180" t="s">
        <v>83</v>
      </c>
      <c r="AN180">
        <v>0</v>
      </c>
    </row>
    <row r="181" spans="1:40" x14ac:dyDescent="0.25">
      <c r="A181">
        <v>235</v>
      </c>
      <c r="B181">
        <v>39</v>
      </c>
      <c r="C181">
        <v>651861</v>
      </c>
      <c r="D181">
        <v>40550</v>
      </c>
      <c r="E181" t="s">
        <v>84</v>
      </c>
      <c r="F181" t="s">
        <v>70</v>
      </c>
      <c r="G181">
        <v>500</v>
      </c>
      <c r="H181">
        <v>1046.58</v>
      </c>
      <c r="I181">
        <v>4000000</v>
      </c>
      <c r="J181">
        <v>434982</v>
      </c>
      <c r="K181" t="s">
        <v>42</v>
      </c>
      <c r="L181" t="s">
        <v>43</v>
      </c>
      <c r="M181" t="s">
        <v>98</v>
      </c>
      <c r="N181" t="s">
        <v>265</v>
      </c>
      <c r="O181" t="s">
        <v>120</v>
      </c>
      <c r="P181">
        <v>0</v>
      </c>
      <c r="Q181">
        <v>-31700</v>
      </c>
      <c r="R181">
        <v>42028</v>
      </c>
      <c r="S181" t="s">
        <v>62</v>
      </c>
      <c r="T181" t="s">
        <v>63</v>
      </c>
      <c r="U181" t="s">
        <v>213</v>
      </c>
      <c r="V181" t="s">
        <v>94</v>
      </c>
      <c r="W181" t="s">
        <v>78</v>
      </c>
      <c r="X181" t="s">
        <v>123</v>
      </c>
      <c r="Y181" t="s">
        <v>358</v>
      </c>
      <c r="Z181">
        <v>1</v>
      </c>
      <c r="AA181">
        <v>1</v>
      </c>
      <c r="AB181" t="s">
        <v>63</v>
      </c>
      <c r="AC181">
        <v>2</v>
      </c>
      <c r="AD181">
        <v>1</v>
      </c>
      <c r="AE181" t="s">
        <v>80</v>
      </c>
      <c r="AF181">
        <v>4950</v>
      </c>
      <c r="AG181">
        <v>450</v>
      </c>
      <c r="AH181">
        <v>900</v>
      </c>
      <c r="AI181">
        <v>3600</v>
      </c>
      <c r="AJ181" t="s">
        <v>90</v>
      </c>
      <c r="AK181" t="s">
        <v>224</v>
      </c>
      <c r="AL181">
        <v>2010</v>
      </c>
      <c r="AM181" t="s">
        <v>83</v>
      </c>
      <c r="AN181">
        <v>0</v>
      </c>
    </row>
    <row r="182" spans="1:40" x14ac:dyDescent="0.25">
      <c r="A182">
        <v>53</v>
      </c>
      <c r="B182">
        <v>36</v>
      </c>
      <c r="C182">
        <v>125324</v>
      </c>
      <c r="D182">
        <v>37877</v>
      </c>
      <c r="E182" t="s">
        <v>40</v>
      </c>
      <c r="F182" t="s">
        <v>92</v>
      </c>
      <c r="G182">
        <v>2000</v>
      </c>
      <c r="H182">
        <v>1712.68</v>
      </c>
      <c r="I182">
        <v>0</v>
      </c>
      <c r="J182">
        <v>614233</v>
      </c>
      <c r="K182" t="s">
        <v>42</v>
      </c>
      <c r="L182" t="s">
        <v>93</v>
      </c>
      <c r="M182" t="s">
        <v>160</v>
      </c>
      <c r="N182" t="s">
        <v>180</v>
      </c>
      <c r="O182" t="s">
        <v>143</v>
      </c>
      <c r="P182">
        <v>72200</v>
      </c>
      <c r="Q182">
        <v>0</v>
      </c>
      <c r="R182">
        <v>42053</v>
      </c>
      <c r="S182" t="s">
        <v>76</v>
      </c>
      <c r="T182" t="s">
        <v>48</v>
      </c>
      <c r="U182" t="s">
        <v>49</v>
      </c>
      <c r="V182" t="s">
        <v>100</v>
      </c>
      <c r="W182" t="s">
        <v>65</v>
      </c>
      <c r="X182" t="s">
        <v>66</v>
      </c>
      <c r="Y182" t="s">
        <v>359</v>
      </c>
      <c r="Z182">
        <v>17</v>
      </c>
      <c r="AA182">
        <v>3</v>
      </c>
      <c r="AB182" t="s">
        <v>63</v>
      </c>
      <c r="AC182">
        <v>2</v>
      </c>
      <c r="AD182">
        <v>0</v>
      </c>
      <c r="AE182" t="s">
        <v>54</v>
      </c>
      <c r="AF182">
        <v>51100</v>
      </c>
      <c r="AG182">
        <v>10220</v>
      </c>
      <c r="AH182">
        <v>5110</v>
      </c>
      <c r="AI182">
        <v>35770</v>
      </c>
      <c r="AJ182" t="s">
        <v>110</v>
      </c>
      <c r="AK182" t="s">
        <v>135</v>
      </c>
      <c r="AL182">
        <v>2006</v>
      </c>
      <c r="AM182" t="s">
        <v>83</v>
      </c>
      <c r="AN182">
        <v>0</v>
      </c>
    </row>
    <row r="183" spans="1:40" x14ac:dyDescent="0.25">
      <c r="A183">
        <v>426</v>
      </c>
      <c r="B183">
        <v>54</v>
      </c>
      <c r="C183">
        <v>398102</v>
      </c>
      <c r="D183">
        <v>35727</v>
      </c>
      <c r="E183" t="s">
        <v>84</v>
      </c>
      <c r="F183" t="s">
        <v>92</v>
      </c>
      <c r="G183">
        <v>2000</v>
      </c>
      <c r="H183">
        <v>1097.71</v>
      </c>
      <c r="I183">
        <v>0</v>
      </c>
      <c r="J183">
        <v>605258</v>
      </c>
      <c r="K183" t="s">
        <v>71</v>
      </c>
      <c r="L183" t="s">
        <v>125</v>
      </c>
      <c r="M183" t="s">
        <v>186</v>
      </c>
      <c r="N183" t="s">
        <v>60</v>
      </c>
      <c r="O183" t="s">
        <v>143</v>
      </c>
      <c r="P183">
        <v>29600</v>
      </c>
      <c r="Q183">
        <v>-22300</v>
      </c>
      <c r="R183">
        <v>42016</v>
      </c>
      <c r="S183" t="s">
        <v>47</v>
      </c>
      <c r="T183" t="s">
        <v>48</v>
      </c>
      <c r="U183" t="s">
        <v>64</v>
      </c>
      <c r="V183" t="s">
        <v>50</v>
      </c>
      <c r="W183" t="s">
        <v>51</v>
      </c>
      <c r="X183" t="s">
        <v>103</v>
      </c>
      <c r="Y183" t="s">
        <v>360</v>
      </c>
      <c r="Z183">
        <v>13</v>
      </c>
      <c r="AA183">
        <v>1</v>
      </c>
      <c r="AB183" t="s">
        <v>54</v>
      </c>
      <c r="AC183">
        <v>2</v>
      </c>
      <c r="AD183">
        <v>3</v>
      </c>
      <c r="AE183" t="s">
        <v>63</v>
      </c>
      <c r="AF183">
        <v>100800</v>
      </c>
      <c r="AG183">
        <v>16800</v>
      </c>
      <c r="AH183">
        <v>16800</v>
      </c>
      <c r="AI183">
        <v>67200</v>
      </c>
      <c r="AJ183" t="s">
        <v>81</v>
      </c>
      <c r="AK183" t="s">
        <v>145</v>
      </c>
      <c r="AL183">
        <v>1997</v>
      </c>
      <c r="AM183" t="s">
        <v>83</v>
      </c>
      <c r="AN183">
        <v>0</v>
      </c>
    </row>
    <row r="184" spans="1:40" x14ac:dyDescent="0.25">
      <c r="A184">
        <v>111</v>
      </c>
      <c r="B184">
        <v>27</v>
      </c>
      <c r="C184">
        <v>514065</v>
      </c>
      <c r="D184">
        <v>39817</v>
      </c>
      <c r="E184" t="s">
        <v>58</v>
      </c>
      <c r="F184" t="s">
        <v>41</v>
      </c>
      <c r="G184">
        <v>500</v>
      </c>
      <c r="H184">
        <v>1363.77</v>
      </c>
      <c r="I184">
        <v>4000000</v>
      </c>
      <c r="J184">
        <v>604377</v>
      </c>
      <c r="K184" t="s">
        <v>71</v>
      </c>
      <c r="L184" t="s">
        <v>125</v>
      </c>
      <c r="M184" t="s">
        <v>98</v>
      </c>
      <c r="N184" t="s">
        <v>265</v>
      </c>
      <c r="O184" t="s">
        <v>46</v>
      </c>
      <c r="P184">
        <v>51100</v>
      </c>
      <c r="Q184">
        <v>0</v>
      </c>
      <c r="R184">
        <v>42021</v>
      </c>
      <c r="S184" t="s">
        <v>47</v>
      </c>
      <c r="T184" t="s">
        <v>48</v>
      </c>
      <c r="U184" t="s">
        <v>108</v>
      </c>
      <c r="V184" t="s">
        <v>50</v>
      </c>
      <c r="W184" t="s">
        <v>65</v>
      </c>
      <c r="X184" t="s">
        <v>103</v>
      </c>
      <c r="Y184" t="s">
        <v>361</v>
      </c>
      <c r="Z184">
        <v>12</v>
      </c>
      <c r="AA184">
        <v>1</v>
      </c>
      <c r="AB184" t="s">
        <v>54</v>
      </c>
      <c r="AC184">
        <v>2</v>
      </c>
      <c r="AD184">
        <v>3</v>
      </c>
      <c r="AE184" t="s">
        <v>80</v>
      </c>
      <c r="AF184">
        <v>90970</v>
      </c>
      <c r="AG184">
        <v>16540</v>
      </c>
      <c r="AH184">
        <v>16540</v>
      </c>
      <c r="AI184">
        <v>57890</v>
      </c>
      <c r="AJ184" t="s">
        <v>96</v>
      </c>
      <c r="AK184" t="s">
        <v>97</v>
      </c>
      <c r="AL184">
        <v>2009</v>
      </c>
      <c r="AM184" t="s">
        <v>83</v>
      </c>
      <c r="AN184">
        <v>0</v>
      </c>
    </row>
    <row r="185" spans="1:40" x14ac:dyDescent="0.25">
      <c r="A185">
        <v>86</v>
      </c>
      <c r="B185">
        <v>26</v>
      </c>
      <c r="C185">
        <v>391652</v>
      </c>
      <c r="D185">
        <v>36080</v>
      </c>
      <c r="E185" t="s">
        <v>40</v>
      </c>
      <c r="F185" t="s">
        <v>70</v>
      </c>
      <c r="G185">
        <v>500</v>
      </c>
      <c r="H185">
        <v>1382.88</v>
      </c>
      <c r="I185">
        <v>7000000</v>
      </c>
      <c r="J185">
        <v>434923</v>
      </c>
      <c r="K185" t="s">
        <v>42</v>
      </c>
      <c r="L185" t="s">
        <v>162</v>
      </c>
      <c r="M185" t="s">
        <v>98</v>
      </c>
      <c r="N185" t="s">
        <v>243</v>
      </c>
      <c r="O185" t="s">
        <v>61</v>
      </c>
      <c r="P185">
        <v>0</v>
      </c>
      <c r="Q185">
        <v>-30300</v>
      </c>
      <c r="R185">
        <v>42016</v>
      </c>
      <c r="S185" t="s">
        <v>47</v>
      </c>
      <c r="T185" t="s">
        <v>77</v>
      </c>
      <c r="U185" t="s">
        <v>64</v>
      </c>
      <c r="V185" t="s">
        <v>50</v>
      </c>
      <c r="W185" t="s">
        <v>51</v>
      </c>
      <c r="X185" t="s">
        <v>128</v>
      </c>
      <c r="Y185" t="s">
        <v>362</v>
      </c>
      <c r="Z185">
        <v>11</v>
      </c>
      <c r="AA185">
        <v>1</v>
      </c>
      <c r="AB185" t="s">
        <v>63</v>
      </c>
      <c r="AC185">
        <v>1</v>
      </c>
      <c r="AD185">
        <v>1</v>
      </c>
      <c r="AE185" t="s">
        <v>54</v>
      </c>
      <c r="AF185">
        <v>81840</v>
      </c>
      <c r="AG185">
        <v>14880</v>
      </c>
      <c r="AH185">
        <v>7440</v>
      </c>
      <c r="AI185">
        <v>59520</v>
      </c>
      <c r="AJ185" t="s">
        <v>90</v>
      </c>
      <c r="AK185" t="s">
        <v>246</v>
      </c>
      <c r="AL185">
        <v>2011</v>
      </c>
      <c r="AM185" t="s">
        <v>57</v>
      </c>
      <c r="AN185">
        <v>0</v>
      </c>
    </row>
    <row r="186" spans="1:40" x14ac:dyDescent="0.25">
      <c r="A186">
        <v>296</v>
      </c>
      <c r="B186">
        <v>46</v>
      </c>
      <c r="C186">
        <v>922167</v>
      </c>
      <c r="D186">
        <v>34023</v>
      </c>
      <c r="E186" t="s">
        <v>40</v>
      </c>
      <c r="F186" t="s">
        <v>70</v>
      </c>
      <c r="G186">
        <v>1000</v>
      </c>
      <c r="H186">
        <v>1141.3499999999999</v>
      </c>
      <c r="I186">
        <v>7000000</v>
      </c>
      <c r="J186">
        <v>476456</v>
      </c>
      <c r="K186" t="s">
        <v>42</v>
      </c>
      <c r="L186" t="s">
        <v>125</v>
      </c>
      <c r="M186" t="s">
        <v>44</v>
      </c>
      <c r="N186" t="s">
        <v>45</v>
      </c>
      <c r="O186" t="s">
        <v>143</v>
      </c>
      <c r="P186">
        <v>0</v>
      </c>
      <c r="Q186">
        <v>0</v>
      </c>
      <c r="R186">
        <v>42010</v>
      </c>
      <c r="S186" t="s">
        <v>47</v>
      </c>
      <c r="T186" t="s">
        <v>87</v>
      </c>
      <c r="U186" t="s">
        <v>49</v>
      </c>
      <c r="V186" t="s">
        <v>137</v>
      </c>
      <c r="W186" t="s">
        <v>78</v>
      </c>
      <c r="X186" t="s">
        <v>128</v>
      </c>
      <c r="Y186" t="s">
        <v>363</v>
      </c>
      <c r="Z186">
        <v>18</v>
      </c>
      <c r="AA186">
        <v>1</v>
      </c>
      <c r="AB186" t="s">
        <v>63</v>
      </c>
      <c r="AC186">
        <v>0</v>
      </c>
      <c r="AD186">
        <v>2</v>
      </c>
      <c r="AE186" t="s">
        <v>80</v>
      </c>
      <c r="AF186">
        <v>54900</v>
      </c>
      <c r="AG186">
        <v>5490</v>
      </c>
      <c r="AH186">
        <v>5490</v>
      </c>
      <c r="AI186">
        <v>43920</v>
      </c>
      <c r="AJ186" t="s">
        <v>68</v>
      </c>
      <c r="AK186" t="s">
        <v>194</v>
      </c>
      <c r="AL186">
        <v>2013</v>
      </c>
      <c r="AM186" t="s">
        <v>83</v>
      </c>
      <c r="AN186">
        <v>0</v>
      </c>
    </row>
    <row r="187" spans="1:40" x14ac:dyDescent="0.25">
      <c r="A187">
        <v>125</v>
      </c>
      <c r="B187">
        <v>35</v>
      </c>
      <c r="C187">
        <v>442795</v>
      </c>
      <c r="D187">
        <v>35253</v>
      </c>
      <c r="E187" t="s">
        <v>40</v>
      </c>
      <c r="F187" t="s">
        <v>92</v>
      </c>
      <c r="G187">
        <v>500</v>
      </c>
      <c r="H187">
        <v>1054.83</v>
      </c>
      <c r="I187">
        <v>7000000</v>
      </c>
      <c r="J187">
        <v>446788</v>
      </c>
      <c r="K187" t="s">
        <v>42</v>
      </c>
      <c r="L187" t="s">
        <v>162</v>
      </c>
      <c r="M187" t="s">
        <v>98</v>
      </c>
      <c r="N187" t="s">
        <v>243</v>
      </c>
      <c r="O187" t="s">
        <v>46</v>
      </c>
      <c r="P187">
        <v>0</v>
      </c>
      <c r="Q187">
        <v>-51300</v>
      </c>
      <c r="R187">
        <v>42060</v>
      </c>
      <c r="S187" t="s">
        <v>47</v>
      </c>
      <c r="T187" t="s">
        <v>87</v>
      </c>
      <c r="U187" t="s">
        <v>108</v>
      </c>
      <c r="V187" t="s">
        <v>100</v>
      </c>
      <c r="W187" t="s">
        <v>78</v>
      </c>
      <c r="X187" t="s">
        <v>128</v>
      </c>
      <c r="Y187" t="s">
        <v>364</v>
      </c>
      <c r="Z187">
        <v>17</v>
      </c>
      <c r="AA187">
        <v>1</v>
      </c>
      <c r="AB187" t="s">
        <v>54</v>
      </c>
      <c r="AC187">
        <v>2</v>
      </c>
      <c r="AD187">
        <v>3</v>
      </c>
      <c r="AE187" t="s">
        <v>80</v>
      </c>
      <c r="AF187">
        <v>88660</v>
      </c>
      <c r="AG187">
        <v>8060</v>
      </c>
      <c r="AH187">
        <v>16120</v>
      </c>
      <c r="AI187">
        <v>64480</v>
      </c>
      <c r="AJ187" t="s">
        <v>68</v>
      </c>
      <c r="AK187" t="s">
        <v>194</v>
      </c>
      <c r="AL187">
        <v>2007</v>
      </c>
      <c r="AM187" t="s">
        <v>57</v>
      </c>
      <c r="AN187">
        <v>0</v>
      </c>
    </row>
    <row r="188" spans="1:40" x14ac:dyDescent="0.25">
      <c r="A188">
        <v>177</v>
      </c>
      <c r="B188">
        <v>34</v>
      </c>
      <c r="C188">
        <v>226330</v>
      </c>
      <c r="D188">
        <v>41297</v>
      </c>
      <c r="E188" t="s">
        <v>84</v>
      </c>
      <c r="F188" t="s">
        <v>70</v>
      </c>
      <c r="G188">
        <v>2000</v>
      </c>
      <c r="H188">
        <v>1057.77</v>
      </c>
      <c r="I188">
        <v>0</v>
      </c>
      <c r="J188">
        <v>477382</v>
      </c>
      <c r="K188" t="s">
        <v>71</v>
      </c>
      <c r="L188" t="s">
        <v>162</v>
      </c>
      <c r="M188" t="s">
        <v>98</v>
      </c>
      <c r="N188" t="s">
        <v>99</v>
      </c>
      <c r="O188" t="s">
        <v>86</v>
      </c>
      <c r="P188">
        <v>0</v>
      </c>
      <c r="Q188">
        <v>-57700</v>
      </c>
      <c r="R188">
        <v>42051</v>
      </c>
      <c r="S188" t="s">
        <v>76</v>
      </c>
      <c r="T188" t="s">
        <v>87</v>
      </c>
      <c r="U188" t="s">
        <v>108</v>
      </c>
      <c r="V188" t="s">
        <v>137</v>
      </c>
      <c r="W188" t="s">
        <v>122</v>
      </c>
      <c r="X188" t="s">
        <v>66</v>
      </c>
      <c r="Y188" t="s">
        <v>365</v>
      </c>
      <c r="Z188">
        <v>22</v>
      </c>
      <c r="AA188">
        <v>3</v>
      </c>
      <c r="AB188" t="s">
        <v>63</v>
      </c>
      <c r="AC188">
        <v>1</v>
      </c>
      <c r="AD188">
        <v>1</v>
      </c>
      <c r="AE188" t="s">
        <v>80</v>
      </c>
      <c r="AF188">
        <v>18000</v>
      </c>
      <c r="AG188">
        <v>2250</v>
      </c>
      <c r="AH188">
        <v>2250</v>
      </c>
      <c r="AI188">
        <v>13500</v>
      </c>
      <c r="AJ188" t="s">
        <v>110</v>
      </c>
      <c r="AK188" t="s">
        <v>135</v>
      </c>
      <c r="AL188">
        <v>2009</v>
      </c>
      <c r="AM188" t="s">
        <v>83</v>
      </c>
      <c r="AN188">
        <v>0</v>
      </c>
    </row>
    <row r="189" spans="1:40" x14ac:dyDescent="0.25">
      <c r="A189">
        <v>238</v>
      </c>
      <c r="B189">
        <v>39</v>
      </c>
      <c r="C189">
        <v>134430</v>
      </c>
      <c r="D189">
        <v>39057</v>
      </c>
      <c r="E189" t="s">
        <v>58</v>
      </c>
      <c r="F189" t="s">
        <v>41</v>
      </c>
      <c r="G189">
        <v>2000</v>
      </c>
      <c r="H189">
        <v>1488.02</v>
      </c>
      <c r="I189">
        <v>0</v>
      </c>
      <c r="J189">
        <v>600275</v>
      </c>
      <c r="K189" t="s">
        <v>71</v>
      </c>
      <c r="L189" t="s">
        <v>162</v>
      </c>
      <c r="M189" t="s">
        <v>136</v>
      </c>
      <c r="N189" t="s">
        <v>265</v>
      </c>
      <c r="O189" t="s">
        <v>61</v>
      </c>
      <c r="P189">
        <v>0</v>
      </c>
      <c r="Q189">
        <v>-39200</v>
      </c>
      <c r="R189">
        <v>42060</v>
      </c>
      <c r="S189" t="s">
        <v>62</v>
      </c>
      <c r="T189" t="s">
        <v>63</v>
      </c>
      <c r="U189" t="s">
        <v>64</v>
      </c>
      <c r="V189" t="s">
        <v>50</v>
      </c>
      <c r="W189" t="s">
        <v>78</v>
      </c>
      <c r="X189" t="s">
        <v>157</v>
      </c>
      <c r="Y189" t="s">
        <v>366</v>
      </c>
      <c r="Z189">
        <v>9</v>
      </c>
      <c r="AA189">
        <v>1</v>
      </c>
      <c r="AB189" t="s">
        <v>54</v>
      </c>
      <c r="AC189">
        <v>1</v>
      </c>
      <c r="AD189">
        <v>3</v>
      </c>
      <c r="AE189" t="s">
        <v>54</v>
      </c>
      <c r="AF189">
        <v>5500</v>
      </c>
      <c r="AG189">
        <v>1100</v>
      </c>
      <c r="AH189">
        <v>550</v>
      </c>
      <c r="AI189">
        <v>3850</v>
      </c>
      <c r="AJ189" t="s">
        <v>90</v>
      </c>
      <c r="AK189" t="s">
        <v>91</v>
      </c>
      <c r="AL189">
        <v>2010</v>
      </c>
      <c r="AM189" t="s">
        <v>83</v>
      </c>
      <c r="AN189">
        <v>0</v>
      </c>
    </row>
    <row r="190" spans="1:40" x14ac:dyDescent="0.25">
      <c r="A190">
        <v>81</v>
      </c>
      <c r="B190">
        <v>25</v>
      </c>
      <c r="C190">
        <v>524230</v>
      </c>
      <c r="D190">
        <v>41693</v>
      </c>
      <c r="E190" t="s">
        <v>58</v>
      </c>
      <c r="F190" t="s">
        <v>70</v>
      </c>
      <c r="G190">
        <v>500</v>
      </c>
      <c r="H190">
        <v>920.3</v>
      </c>
      <c r="I190">
        <v>5000000</v>
      </c>
      <c r="J190">
        <v>461958</v>
      </c>
      <c r="K190" t="s">
        <v>71</v>
      </c>
      <c r="L190" t="s">
        <v>132</v>
      </c>
      <c r="M190" t="s">
        <v>98</v>
      </c>
      <c r="N190" t="s">
        <v>150</v>
      </c>
      <c r="O190" t="s">
        <v>75</v>
      </c>
      <c r="P190">
        <v>51000</v>
      </c>
      <c r="Q190">
        <v>-67900</v>
      </c>
      <c r="R190">
        <v>42056</v>
      </c>
      <c r="S190" t="s">
        <v>76</v>
      </c>
      <c r="T190" t="s">
        <v>77</v>
      </c>
      <c r="U190" t="s">
        <v>49</v>
      </c>
      <c r="V190" t="s">
        <v>121</v>
      </c>
      <c r="W190" t="s">
        <v>114</v>
      </c>
      <c r="X190" t="s">
        <v>123</v>
      </c>
      <c r="Y190" t="s">
        <v>367</v>
      </c>
      <c r="Z190">
        <v>11</v>
      </c>
      <c r="AA190">
        <v>3</v>
      </c>
      <c r="AB190" t="s">
        <v>63</v>
      </c>
      <c r="AC190">
        <v>1</v>
      </c>
      <c r="AD190">
        <v>0</v>
      </c>
      <c r="AE190" t="s">
        <v>63</v>
      </c>
      <c r="AF190">
        <v>73920</v>
      </c>
      <c r="AG190">
        <v>13440</v>
      </c>
      <c r="AH190">
        <v>6720</v>
      </c>
      <c r="AI190">
        <v>53760</v>
      </c>
      <c r="AJ190" t="s">
        <v>210</v>
      </c>
      <c r="AK190" t="s">
        <v>211</v>
      </c>
      <c r="AL190">
        <v>2003</v>
      </c>
      <c r="AM190" t="s">
        <v>57</v>
      </c>
      <c r="AN190">
        <v>0</v>
      </c>
    </row>
    <row r="191" spans="1:40" x14ac:dyDescent="0.25">
      <c r="A191">
        <v>128</v>
      </c>
      <c r="B191">
        <v>28</v>
      </c>
      <c r="C191">
        <v>438817</v>
      </c>
      <c r="D191">
        <v>39402</v>
      </c>
      <c r="E191" t="s">
        <v>40</v>
      </c>
      <c r="F191" t="s">
        <v>92</v>
      </c>
      <c r="G191">
        <v>1000</v>
      </c>
      <c r="H191">
        <v>986.53</v>
      </c>
      <c r="I191">
        <v>0</v>
      </c>
      <c r="J191">
        <v>472720</v>
      </c>
      <c r="K191" t="s">
        <v>71</v>
      </c>
      <c r="L191" t="s">
        <v>132</v>
      </c>
      <c r="M191" t="s">
        <v>186</v>
      </c>
      <c r="N191" t="s">
        <v>174</v>
      </c>
      <c r="O191" t="s">
        <v>61</v>
      </c>
      <c r="P191">
        <v>62700</v>
      </c>
      <c r="Q191">
        <v>0</v>
      </c>
      <c r="R191">
        <v>42051</v>
      </c>
      <c r="S191" t="s">
        <v>47</v>
      </c>
      <c r="T191" t="s">
        <v>77</v>
      </c>
      <c r="U191" t="s">
        <v>108</v>
      </c>
      <c r="V191" t="s">
        <v>137</v>
      </c>
      <c r="W191" t="s">
        <v>65</v>
      </c>
      <c r="X191" t="s">
        <v>52</v>
      </c>
      <c r="Y191" t="s">
        <v>368</v>
      </c>
      <c r="Z191">
        <v>11</v>
      </c>
      <c r="AA191">
        <v>1</v>
      </c>
      <c r="AB191" t="s">
        <v>80</v>
      </c>
      <c r="AC191">
        <v>0</v>
      </c>
      <c r="AD191">
        <v>2</v>
      </c>
      <c r="AE191" t="s">
        <v>54</v>
      </c>
      <c r="AF191">
        <v>101860</v>
      </c>
      <c r="AG191">
        <v>18520</v>
      </c>
      <c r="AH191">
        <v>18520</v>
      </c>
      <c r="AI191">
        <v>64820</v>
      </c>
      <c r="AJ191" t="s">
        <v>210</v>
      </c>
      <c r="AK191" t="s">
        <v>226</v>
      </c>
      <c r="AL191">
        <v>2007</v>
      </c>
      <c r="AM191" t="s">
        <v>83</v>
      </c>
      <c r="AN191">
        <v>0</v>
      </c>
    </row>
    <row r="192" spans="1:40" x14ac:dyDescent="0.25">
      <c r="A192">
        <v>449</v>
      </c>
      <c r="B192">
        <v>57</v>
      </c>
      <c r="C192">
        <v>293794</v>
      </c>
      <c r="D192">
        <v>36267</v>
      </c>
      <c r="E192" t="s">
        <v>40</v>
      </c>
      <c r="F192" t="s">
        <v>41</v>
      </c>
      <c r="G192">
        <v>2000</v>
      </c>
      <c r="H192">
        <v>1440.68</v>
      </c>
      <c r="I192">
        <v>0</v>
      </c>
      <c r="J192">
        <v>442395</v>
      </c>
      <c r="K192" t="s">
        <v>42</v>
      </c>
      <c r="L192" t="s">
        <v>93</v>
      </c>
      <c r="M192" t="s">
        <v>98</v>
      </c>
      <c r="N192" t="s">
        <v>147</v>
      </c>
      <c r="O192" t="s">
        <v>75</v>
      </c>
      <c r="P192">
        <v>25000</v>
      </c>
      <c r="Q192">
        <v>0</v>
      </c>
      <c r="R192">
        <v>42044</v>
      </c>
      <c r="S192" t="s">
        <v>139</v>
      </c>
      <c r="T192" t="s">
        <v>63</v>
      </c>
      <c r="U192" t="s">
        <v>64</v>
      </c>
      <c r="V192" t="s">
        <v>94</v>
      </c>
      <c r="W192" t="s">
        <v>51</v>
      </c>
      <c r="X192" t="s">
        <v>66</v>
      </c>
      <c r="Y192" t="s">
        <v>369</v>
      </c>
      <c r="Z192">
        <v>8</v>
      </c>
      <c r="AA192">
        <v>1</v>
      </c>
      <c r="AB192" t="s">
        <v>54</v>
      </c>
      <c r="AC192">
        <v>0</v>
      </c>
      <c r="AD192">
        <v>1</v>
      </c>
      <c r="AE192" t="s">
        <v>54</v>
      </c>
      <c r="AF192">
        <v>5390</v>
      </c>
      <c r="AG192">
        <v>980</v>
      </c>
      <c r="AH192">
        <v>980</v>
      </c>
      <c r="AI192">
        <v>3430</v>
      </c>
      <c r="AJ192" t="s">
        <v>215</v>
      </c>
      <c r="AK192" t="s">
        <v>216</v>
      </c>
      <c r="AL192">
        <v>2008</v>
      </c>
      <c r="AM192" t="s">
        <v>83</v>
      </c>
      <c r="AN192">
        <v>0</v>
      </c>
    </row>
    <row r="193" spans="1:40" x14ac:dyDescent="0.25">
      <c r="A193">
        <v>252</v>
      </c>
      <c r="B193">
        <v>39</v>
      </c>
      <c r="C193">
        <v>868283</v>
      </c>
      <c r="D193">
        <v>38754</v>
      </c>
      <c r="E193" t="s">
        <v>58</v>
      </c>
      <c r="F193" t="s">
        <v>41</v>
      </c>
      <c r="G193">
        <v>1000</v>
      </c>
      <c r="H193">
        <v>1086.21</v>
      </c>
      <c r="I193">
        <v>0</v>
      </c>
      <c r="J193">
        <v>455340</v>
      </c>
      <c r="K193" t="s">
        <v>42</v>
      </c>
      <c r="L193" t="s">
        <v>162</v>
      </c>
      <c r="M193" t="s">
        <v>190</v>
      </c>
      <c r="N193" t="s">
        <v>150</v>
      </c>
      <c r="O193" t="s">
        <v>86</v>
      </c>
      <c r="P193">
        <v>68500</v>
      </c>
      <c r="Q193">
        <v>-57500</v>
      </c>
      <c r="R193">
        <v>42048</v>
      </c>
      <c r="S193" t="s">
        <v>47</v>
      </c>
      <c r="T193" t="s">
        <v>48</v>
      </c>
      <c r="U193" t="s">
        <v>64</v>
      </c>
      <c r="V193" t="s">
        <v>50</v>
      </c>
      <c r="W193" t="s">
        <v>51</v>
      </c>
      <c r="X193" t="s">
        <v>103</v>
      </c>
      <c r="Y193" t="s">
        <v>370</v>
      </c>
      <c r="Z193">
        <v>18</v>
      </c>
      <c r="AA193">
        <v>1</v>
      </c>
      <c r="AB193" t="s">
        <v>63</v>
      </c>
      <c r="AC193">
        <v>1</v>
      </c>
      <c r="AD193">
        <v>2</v>
      </c>
      <c r="AE193" t="s">
        <v>63</v>
      </c>
      <c r="AF193">
        <v>50490</v>
      </c>
      <c r="AG193">
        <v>5610</v>
      </c>
      <c r="AH193">
        <v>5610</v>
      </c>
      <c r="AI193">
        <v>39270</v>
      </c>
      <c r="AJ193" t="s">
        <v>105</v>
      </c>
      <c r="AK193" t="s">
        <v>152</v>
      </c>
      <c r="AL193">
        <v>2001</v>
      </c>
      <c r="AM193" t="s">
        <v>83</v>
      </c>
      <c r="AN193">
        <v>0</v>
      </c>
    </row>
    <row r="194" spans="1:40" x14ac:dyDescent="0.25">
      <c r="A194">
        <v>359</v>
      </c>
      <c r="B194">
        <v>47</v>
      </c>
      <c r="C194">
        <v>828890</v>
      </c>
      <c r="D194">
        <v>34262</v>
      </c>
      <c r="E194" t="s">
        <v>40</v>
      </c>
      <c r="F194" t="s">
        <v>70</v>
      </c>
      <c r="G194">
        <v>2000</v>
      </c>
      <c r="H194">
        <v>1367.68</v>
      </c>
      <c r="I194">
        <v>0</v>
      </c>
      <c r="J194">
        <v>613247</v>
      </c>
      <c r="K194" t="s">
        <v>71</v>
      </c>
      <c r="L194" t="s">
        <v>43</v>
      </c>
      <c r="M194" t="s">
        <v>160</v>
      </c>
      <c r="N194" t="s">
        <v>180</v>
      </c>
      <c r="O194" t="s">
        <v>86</v>
      </c>
      <c r="P194">
        <v>0</v>
      </c>
      <c r="Q194">
        <v>0</v>
      </c>
      <c r="R194">
        <v>42015</v>
      </c>
      <c r="S194" t="s">
        <v>47</v>
      </c>
      <c r="T194" t="s">
        <v>87</v>
      </c>
      <c r="U194" t="s">
        <v>108</v>
      </c>
      <c r="V194" t="s">
        <v>50</v>
      </c>
      <c r="W194" t="s">
        <v>51</v>
      </c>
      <c r="X194" t="s">
        <v>88</v>
      </c>
      <c r="Y194" t="s">
        <v>371</v>
      </c>
      <c r="Z194">
        <v>13</v>
      </c>
      <c r="AA194">
        <v>1</v>
      </c>
      <c r="AB194" t="s">
        <v>80</v>
      </c>
      <c r="AC194">
        <v>0</v>
      </c>
      <c r="AD194">
        <v>3</v>
      </c>
      <c r="AE194" t="s">
        <v>80</v>
      </c>
      <c r="AF194">
        <v>55500</v>
      </c>
      <c r="AG194">
        <v>5550</v>
      </c>
      <c r="AH194">
        <v>11100</v>
      </c>
      <c r="AI194">
        <v>38850</v>
      </c>
      <c r="AJ194" t="s">
        <v>68</v>
      </c>
      <c r="AK194" t="s">
        <v>194</v>
      </c>
      <c r="AL194">
        <v>2012</v>
      </c>
      <c r="AM194" t="s">
        <v>83</v>
      </c>
      <c r="AN194">
        <v>0</v>
      </c>
    </row>
    <row r="195" spans="1:40" x14ac:dyDescent="0.25">
      <c r="A195">
        <v>19</v>
      </c>
      <c r="B195">
        <v>32</v>
      </c>
      <c r="C195">
        <v>882920</v>
      </c>
      <c r="D195">
        <v>38718</v>
      </c>
      <c r="E195" t="s">
        <v>40</v>
      </c>
      <c r="F195" t="s">
        <v>92</v>
      </c>
      <c r="G195">
        <v>1000</v>
      </c>
      <c r="H195">
        <v>1215.8499999999999</v>
      </c>
      <c r="I195">
        <v>0</v>
      </c>
      <c r="J195">
        <v>454985</v>
      </c>
      <c r="K195" t="s">
        <v>42</v>
      </c>
      <c r="L195" t="s">
        <v>132</v>
      </c>
      <c r="M195" t="s">
        <v>112</v>
      </c>
      <c r="N195" t="s">
        <v>150</v>
      </c>
      <c r="O195" t="s">
        <v>46</v>
      </c>
      <c r="P195">
        <v>42900</v>
      </c>
      <c r="Q195">
        <v>-90200</v>
      </c>
      <c r="R195">
        <v>42006</v>
      </c>
      <c r="S195" t="s">
        <v>62</v>
      </c>
      <c r="T195" t="s">
        <v>63</v>
      </c>
      <c r="U195" t="s">
        <v>64</v>
      </c>
      <c r="V195" t="s">
        <v>50</v>
      </c>
      <c r="W195" t="s">
        <v>65</v>
      </c>
      <c r="X195" t="s">
        <v>123</v>
      </c>
      <c r="Y195" t="s">
        <v>372</v>
      </c>
      <c r="Z195">
        <v>8</v>
      </c>
      <c r="AA195">
        <v>1</v>
      </c>
      <c r="AB195" t="s">
        <v>54</v>
      </c>
      <c r="AC195">
        <v>1</v>
      </c>
      <c r="AD195">
        <v>1</v>
      </c>
      <c r="AE195" t="s">
        <v>54</v>
      </c>
      <c r="AF195">
        <v>7040</v>
      </c>
      <c r="AG195">
        <v>1280</v>
      </c>
      <c r="AH195">
        <v>640</v>
      </c>
      <c r="AI195">
        <v>5120</v>
      </c>
      <c r="AJ195" t="s">
        <v>105</v>
      </c>
      <c r="AK195" t="s">
        <v>152</v>
      </c>
      <c r="AL195">
        <v>2015</v>
      </c>
      <c r="AM195" t="s">
        <v>83</v>
      </c>
      <c r="AN195">
        <v>0</v>
      </c>
    </row>
    <row r="196" spans="1:40" x14ac:dyDescent="0.25">
      <c r="A196">
        <v>73</v>
      </c>
      <c r="B196">
        <v>26</v>
      </c>
      <c r="C196">
        <v>918777</v>
      </c>
      <c r="D196">
        <v>37715</v>
      </c>
      <c r="E196" t="s">
        <v>84</v>
      </c>
      <c r="F196" t="s">
        <v>41</v>
      </c>
      <c r="G196">
        <v>2000</v>
      </c>
      <c r="H196">
        <v>1191.19</v>
      </c>
      <c r="I196">
        <v>4000000</v>
      </c>
      <c r="J196">
        <v>468813</v>
      </c>
      <c r="K196" t="s">
        <v>42</v>
      </c>
      <c r="L196" t="s">
        <v>43</v>
      </c>
      <c r="M196" t="s">
        <v>190</v>
      </c>
      <c r="N196" t="s">
        <v>180</v>
      </c>
      <c r="O196" t="s">
        <v>143</v>
      </c>
      <c r="P196">
        <v>29300</v>
      </c>
      <c r="Q196">
        <v>0</v>
      </c>
      <c r="R196">
        <v>42047</v>
      </c>
      <c r="S196" t="s">
        <v>76</v>
      </c>
      <c r="T196" t="s">
        <v>77</v>
      </c>
      <c r="U196" t="s">
        <v>108</v>
      </c>
      <c r="V196" t="s">
        <v>121</v>
      </c>
      <c r="W196" t="s">
        <v>65</v>
      </c>
      <c r="X196" t="s">
        <v>157</v>
      </c>
      <c r="Y196" t="s">
        <v>373</v>
      </c>
      <c r="Z196">
        <v>9</v>
      </c>
      <c r="AA196">
        <v>3</v>
      </c>
      <c r="AB196" t="s">
        <v>63</v>
      </c>
      <c r="AC196">
        <v>0</v>
      </c>
      <c r="AD196">
        <v>1</v>
      </c>
      <c r="AE196" t="s">
        <v>54</v>
      </c>
      <c r="AF196">
        <v>40160</v>
      </c>
      <c r="AG196">
        <v>5020</v>
      </c>
      <c r="AH196">
        <v>0</v>
      </c>
      <c r="AI196">
        <v>35140</v>
      </c>
      <c r="AJ196" t="s">
        <v>90</v>
      </c>
      <c r="AK196" t="s">
        <v>91</v>
      </c>
      <c r="AL196">
        <v>2003</v>
      </c>
      <c r="AM196" t="s">
        <v>83</v>
      </c>
      <c r="AN196">
        <v>0</v>
      </c>
    </row>
    <row r="197" spans="1:40" x14ac:dyDescent="0.25">
      <c r="A197">
        <v>285</v>
      </c>
      <c r="B197">
        <v>44</v>
      </c>
      <c r="C197">
        <v>212580</v>
      </c>
      <c r="D197">
        <v>41825</v>
      </c>
      <c r="E197" t="s">
        <v>84</v>
      </c>
      <c r="F197" t="s">
        <v>92</v>
      </c>
      <c r="G197">
        <v>1000</v>
      </c>
      <c r="H197">
        <v>1594.45</v>
      </c>
      <c r="I197">
        <v>0</v>
      </c>
      <c r="J197">
        <v>452747</v>
      </c>
      <c r="K197" t="s">
        <v>42</v>
      </c>
      <c r="L197" t="s">
        <v>132</v>
      </c>
      <c r="M197" t="s">
        <v>160</v>
      </c>
      <c r="N197" t="s">
        <v>99</v>
      </c>
      <c r="O197" t="s">
        <v>46</v>
      </c>
      <c r="P197">
        <v>0</v>
      </c>
      <c r="Q197">
        <v>0</v>
      </c>
      <c r="R197">
        <v>42040</v>
      </c>
      <c r="S197" t="s">
        <v>76</v>
      </c>
      <c r="T197" t="s">
        <v>48</v>
      </c>
      <c r="U197" t="s">
        <v>108</v>
      </c>
      <c r="V197" t="s">
        <v>100</v>
      </c>
      <c r="W197" t="s">
        <v>122</v>
      </c>
      <c r="X197" t="s">
        <v>52</v>
      </c>
      <c r="Y197" t="s">
        <v>374</v>
      </c>
      <c r="Z197">
        <v>17</v>
      </c>
      <c r="AA197">
        <v>2</v>
      </c>
      <c r="AB197" t="s">
        <v>54</v>
      </c>
      <c r="AC197">
        <v>2</v>
      </c>
      <c r="AD197">
        <v>3</v>
      </c>
      <c r="AE197" t="s">
        <v>80</v>
      </c>
      <c r="AF197">
        <v>55680</v>
      </c>
      <c r="AG197">
        <v>6960</v>
      </c>
      <c r="AH197">
        <v>6960</v>
      </c>
      <c r="AI197">
        <v>41760</v>
      </c>
      <c r="AJ197" t="s">
        <v>55</v>
      </c>
      <c r="AK197">
        <v>95</v>
      </c>
      <c r="AL197">
        <v>2006</v>
      </c>
      <c r="AM197" t="s">
        <v>83</v>
      </c>
      <c r="AN197">
        <v>0</v>
      </c>
    </row>
    <row r="198" spans="1:40" x14ac:dyDescent="0.25">
      <c r="A198">
        <v>196</v>
      </c>
      <c r="B198">
        <v>36</v>
      </c>
      <c r="C198">
        <v>602410</v>
      </c>
      <c r="D198">
        <v>35080</v>
      </c>
      <c r="E198" t="s">
        <v>58</v>
      </c>
      <c r="F198" t="s">
        <v>41</v>
      </c>
      <c r="G198">
        <v>2000</v>
      </c>
      <c r="H198">
        <v>1463.07</v>
      </c>
      <c r="I198">
        <v>0</v>
      </c>
      <c r="J198">
        <v>615611</v>
      </c>
      <c r="K198" t="s">
        <v>42</v>
      </c>
      <c r="L198" t="s">
        <v>43</v>
      </c>
      <c r="M198" t="s">
        <v>85</v>
      </c>
      <c r="N198" t="s">
        <v>133</v>
      </c>
      <c r="O198" t="s">
        <v>75</v>
      </c>
      <c r="P198">
        <v>0</v>
      </c>
      <c r="Q198">
        <v>0</v>
      </c>
      <c r="R198">
        <v>42028</v>
      </c>
      <c r="S198" t="s">
        <v>62</v>
      </c>
      <c r="T198" t="s">
        <v>63</v>
      </c>
      <c r="U198" t="s">
        <v>213</v>
      </c>
      <c r="V198" t="s">
        <v>50</v>
      </c>
      <c r="W198" t="s">
        <v>114</v>
      </c>
      <c r="X198" t="s">
        <v>103</v>
      </c>
      <c r="Y198" t="s">
        <v>375</v>
      </c>
      <c r="Z198">
        <v>3</v>
      </c>
      <c r="AA198">
        <v>1</v>
      </c>
      <c r="AB198" t="s">
        <v>63</v>
      </c>
      <c r="AC198">
        <v>1</v>
      </c>
      <c r="AD198">
        <v>1</v>
      </c>
      <c r="AE198" t="s">
        <v>80</v>
      </c>
      <c r="AF198">
        <v>5300</v>
      </c>
      <c r="AG198">
        <v>530</v>
      </c>
      <c r="AH198">
        <v>530</v>
      </c>
      <c r="AI198">
        <v>4240</v>
      </c>
      <c r="AJ198" t="s">
        <v>198</v>
      </c>
      <c r="AK198" t="s">
        <v>376</v>
      </c>
      <c r="AL198">
        <v>2001</v>
      </c>
      <c r="AM198" t="s">
        <v>57</v>
      </c>
      <c r="AN198">
        <v>0</v>
      </c>
    </row>
    <row r="199" spans="1:40" x14ac:dyDescent="0.25">
      <c r="A199">
        <v>223</v>
      </c>
      <c r="B199">
        <v>43</v>
      </c>
      <c r="C199">
        <v>976971</v>
      </c>
      <c r="D199">
        <v>37365</v>
      </c>
      <c r="E199" t="s">
        <v>40</v>
      </c>
      <c r="F199" t="s">
        <v>41</v>
      </c>
      <c r="G199">
        <v>500</v>
      </c>
      <c r="H199">
        <v>1734.09</v>
      </c>
      <c r="I199">
        <v>0</v>
      </c>
      <c r="J199">
        <v>451400</v>
      </c>
      <c r="K199" t="s">
        <v>71</v>
      </c>
      <c r="L199" t="s">
        <v>43</v>
      </c>
      <c r="M199" t="s">
        <v>186</v>
      </c>
      <c r="N199" t="s">
        <v>119</v>
      </c>
      <c r="O199" t="s">
        <v>143</v>
      </c>
      <c r="P199">
        <v>0</v>
      </c>
      <c r="Q199">
        <v>0</v>
      </c>
      <c r="R199">
        <v>42016</v>
      </c>
      <c r="S199" t="s">
        <v>139</v>
      </c>
      <c r="T199" t="s">
        <v>63</v>
      </c>
      <c r="U199" t="s">
        <v>213</v>
      </c>
      <c r="V199" t="s">
        <v>94</v>
      </c>
      <c r="W199" t="s">
        <v>114</v>
      </c>
      <c r="X199" t="s">
        <v>88</v>
      </c>
      <c r="Y199" t="s">
        <v>377</v>
      </c>
      <c r="Z199">
        <v>6</v>
      </c>
      <c r="AA199">
        <v>1</v>
      </c>
      <c r="AB199" t="s">
        <v>54</v>
      </c>
      <c r="AC199">
        <v>0</v>
      </c>
      <c r="AD199">
        <v>3</v>
      </c>
      <c r="AE199" t="s">
        <v>63</v>
      </c>
      <c r="AF199">
        <v>5200</v>
      </c>
      <c r="AG199">
        <v>650</v>
      </c>
      <c r="AH199">
        <v>650</v>
      </c>
      <c r="AI199">
        <v>3900</v>
      </c>
      <c r="AJ199" t="s">
        <v>96</v>
      </c>
      <c r="AK199" t="s">
        <v>149</v>
      </c>
      <c r="AL199">
        <v>2006</v>
      </c>
      <c r="AM199" t="s">
        <v>83</v>
      </c>
      <c r="AN199">
        <v>0</v>
      </c>
    </row>
    <row r="200" spans="1:40" x14ac:dyDescent="0.25">
      <c r="A200">
        <v>328</v>
      </c>
      <c r="B200">
        <v>48</v>
      </c>
      <c r="C200">
        <v>630226</v>
      </c>
      <c r="D200">
        <v>38696</v>
      </c>
      <c r="E200" t="s">
        <v>84</v>
      </c>
      <c r="F200" t="s">
        <v>41</v>
      </c>
      <c r="G200">
        <v>500</v>
      </c>
      <c r="H200">
        <v>1411.43</v>
      </c>
      <c r="I200">
        <v>0</v>
      </c>
      <c r="J200">
        <v>464874</v>
      </c>
      <c r="K200" t="s">
        <v>42</v>
      </c>
      <c r="L200" t="s">
        <v>125</v>
      </c>
      <c r="M200" t="s">
        <v>85</v>
      </c>
      <c r="N200" t="s">
        <v>99</v>
      </c>
      <c r="O200" t="s">
        <v>75</v>
      </c>
      <c r="P200">
        <v>45100</v>
      </c>
      <c r="Q200">
        <v>-32800</v>
      </c>
      <c r="R200">
        <v>42020</v>
      </c>
      <c r="S200" t="s">
        <v>47</v>
      </c>
      <c r="T200" t="s">
        <v>87</v>
      </c>
      <c r="U200" t="s">
        <v>49</v>
      </c>
      <c r="V200" t="s">
        <v>137</v>
      </c>
      <c r="W200" t="s">
        <v>78</v>
      </c>
      <c r="X200" t="s">
        <v>66</v>
      </c>
      <c r="Y200" t="s">
        <v>378</v>
      </c>
      <c r="Z200">
        <v>17</v>
      </c>
      <c r="AA200">
        <v>1</v>
      </c>
      <c r="AB200" t="s">
        <v>54</v>
      </c>
      <c r="AC200">
        <v>2</v>
      </c>
      <c r="AD200">
        <v>1</v>
      </c>
      <c r="AE200" t="s">
        <v>80</v>
      </c>
      <c r="AF200">
        <v>59400</v>
      </c>
      <c r="AG200">
        <v>5940</v>
      </c>
      <c r="AH200">
        <v>11880</v>
      </c>
      <c r="AI200">
        <v>41580</v>
      </c>
      <c r="AJ200" t="s">
        <v>210</v>
      </c>
      <c r="AK200" t="s">
        <v>211</v>
      </c>
      <c r="AL200">
        <v>2014</v>
      </c>
      <c r="AM200" t="s">
        <v>83</v>
      </c>
      <c r="AN200">
        <v>0</v>
      </c>
    </row>
    <row r="201" spans="1:40" x14ac:dyDescent="0.25">
      <c r="A201">
        <v>285</v>
      </c>
      <c r="B201">
        <v>43</v>
      </c>
      <c r="C201">
        <v>171254</v>
      </c>
      <c r="D201">
        <v>34645</v>
      </c>
      <c r="E201" t="s">
        <v>40</v>
      </c>
      <c r="F201" t="s">
        <v>70</v>
      </c>
      <c r="G201">
        <v>2000</v>
      </c>
      <c r="H201">
        <v>1512.58</v>
      </c>
      <c r="I201">
        <v>0</v>
      </c>
      <c r="J201">
        <v>452496</v>
      </c>
      <c r="K201" t="s">
        <v>71</v>
      </c>
      <c r="L201" t="s">
        <v>142</v>
      </c>
      <c r="M201" t="s">
        <v>73</v>
      </c>
      <c r="N201" t="s">
        <v>166</v>
      </c>
      <c r="O201" t="s">
        <v>61</v>
      </c>
      <c r="P201">
        <v>47600</v>
      </c>
      <c r="Q201">
        <v>0</v>
      </c>
      <c r="R201">
        <v>42017</v>
      </c>
      <c r="S201" t="s">
        <v>62</v>
      </c>
      <c r="T201" t="s">
        <v>63</v>
      </c>
      <c r="U201" t="s">
        <v>64</v>
      </c>
      <c r="V201" t="s">
        <v>50</v>
      </c>
      <c r="W201" t="s">
        <v>51</v>
      </c>
      <c r="X201" t="s">
        <v>88</v>
      </c>
      <c r="Y201" t="s">
        <v>379</v>
      </c>
      <c r="Z201">
        <v>7</v>
      </c>
      <c r="AA201">
        <v>1</v>
      </c>
      <c r="AB201" t="s">
        <v>63</v>
      </c>
      <c r="AC201">
        <v>1</v>
      </c>
      <c r="AD201">
        <v>1</v>
      </c>
      <c r="AE201" t="s">
        <v>63</v>
      </c>
      <c r="AF201">
        <v>2520</v>
      </c>
      <c r="AG201">
        <v>280</v>
      </c>
      <c r="AH201">
        <v>280</v>
      </c>
      <c r="AI201">
        <v>1960</v>
      </c>
      <c r="AJ201" t="s">
        <v>188</v>
      </c>
      <c r="AK201" t="s">
        <v>189</v>
      </c>
      <c r="AL201">
        <v>1997</v>
      </c>
      <c r="AM201" t="s">
        <v>83</v>
      </c>
      <c r="AN201">
        <v>0</v>
      </c>
    </row>
    <row r="202" spans="1:40" x14ac:dyDescent="0.25">
      <c r="A202">
        <v>30</v>
      </c>
      <c r="B202">
        <v>31</v>
      </c>
      <c r="C202">
        <v>247116</v>
      </c>
      <c r="D202">
        <v>41062</v>
      </c>
      <c r="E202" t="s">
        <v>84</v>
      </c>
      <c r="F202" t="s">
        <v>41</v>
      </c>
      <c r="G202">
        <v>2000</v>
      </c>
      <c r="H202">
        <v>1153.3499999999999</v>
      </c>
      <c r="I202">
        <v>0</v>
      </c>
      <c r="J202">
        <v>430714</v>
      </c>
      <c r="K202" t="s">
        <v>42</v>
      </c>
      <c r="L202" t="s">
        <v>72</v>
      </c>
      <c r="M202" t="s">
        <v>44</v>
      </c>
      <c r="N202" t="s">
        <v>113</v>
      </c>
      <c r="O202" t="s">
        <v>143</v>
      </c>
      <c r="P202">
        <v>0</v>
      </c>
      <c r="Q202">
        <v>0</v>
      </c>
      <c r="R202">
        <v>42037</v>
      </c>
      <c r="S202" t="s">
        <v>62</v>
      </c>
      <c r="T202" t="s">
        <v>63</v>
      </c>
      <c r="U202" t="s">
        <v>213</v>
      </c>
      <c r="V202" t="s">
        <v>50</v>
      </c>
      <c r="W202" t="s">
        <v>78</v>
      </c>
      <c r="X202" t="s">
        <v>123</v>
      </c>
      <c r="Y202" t="s">
        <v>380</v>
      </c>
      <c r="Z202">
        <v>9</v>
      </c>
      <c r="AA202">
        <v>1</v>
      </c>
      <c r="AB202" t="s">
        <v>80</v>
      </c>
      <c r="AC202">
        <v>2</v>
      </c>
      <c r="AD202">
        <v>1</v>
      </c>
      <c r="AE202" t="s">
        <v>54</v>
      </c>
      <c r="AF202">
        <v>5760</v>
      </c>
      <c r="AG202">
        <v>960</v>
      </c>
      <c r="AH202">
        <v>960</v>
      </c>
      <c r="AI202">
        <v>3840</v>
      </c>
      <c r="AJ202" t="s">
        <v>154</v>
      </c>
      <c r="AK202" t="s">
        <v>164</v>
      </c>
      <c r="AL202">
        <v>2011</v>
      </c>
      <c r="AM202" t="s">
        <v>83</v>
      </c>
      <c r="AN202">
        <v>0</v>
      </c>
    </row>
    <row r="203" spans="1:40" x14ac:dyDescent="0.25">
      <c r="A203">
        <v>342</v>
      </c>
      <c r="B203">
        <v>49</v>
      </c>
      <c r="C203">
        <v>505969</v>
      </c>
      <c r="D203">
        <v>35892</v>
      </c>
      <c r="E203" t="s">
        <v>40</v>
      </c>
      <c r="F203" t="s">
        <v>41</v>
      </c>
      <c r="G203">
        <v>500</v>
      </c>
      <c r="H203">
        <v>1722.95</v>
      </c>
      <c r="I203">
        <v>0</v>
      </c>
      <c r="J203">
        <v>472634</v>
      </c>
      <c r="K203" t="s">
        <v>42</v>
      </c>
      <c r="L203" t="s">
        <v>72</v>
      </c>
      <c r="M203" t="s">
        <v>146</v>
      </c>
      <c r="N203" t="s">
        <v>107</v>
      </c>
      <c r="O203" t="s">
        <v>143</v>
      </c>
      <c r="P203">
        <v>63100</v>
      </c>
      <c r="Q203">
        <v>-13800</v>
      </c>
      <c r="R203">
        <v>42063</v>
      </c>
      <c r="S203" t="s">
        <v>47</v>
      </c>
      <c r="T203" t="s">
        <v>77</v>
      </c>
      <c r="U203" t="s">
        <v>64</v>
      </c>
      <c r="V203" t="s">
        <v>100</v>
      </c>
      <c r="W203" t="s">
        <v>114</v>
      </c>
      <c r="X203" t="s">
        <v>123</v>
      </c>
      <c r="Y203" t="s">
        <v>381</v>
      </c>
      <c r="Z203">
        <v>3</v>
      </c>
      <c r="AA203">
        <v>1</v>
      </c>
      <c r="AB203" t="s">
        <v>63</v>
      </c>
      <c r="AC203">
        <v>2</v>
      </c>
      <c r="AD203">
        <v>0</v>
      </c>
      <c r="AE203" t="s">
        <v>54</v>
      </c>
      <c r="AF203">
        <v>76700</v>
      </c>
      <c r="AG203">
        <v>7670</v>
      </c>
      <c r="AH203">
        <v>7670</v>
      </c>
      <c r="AI203">
        <v>61360</v>
      </c>
      <c r="AJ203" t="s">
        <v>154</v>
      </c>
      <c r="AK203" t="s">
        <v>155</v>
      </c>
      <c r="AL203">
        <v>2006</v>
      </c>
      <c r="AM203" t="s">
        <v>83</v>
      </c>
      <c r="AN203">
        <v>0</v>
      </c>
    </row>
    <row r="204" spans="1:40" x14ac:dyDescent="0.25">
      <c r="A204">
        <v>219</v>
      </c>
      <c r="B204">
        <v>39</v>
      </c>
      <c r="C204">
        <v>653864</v>
      </c>
      <c r="D204">
        <v>39197</v>
      </c>
      <c r="E204" t="s">
        <v>58</v>
      </c>
      <c r="F204" t="s">
        <v>41</v>
      </c>
      <c r="G204">
        <v>2000</v>
      </c>
      <c r="H204">
        <v>1281.07</v>
      </c>
      <c r="I204">
        <v>7000000</v>
      </c>
      <c r="J204">
        <v>608371</v>
      </c>
      <c r="K204" t="s">
        <v>71</v>
      </c>
      <c r="L204" t="s">
        <v>132</v>
      </c>
      <c r="M204" t="s">
        <v>136</v>
      </c>
      <c r="N204" t="s">
        <v>74</v>
      </c>
      <c r="O204" t="s">
        <v>86</v>
      </c>
      <c r="P204">
        <v>0</v>
      </c>
      <c r="Q204">
        <v>0</v>
      </c>
      <c r="R204">
        <v>42022</v>
      </c>
      <c r="S204" t="s">
        <v>139</v>
      </c>
      <c r="T204" t="s">
        <v>63</v>
      </c>
      <c r="U204" t="s">
        <v>213</v>
      </c>
      <c r="V204" t="s">
        <v>50</v>
      </c>
      <c r="W204" t="s">
        <v>78</v>
      </c>
      <c r="X204" t="s">
        <v>103</v>
      </c>
      <c r="Y204" t="s">
        <v>382</v>
      </c>
      <c r="Z204">
        <v>6</v>
      </c>
      <c r="AA204">
        <v>1</v>
      </c>
      <c r="AB204" t="s">
        <v>80</v>
      </c>
      <c r="AC204">
        <v>0</v>
      </c>
      <c r="AD204">
        <v>2</v>
      </c>
      <c r="AE204" t="s">
        <v>80</v>
      </c>
      <c r="AF204">
        <v>5920</v>
      </c>
      <c r="AG204">
        <v>740</v>
      </c>
      <c r="AH204">
        <v>740</v>
      </c>
      <c r="AI204">
        <v>4440</v>
      </c>
      <c r="AJ204" t="s">
        <v>90</v>
      </c>
      <c r="AK204" t="s">
        <v>246</v>
      </c>
      <c r="AL204">
        <v>2015</v>
      </c>
      <c r="AM204" t="s">
        <v>83</v>
      </c>
      <c r="AN204">
        <v>0</v>
      </c>
    </row>
    <row r="205" spans="1:40" x14ac:dyDescent="0.25">
      <c r="A205">
        <v>468</v>
      </c>
      <c r="B205">
        <v>62</v>
      </c>
      <c r="C205">
        <v>586367</v>
      </c>
      <c r="D205">
        <v>36707</v>
      </c>
      <c r="E205" t="s">
        <v>84</v>
      </c>
      <c r="F205" t="s">
        <v>70</v>
      </c>
      <c r="G205">
        <v>500</v>
      </c>
      <c r="H205">
        <v>1011.92</v>
      </c>
      <c r="I205">
        <v>0</v>
      </c>
      <c r="J205">
        <v>468168</v>
      </c>
      <c r="K205" t="s">
        <v>42</v>
      </c>
      <c r="L205" t="s">
        <v>72</v>
      </c>
      <c r="M205" t="s">
        <v>59</v>
      </c>
      <c r="N205" t="s">
        <v>166</v>
      </c>
      <c r="O205" t="s">
        <v>120</v>
      </c>
      <c r="P205">
        <v>0</v>
      </c>
      <c r="Q205">
        <v>0</v>
      </c>
      <c r="R205">
        <v>42050</v>
      </c>
      <c r="S205" t="s">
        <v>76</v>
      </c>
      <c r="T205" t="s">
        <v>77</v>
      </c>
      <c r="U205" t="s">
        <v>49</v>
      </c>
      <c r="V205" t="s">
        <v>100</v>
      </c>
      <c r="W205" t="s">
        <v>51</v>
      </c>
      <c r="X205" t="s">
        <v>66</v>
      </c>
      <c r="Y205" t="s">
        <v>383</v>
      </c>
      <c r="Z205">
        <v>7</v>
      </c>
      <c r="AA205">
        <v>3</v>
      </c>
      <c r="AB205" t="s">
        <v>54</v>
      </c>
      <c r="AC205">
        <v>0</v>
      </c>
      <c r="AD205">
        <v>3</v>
      </c>
      <c r="AE205" t="s">
        <v>63</v>
      </c>
      <c r="AF205">
        <v>64350</v>
      </c>
      <c r="AG205">
        <v>7150</v>
      </c>
      <c r="AH205">
        <v>7150</v>
      </c>
      <c r="AI205">
        <v>50050</v>
      </c>
      <c r="AJ205" t="s">
        <v>90</v>
      </c>
      <c r="AK205" t="s">
        <v>91</v>
      </c>
      <c r="AL205">
        <v>2009</v>
      </c>
      <c r="AM205" t="s">
        <v>83</v>
      </c>
      <c r="AN205">
        <v>0</v>
      </c>
    </row>
    <row r="206" spans="1:40" x14ac:dyDescent="0.25">
      <c r="A206">
        <v>241</v>
      </c>
      <c r="B206">
        <v>39</v>
      </c>
      <c r="C206">
        <v>896890</v>
      </c>
      <c r="D206">
        <v>35220</v>
      </c>
      <c r="E206" t="s">
        <v>84</v>
      </c>
      <c r="F206" t="s">
        <v>41</v>
      </c>
      <c r="G206">
        <v>2000</v>
      </c>
      <c r="H206">
        <v>1042.26</v>
      </c>
      <c r="I206">
        <v>0</v>
      </c>
      <c r="J206">
        <v>464107</v>
      </c>
      <c r="K206" t="s">
        <v>42</v>
      </c>
      <c r="L206" t="s">
        <v>162</v>
      </c>
      <c r="M206" t="s">
        <v>73</v>
      </c>
      <c r="N206" t="s">
        <v>171</v>
      </c>
      <c r="O206" t="s">
        <v>46</v>
      </c>
      <c r="P206">
        <v>0</v>
      </c>
      <c r="Q206">
        <v>0</v>
      </c>
      <c r="R206">
        <v>42035</v>
      </c>
      <c r="S206" t="s">
        <v>76</v>
      </c>
      <c r="T206" t="s">
        <v>77</v>
      </c>
      <c r="U206" t="s">
        <v>108</v>
      </c>
      <c r="V206" t="s">
        <v>137</v>
      </c>
      <c r="W206" t="s">
        <v>114</v>
      </c>
      <c r="X206" t="s">
        <v>128</v>
      </c>
      <c r="Y206" t="s">
        <v>384</v>
      </c>
      <c r="Z206">
        <v>21</v>
      </c>
      <c r="AA206">
        <v>3</v>
      </c>
      <c r="AB206" t="s">
        <v>80</v>
      </c>
      <c r="AC206">
        <v>1</v>
      </c>
      <c r="AD206">
        <v>2</v>
      </c>
      <c r="AE206" t="s">
        <v>63</v>
      </c>
      <c r="AF206">
        <v>19080</v>
      </c>
      <c r="AG206">
        <v>4240</v>
      </c>
      <c r="AH206">
        <v>2120</v>
      </c>
      <c r="AI206">
        <v>12720</v>
      </c>
      <c r="AJ206" t="s">
        <v>55</v>
      </c>
      <c r="AK206">
        <v>93</v>
      </c>
      <c r="AL206">
        <v>1995</v>
      </c>
      <c r="AM206" t="s">
        <v>83</v>
      </c>
      <c r="AN206">
        <v>0</v>
      </c>
    </row>
    <row r="207" spans="1:40" x14ac:dyDescent="0.25">
      <c r="A207">
        <v>223</v>
      </c>
      <c r="B207">
        <v>43</v>
      </c>
      <c r="C207">
        <v>650026</v>
      </c>
      <c r="D207">
        <v>39942</v>
      </c>
      <c r="E207" t="s">
        <v>40</v>
      </c>
      <c r="F207" t="s">
        <v>92</v>
      </c>
      <c r="G207">
        <v>500</v>
      </c>
      <c r="H207">
        <v>1235.0999999999999</v>
      </c>
      <c r="I207">
        <v>0</v>
      </c>
      <c r="J207">
        <v>466959</v>
      </c>
      <c r="K207" t="s">
        <v>71</v>
      </c>
      <c r="L207" t="s">
        <v>125</v>
      </c>
      <c r="M207" t="s">
        <v>98</v>
      </c>
      <c r="N207" t="s">
        <v>265</v>
      </c>
      <c r="O207" t="s">
        <v>143</v>
      </c>
      <c r="P207">
        <v>66400</v>
      </c>
      <c r="Q207">
        <v>-34400</v>
      </c>
      <c r="R207">
        <v>42045</v>
      </c>
      <c r="S207" t="s">
        <v>47</v>
      </c>
      <c r="T207" t="s">
        <v>77</v>
      </c>
      <c r="U207" t="s">
        <v>64</v>
      </c>
      <c r="V207" t="s">
        <v>50</v>
      </c>
      <c r="W207" t="s">
        <v>51</v>
      </c>
      <c r="X207" t="s">
        <v>103</v>
      </c>
      <c r="Y207" t="s">
        <v>385</v>
      </c>
      <c r="Z207">
        <v>14</v>
      </c>
      <c r="AA207">
        <v>1</v>
      </c>
      <c r="AB207" t="s">
        <v>80</v>
      </c>
      <c r="AC207">
        <v>2</v>
      </c>
      <c r="AD207">
        <v>1</v>
      </c>
      <c r="AE207" t="s">
        <v>80</v>
      </c>
      <c r="AF207">
        <v>54400</v>
      </c>
      <c r="AG207">
        <v>5440</v>
      </c>
      <c r="AH207">
        <v>5440</v>
      </c>
      <c r="AI207">
        <v>43520</v>
      </c>
      <c r="AJ207" t="s">
        <v>188</v>
      </c>
      <c r="AK207" t="s">
        <v>202</v>
      </c>
      <c r="AL207">
        <v>2011</v>
      </c>
      <c r="AM207" t="s">
        <v>83</v>
      </c>
      <c r="AN207">
        <v>0</v>
      </c>
    </row>
    <row r="208" spans="1:40" x14ac:dyDescent="0.25">
      <c r="A208">
        <v>128</v>
      </c>
      <c r="B208">
        <v>32</v>
      </c>
      <c r="C208">
        <v>547744</v>
      </c>
      <c r="D208">
        <v>37080</v>
      </c>
      <c r="E208" t="s">
        <v>40</v>
      </c>
      <c r="F208" t="s">
        <v>70</v>
      </c>
      <c r="G208">
        <v>2000</v>
      </c>
      <c r="H208">
        <v>768.91</v>
      </c>
      <c r="I208">
        <v>0</v>
      </c>
      <c r="J208">
        <v>443522</v>
      </c>
      <c r="K208" t="s">
        <v>71</v>
      </c>
      <c r="L208" t="s">
        <v>142</v>
      </c>
      <c r="M208" t="s">
        <v>73</v>
      </c>
      <c r="N208" t="s">
        <v>169</v>
      </c>
      <c r="O208" t="s">
        <v>61</v>
      </c>
      <c r="P208">
        <v>0</v>
      </c>
      <c r="Q208">
        <v>-39300</v>
      </c>
      <c r="R208">
        <v>42061</v>
      </c>
      <c r="S208" t="s">
        <v>47</v>
      </c>
      <c r="T208" t="s">
        <v>77</v>
      </c>
      <c r="U208" t="s">
        <v>108</v>
      </c>
      <c r="V208" t="s">
        <v>100</v>
      </c>
      <c r="W208" t="s">
        <v>51</v>
      </c>
      <c r="X208" t="s">
        <v>52</v>
      </c>
      <c r="Y208" t="s">
        <v>386</v>
      </c>
      <c r="Z208">
        <v>0</v>
      </c>
      <c r="AA208">
        <v>1</v>
      </c>
      <c r="AB208" t="s">
        <v>63</v>
      </c>
      <c r="AC208">
        <v>1</v>
      </c>
      <c r="AD208">
        <v>0</v>
      </c>
      <c r="AE208" t="s">
        <v>80</v>
      </c>
      <c r="AF208">
        <v>59800</v>
      </c>
      <c r="AG208">
        <v>5980</v>
      </c>
      <c r="AH208">
        <v>5980</v>
      </c>
      <c r="AI208">
        <v>47840</v>
      </c>
      <c r="AJ208" t="s">
        <v>130</v>
      </c>
      <c r="AK208" t="s">
        <v>131</v>
      </c>
      <c r="AL208">
        <v>1999</v>
      </c>
      <c r="AM208" t="s">
        <v>57</v>
      </c>
      <c r="AN208">
        <v>0</v>
      </c>
    </row>
    <row r="209" spans="1:40" x14ac:dyDescent="0.25">
      <c r="A209">
        <v>124</v>
      </c>
      <c r="B209">
        <v>29</v>
      </c>
      <c r="C209">
        <v>598124</v>
      </c>
      <c r="D209">
        <v>34232</v>
      </c>
      <c r="E209" t="s">
        <v>40</v>
      </c>
      <c r="F209" t="s">
        <v>92</v>
      </c>
      <c r="G209">
        <v>500</v>
      </c>
      <c r="H209">
        <v>1301.72</v>
      </c>
      <c r="I209">
        <v>0</v>
      </c>
      <c r="J209">
        <v>441726</v>
      </c>
      <c r="K209" t="s">
        <v>42</v>
      </c>
      <c r="L209" t="s">
        <v>125</v>
      </c>
      <c r="M209" t="s">
        <v>160</v>
      </c>
      <c r="N209" t="s">
        <v>113</v>
      </c>
      <c r="O209" t="s">
        <v>46</v>
      </c>
      <c r="P209">
        <v>0</v>
      </c>
      <c r="Q209">
        <v>0</v>
      </c>
      <c r="R209">
        <v>42060</v>
      </c>
      <c r="S209" t="s">
        <v>76</v>
      </c>
      <c r="T209" t="s">
        <v>48</v>
      </c>
      <c r="U209" t="s">
        <v>49</v>
      </c>
      <c r="V209" t="s">
        <v>50</v>
      </c>
      <c r="W209" t="s">
        <v>65</v>
      </c>
      <c r="X209" t="s">
        <v>103</v>
      </c>
      <c r="Y209" t="s">
        <v>387</v>
      </c>
      <c r="Z209">
        <v>14</v>
      </c>
      <c r="AA209">
        <v>3</v>
      </c>
      <c r="AB209" t="s">
        <v>63</v>
      </c>
      <c r="AC209">
        <v>0</v>
      </c>
      <c r="AD209">
        <v>3</v>
      </c>
      <c r="AE209" t="s">
        <v>54</v>
      </c>
      <c r="AF209">
        <v>72000</v>
      </c>
      <c r="AG209">
        <v>7200</v>
      </c>
      <c r="AH209">
        <v>7200</v>
      </c>
      <c r="AI209">
        <v>57600</v>
      </c>
      <c r="AJ209" t="s">
        <v>110</v>
      </c>
      <c r="AK209" t="s">
        <v>135</v>
      </c>
      <c r="AL209">
        <v>2005</v>
      </c>
      <c r="AM209" t="s">
        <v>83</v>
      </c>
      <c r="AN209">
        <v>0</v>
      </c>
    </row>
    <row r="210" spans="1:40" x14ac:dyDescent="0.25">
      <c r="A210">
        <v>343</v>
      </c>
      <c r="B210">
        <v>48</v>
      </c>
      <c r="C210">
        <v>436126</v>
      </c>
      <c r="D210">
        <v>40120</v>
      </c>
      <c r="E210" t="s">
        <v>58</v>
      </c>
      <c r="F210" t="s">
        <v>41</v>
      </c>
      <c r="G210">
        <v>500</v>
      </c>
      <c r="H210">
        <v>1451.54</v>
      </c>
      <c r="I210">
        <v>3000000</v>
      </c>
      <c r="J210">
        <v>473412</v>
      </c>
      <c r="K210" t="s">
        <v>42</v>
      </c>
      <c r="L210" t="s">
        <v>162</v>
      </c>
      <c r="M210" t="s">
        <v>186</v>
      </c>
      <c r="N210" t="s">
        <v>150</v>
      </c>
      <c r="O210" t="s">
        <v>46</v>
      </c>
      <c r="P210">
        <v>0</v>
      </c>
      <c r="Q210">
        <v>0</v>
      </c>
      <c r="R210">
        <v>42012</v>
      </c>
      <c r="S210" t="s">
        <v>76</v>
      </c>
      <c r="T210" t="s">
        <v>48</v>
      </c>
      <c r="U210" t="s">
        <v>108</v>
      </c>
      <c r="V210" t="s">
        <v>50</v>
      </c>
      <c r="W210" t="s">
        <v>51</v>
      </c>
      <c r="X210" t="s">
        <v>66</v>
      </c>
      <c r="Y210" t="s">
        <v>388</v>
      </c>
      <c r="Z210">
        <v>13</v>
      </c>
      <c r="AA210">
        <v>4</v>
      </c>
      <c r="AB210" t="s">
        <v>80</v>
      </c>
      <c r="AC210">
        <v>2</v>
      </c>
      <c r="AD210">
        <v>3</v>
      </c>
      <c r="AE210" t="s">
        <v>80</v>
      </c>
      <c r="AF210">
        <v>65070</v>
      </c>
      <c r="AG210">
        <v>7230</v>
      </c>
      <c r="AH210">
        <v>14460</v>
      </c>
      <c r="AI210">
        <v>43380</v>
      </c>
      <c r="AJ210" t="s">
        <v>68</v>
      </c>
      <c r="AK210" t="s">
        <v>194</v>
      </c>
      <c r="AL210">
        <v>2003</v>
      </c>
      <c r="AM210" t="s">
        <v>83</v>
      </c>
      <c r="AN210">
        <v>0</v>
      </c>
    </row>
    <row r="211" spans="1:40" x14ac:dyDescent="0.25">
      <c r="A211">
        <v>404</v>
      </c>
      <c r="B211">
        <v>53</v>
      </c>
      <c r="C211">
        <v>739447</v>
      </c>
      <c r="D211">
        <v>41983</v>
      </c>
      <c r="E211" t="s">
        <v>58</v>
      </c>
      <c r="F211" t="s">
        <v>41</v>
      </c>
      <c r="G211">
        <v>500</v>
      </c>
      <c r="H211">
        <v>767.14</v>
      </c>
      <c r="I211">
        <v>0</v>
      </c>
      <c r="J211">
        <v>466201</v>
      </c>
      <c r="K211" t="s">
        <v>42</v>
      </c>
      <c r="L211" t="s">
        <v>93</v>
      </c>
      <c r="M211" t="s">
        <v>73</v>
      </c>
      <c r="N211" t="s">
        <v>60</v>
      </c>
      <c r="O211" t="s">
        <v>143</v>
      </c>
      <c r="P211">
        <v>25500</v>
      </c>
      <c r="Q211">
        <v>-36700</v>
      </c>
      <c r="R211">
        <v>42018</v>
      </c>
      <c r="S211" t="s">
        <v>139</v>
      </c>
      <c r="T211" t="s">
        <v>63</v>
      </c>
      <c r="U211" t="s">
        <v>213</v>
      </c>
      <c r="V211" t="s">
        <v>50</v>
      </c>
      <c r="W211" t="s">
        <v>114</v>
      </c>
      <c r="X211" t="s">
        <v>52</v>
      </c>
      <c r="Y211" t="s">
        <v>389</v>
      </c>
      <c r="Z211">
        <v>8</v>
      </c>
      <c r="AA211">
        <v>1</v>
      </c>
      <c r="AB211" t="s">
        <v>80</v>
      </c>
      <c r="AC211">
        <v>0</v>
      </c>
      <c r="AD211">
        <v>1</v>
      </c>
      <c r="AE211" t="s">
        <v>80</v>
      </c>
      <c r="AF211">
        <v>8800</v>
      </c>
      <c r="AG211">
        <v>1760</v>
      </c>
      <c r="AH211">
        <v>880</v>
      </c>
      <c r="AI211">
        <v>6160</v>
      </c>
      <c r="AJ211" t="s">
        <v>154</v>
      </c>
      <c r="AK211" t="s">
        <v>155</v>
      </c>
      <c r="AL211">
        <v>2002</v>
      </c>
      <c r="AM211" t="s">
        <v>83</v>
      </c>
      <c r="AN211">
        <v>0</v>
      </c>
    </row>
    <row r="212" spans="1:40" x14ac:dyDescent="0.25">
      <c r="A212">
        <v>63</v>
      </c>
      <c r="B212">
        <v>24</v>
      </c>
      <c r="C212">
        <v>427484</v>
      </c>
      <c r="D212">
        <v>34342</v>
      </c>
      <c r="E212" t="s">
        <v>40</v>
      </c>
      <c r="F212" t="s">
        <v>41</v>
      </c>
      <c r="G212">
        <v>2000</v>
      </c>
      <c r="H212">
        <v>1620.89</v>
      </c>
      <c r="I212">
        <v>0</v>
      </c>
      <c r="J212">
        <v>469621</v>
      </c>
      <c r="K212" t="s">
        <v>71</v>
      </c>
      <c r="L212" t="s">
        <v>132</v>
      </c>
      <c r="M212" t="s">
        <v>160</v>
      </c>
      <c r="N212" t="s">
        <v>147</v>
      </c>
      <c r="O212" t="s">
        <v>61</v>
      </c>
      <c r="P212">
        <v>0</v>
      </c>
      <c r="Q212">
        <v>0</v>
      </c>
      <c r="R212">
        <v>42038</v>
      </c>
      <c r="S212" t="s">
        <v>62</v>
      </c>
      <c r="T212" t="s">
        <v>63</v>
      </c>
      <c r="U212" t="s">
        <v>64</v>
      </c>
      <c r="V212" t="s">
        <v>50</v>
      </c>
      <c r="W212" t="s">
        <v>122</v>
      </c>
      <c r="X212" t="s">
        <v>123</v>
      </c>
      <c r="Y212" t="s">
        <v>390</v>
      </c>
      <c r="Z212">
        <v>7</v>
      </c>
      <c r="AA212">
        <v>1</v>
      </c>
      <c r="AB212" t="s">
        <v>80</v>
      </c>
      <c r="AC212">
        <v>2</v>
      </c>
      <c r="AD212">
        <v>0</v>
      </c>
      <c r="AE212" t="s">
        <v>80</v>
      </c>
      <c r="AF212">
        <v>6120</v>
      </c>
      <c r="AG212">
        <v>1020</v>
      </c>
      <c r="AH212">
        <v>1020</v>
      </c>
      <c r="AI212">
        <v>4080</v>
      </c>
      <c r="AJ212" t="s">
        <v>116</v>
      </c>
      <c r="AK212" t="s">
        <v>184</v>
      </c>
      <c r="AL212">
        <v>2015</v>
      </c>
      <c r="AM212" t="s">
        <v>83</v>
      </c>
      <c r="AN212">
        <v>0</v>
      </c>
    </row>
    <row r="213" spans="1:40" x14ac:dyDescent="0.25">
      <c r="A213">
        <v>210</v>
      </c>
      <c r="B213">
        <v>37</v>
      </c>
      <c r="C213">
        <v>218684</v>
      </c>
      <c r="D213">
        <v>38934</v>
      </c>
      <c r="E213" t="s">
        <v>58</v>
      </c>
      <c r="F213" t="s">
        <v>92</v>
      </c>
      <c r="G213">
        <v>2000</v>
      </c>
      <c r="H213">
        <v>1048.46</v>
      </c>
      <c r="I213">
        <v>0</v>
      </c>
      <c r="J213">
        <v>466676</v>
      </c>
      <c r="K213" t="s">
        <v>42</v>
      </c>
      <c r="L213" t="s">
        <v>132</v>
      </c>
      <c r="M213" t="s">
        <v>118</v>
      </c>
      <c r="N213" t="s">
        <v>133</v>
      </c>
      <c r="O213" t="s">
        <v>143</v>
      </c>
      <c r="P213">
        <v>59900</v>
      </c>
      <c r="Q213">
        <v>0</v>
      </c>
      <c r="R213">
        <v>42009</v>
      </c>
      <c r="S213" t="s">
        <v>62</v>
      </c>
      <c r="T213" t="s">
        <v>63</v>
      </c>
      <c r="U213" t="s">
        <v>213</v>
      </c>
      <c r="V213" t="s">
        <v>94</v>
      </c>
      <c r="W213" t="s">
        <v>40</v>
      </c>
      <c r="X213" t="s">
        <v>52</v>
      </c>
      <c r="Y213" t="s">
        <v>391</v>
      </c>
      <c r="Z213">
        <v>9</v>
      </c>
      <c r="AA213">
        <v>1</v>
      </c>
      <c r="AB213" t="s">
        <v>63</v>
      </c>
      <c r="AC213">
        <v>1</v>
      </c>
      <c r="AD213">
        <v>2</v>
      </c>
      <c r="AE213" t="s">
        <v>63</v>
      </c>
      <c r="AF213">
        <v>7080</v>
      </c>
      <c r="AG213">
        <v>1180</v>
      </c>
      <c r="AH213">
        <v>590</v>
      </c>
      <c r="AI213">
        <v>5310</v>
      </c>
      <c r="AJ213" t="s">
        <v>81</v>
      </c>
      <c r="AK213" t="s">
        <v>82</v>
      </c>
      <c r="AL213">
        <v>1999</v>
      </c>
      <c r="AM213" t="s">
        <v>83</v>
      </c>
      <c r="AN213">
        <v>0</v>
      </c>
    </row>
    <row r="214" spans="1:40" x14ac:dyDescent="0.25">
      <c r="A214">
        <v>335</v>
      </c>
      <c r="B214">
        <v>50</v>
      </c>
      <c r="C214">
        <v>565564</v>
      </c>
      <c r="D214">
        <v>39120</v>
      </c>
      <c r="E214" t="s">
        <v>40</v>
      </c>
      <c r="F214" t="s">
        <v>70</v>
      </c>
      <c r="G214">
        <v>1000</v>
      </c>
      <c r="H214">
        <v>1538.26</v>
      </c>
      <c r="I214">
        <v>6000000</v>
      </c>
      <c r="J214">
        <v>615346</v>
      </c>
      <c r="K214" t="s">
        <v>42</v>
      </c>
      <c r="L214" t="s">
        <v>132</v>
      </c>
      <c r="M214" t="s">
        <v>73</v>
      </c>
      <c r="N214" t="s">
        <v>156</v>
      </c>
      <c r="O214" t="s">
        <v>61</v>
      </c>
      <c r="P214">
        <v>62200</v>
      </c>
      <c r="Q214">
        <v>-31400</v>
      </c>
      <c r="R214">
        <v>42028</v>
      </c>
      <c r="S214" t="s">
        <v>76</v>
      </c>
      <c r="T214" t="s">
        <v>48</v>
      </c>
      <c r="U214" t="s">
        <v>64</v>
      </c>
      <c r="V214" t="s">
        <v>137</v>
      </c>
      <c r="W214" t="s">
        <v>78</v>
      </c>
      <c r="X214" t="s">
        <v>66</v>
      </c>
      <c r="Y214" t="s">
        <v>392</v>
      </c>
      <c r="Z214">
        <v>12</v>
      </c>
      <c r="AA214">
        <v>3</v>
      </c>
      <c r="AB214" t="s">
        <v>54</v>
      </c>
      <c r="AC214">
        <v>2</v>
      </c>
      <c r="AD214">
        <v>3</v>
      </c>
      <c r="AE214" t="s">
        <v>54</v>
      </c>
      <c r="AF214">
        <v>34320</v>
      </c>
      <c r="AG214">
        <v>8580</v>
      </c>
      <c r="AH214">
        <v>4290</v>
      </c>
      <c r="AI214">
        <v>21450</v>
      </c>
      <c r="AJ214" t="s">
        <v>215</v>
      </c>
      <c r="AK214" t="s">
        <v>216</v>
      </c>
      <c r="AL214">
        <v>2009</v>
      </c>
      <c r="AM214" t="s">
        <v>83</v>
      </c>
      <c r="AN214">
        <v>0</v>
      </c>
    </row>
    <row r="215" spans="1:40" x14ac:dyDescent="0.25">
      <c r="A215">
        <v>11</v>
      </c>
      <c r="B215">
        <v>40</v>
      </c>
      <c r="C215">
        <v>743163</v>
      </c>
      <c r="D215">
        <v>36990</v>
      </c>
      <c r="E215" t="s">
        <v>40</v>
      </c>
      <c r="F215" t="s">
        <v>92</v>
      </c>
      <c r="G215">
        <v>2000</v>
      </c>
      <c r="H215">
        <v>1217.69</v>
      </c>
      <c r="I215">
        <v>0</v>
      </c>
      <c r="J215">
        <v>440106</v>
      </c>
      <c r="K215" t="s">
        <v>71</v>
      </c>
      <c r="L215" t="s">
        <v>43</v>
      </c>
      <c r="M215" t="s">
        <v>102</v>
      </c>
      <c r="N215" t="s">
        <v>60</v>
      </c>
      <c r="O215" t="s">
        <v>120</v>
      </c>
      <c r="P215">
        <v>24000</v>
      </c>
      <c r="Q215">
        <v>0</v>
      </c>
      <c r="R215">
        <v>42030</v>
      </c>
      <c r="S215" t="s">
        <v>76</v>
      </c>
      <c r="T215" t="s">
        <v>48</v>
      </c>
      <c r="U215" t="s">
        <v>49</v>
      </c>
      <c r="V215" t="s">
        <v>121</v>
      </c>
      <c r="W215" t="s">
        <v>51</v>
      </c>
      <c r="X215" t="s">
        <v>103</v>
      </c>
      <c r="Y215" t="s">
        <v>393</v>
      </c>
      <c r="Z215">
        <v>6</v>
      </c>
      <c r="AA215">
        <v>3</v>
      </c>
      <c r="AB215" t="s">
        <v>63</v>
      </c>
      <c r="AC215">
        <v>1</v>
      </c>
      <c r="AD215">
        <v>0</v>
      </c>
      <c r="AE215" t="s">
        <v>63</v>
      </c>
      <c r="AF215">
        <v>53460</v>
      </c>
      <c r="AG215">
        <v>9720</v>
      </c>
      <c r="AH215">
        <v>9720</v>
      </c>
      <c r="AI215">
        <v>34020</v>
      </c>
      <c r="AJ215" t="s">
        <v>81</v>
      </c>
      <c r="AK215" t="s">
        <v>145</v>
      </c>
      <c r="AL215">
        <v>2004</v>
      </c>
      <c r="AM215" t="s">
        <v>57</v>
      </c>
      <c r="AN215">
        <v>0</v>
      </c>
    </row>
    <row r="216" spans="1:40" x14ac:dyDescent="0.25">
      <c r="A216">
        <v>142</v>
      </c>
      <c r="B216">
        <v>33</v>
      </c>
      <c r="C216">
        <v>604614</v>
      </c>
      <c r="D216">
        <v>34747</v>
      </c>
      <c r="E216" t="s">
        <v>58</v>
      </c>
      <c r="F216" t="s">
        <v>70</v>
      </c>
      <c r="G216">
        <v>2000</v>
      </c>
      <c r="H216">
        <v>1362.64</v>
      </c>
      <c r="I216">
        <v>5000000</v>
      </c>
      <c r="J216">
        <v>450332</v>
      </c>
      <c r="K216" t="s">
        <v>71</v>
      </c>
      <c r="L216" t="s">
        <v>162</v>
      </c>
      <c r="M216" t="s">
        <v>126</v>
      </c>
      <c r="N216" t="s">
        <v>243</v>
      </c>
      <c r="O216" t="s">
        <v>120</v>
      </c>
      <c r="P216">
        <v>0</v>
      </c>
      <c r="Q216">
        <v>0</v>
      </c>
      <c r="R216">
        <v>42025</v>
      </c>
      <c r="S216" t="s">
        <v>47</v>
      </c>
      <c r="T216" t="s">
        <v>48</v>
      </c>
      <c r="U216" t="s">
        <v>108</v>
      </c>
      <c r="V216" t="s">
        <v>121</v>
      </c>
      <c r="W216" t="s">
        <v>122</v>
      </c>
      <c r="X216" t="s">
        <v>52</v>
      </c>
      <c r="Y216" t="s">
        <v>394</v>
      </c>
      <c r="Z216">
        <v>11</v>
      </c>
      <c r="AA216">
        <v>1</v>
      </c>
      <c r="AB216" t="s">
        <v>54</v>
      </c>
      <c r="AC216">
        <v>1</v>
      </c>
      <c r="AD216">
        <v>3</v>
      </c>
      <c r="AE216" t="s">
        <v>63</v>
      </c>
      <c r="AF216">
        <v>81360</v>
      </c>
      <c r="AG216">
        <v>6780</v>
      </c>
      <c r="AH216">
        <v>13560</v>
      </c>
      <c r="AI216">
        <v>61020</v>
      </c>
      <c r="AJ216" t="s">
        <v>154</v>
      </c>
      <c r="AK216" t="s">
        <v>155</v>
      </c>
      <c r="AL216">
        <v>2009</v>
      </c>
      <c r="AM216" t="s">
        <v>57</v>
      </c>
      <c r="AN216">
        <v>0</v>
      </c>
    </row>
    <row r="217" spans="1:40" x14ac:dyDescent="0.25">
      <c r="A217">
        <v>272</v>
      </c>
      <c r="B217">
        <v>43</v>
      </c>
      <c r="C217">
        <v>509928</v>
      </c>
      <c r="D217">
        <v>34905</v>
      </c>
      <c r="E217" t="s">
        <v>40</v>
      </c>
      <c r="F217" t="s">
        <v>70</v>
      </c>
      <c r="G217">
        <v>1000</v>
      </c>
      <c r="H217">
        <v>1279.1300000000001</v>
      </c>
      <c r="I217">
        <v>0</v>
      </c>
      <c r="J217">
        <v>615226</v>
      </c>
      <c r="K217" t="s">
        <v>42</v>
      </c>
      <c r="L217" t="s">
        <v>72</v>
      </c>
      <c r="M217" t="s">
        <v>44</v>
      </c>
      <c r="N217" t="s">
        <v>99</v>
      </c>
      <c r="O217" t="s">
        <v>61</v>
      </c>
      <c r="P217">
        <v>0</v>
      </c>
      <c r="Q217">
        <v>0</v>
      </c>
      <c r="R217">
        <v>42041</v>
      </c>
      <c r="S217" t="s">
        <v>76</v>
      </c>
      <c r="T217" t="s">
        <v>48</v>
      </c>
      <c r="U217" t="s">
        <v>64</v>
      </c>
      <c r="V217" t="s">
        <v>137</v>
      </c>
      <c r="W217" t="s">
        <v>122</v>
      </c>
      <c r="X217" t="s">
        <v>103</v>
      </c>
      <c r="Y217" t="s">
        <v>395</v>
      </c>
      <c r="Z217">
        <v>5</v>
      </c>
      <c r="AA217">
        <v>3</v>
      </c>
      <c r="AB217" t="s">
        <v>63</v>
      </c>
      <c r="AC217">
        <v>1</v>
      </c>
      <c r="AD217">
        <v>2</v>
      </c>
      <c r="AE217" t="s">
        <v>54</v>
      </c>
      <c r="AF217">
        <v>81070</v>
      </c>
      <c r="AG217">
        <v>7370</v>
      </c>
      <c r="AH217">
        <v>14740</v>
      </c>
      <c r="AI217">
        <v>58960</v>
      </c>
      <c r="AJ217" t="s">
        <v>110</v>
      </c>
      <c r="AK217" t="s">
        <v>135</v>
      </c>
      <c r="AL217">
        <v>2006</v>
      </c>
      <c r="AM217" t="s">
        <v>57</v>
      </c>
      <c r="AN217">
        <v>0</v>
      </c>
    </row>
    <row r="218" spans="1:40" x14ac:dyDescent="0.25">
      <c r="A218">
        <v>69</v>
      </c>
      <c r="B218">
        <v>26</v>
      </c>
      <c r="C218">
        <v>593390</v>
      </c>
      <c r="D218">
        <v>38800</v>
      </c>
      <c r="E218" t="s">
        <v>84</v>
      </c>
      <c r="F218" t="s">
        <v>70</v>
      </c>
      <c r="G218">
        <v>2000</v>
      </c>
      <c r="H218">
        <v>924.72</v>
      </c>
      <c r="I218">
        <v>0</v>
      </c>
      <c r="J218">
        <v>437688</v>
      </c>
      <c r="K218" t="s">
        <v>71</v>
      </c>
      <c r="L218" t="s">
        <v>132</v>
      </c>
      <c r="M218" t="s">
        <v>59</v>
      </c>
      <c r="N218" t="s">
        <v>107</v>
      </c>
      <c r="O218" t="s">
        <v>86</v>
      </c>
      <c r="P218">
        <v>0</v>
      </c>
      <c r="Q218">
        <v>0</v>
      </c>
      <c r="R218">
        <v>42011</v>
      </c>
      <c r="S218" t="s">
        <v>47</v>
      </c>
      <c r="T218" t="s">
        <v>87</v>
      </c>
      <c r="U218" t="s">
        <v>64</v>
      </c>
      <c r="V218" t="s">
        <v>100</v>
      </c>
      <c r="W218" t="s">
        <v>78</v>
      </c>
      <c r="X218" t="s">
        <v>52</v>
      </c>
      <c r="Y218" t="s">
        <v>396</v>
      </c>
      <c r="Z218">
        <v>14</v>
      </c>
      <c r="AA218">
        <v>1</v>
      </c>
      <c r="AB218" t="s">
        <v>80</v>
      </c>
      <c r="AC218">
        <v>2</v>
      </c>
      <c r="AD218">
        <v>2</v>
      </c>
      <c r="AE218" t="s">
        <v>80</v>
      </c>
      <c r="AF218">
        <v>63120</v>
      </c>
      <c r="AG218">
        <v>5260</v>
      </c>
      <c r="AH218">
        <v>10520</v>
      </c>
      <c r="AI218">
        <v>47340</v>
      </c>
      <c r="AJ218" t="s">
        <v>110</v>
      </c>
      <c r="AK218" t="s">
        <v>111</v>
      </c>
      <c r="AL218">
        <v>2008</v>
      </c>
      <c r="AM218" t="s">
        <v>83</v>
      </c>
      <c r="AN218">
        <v>0</v>
      </c>
    </row>
    <row r="219" spans="1:40" x14ac:dyDescent="0.25">
      <c r="A219">
        <v>38</v>
      </c>
      <c r="B219">
        <v>28</v>
      </c>
      <c r="C219">
        <v>970607</v>
      </c>
      <c r="D219">
        <v>34786</v>
      </c>
      <c r="E219" t="s">
        <v>40</v>
      </c>
      <c r="F219" t="s">
        <v>41</v>
      </c>
      <c r="G219">
        <v>1000</v>
      </c>
      <c r="H219">
        <v>1019.44</v>
      </c>
      <c r="I219">
        <v>0</v>
      </c>
      <c r="J219">
        <v>437387</v>
      </c>
      <c r="K219" t="s">
        <v>42</v>
      </c>
      <c r="L219" t="s">
        <v>125</v>
      </c>
      <c r="M219" t="s">
        <v>146</v>
      </c>
      <c r="N219" t="s">
        <v>156</v>
      </c>
      <c r="O219" t="s">
        <v>143</v>
      </c>
      <c r="P219">
        <v>0</v>
      </c>
      <c r="Q219">
        <v>-39700</v>
      </c>
      <c r="R219">
        <v>42045</v>
      </c>
      <c r="S219" t="s">
        <v>62</v>
      </c>
      <c r="T219" t="s">
        <v>63</v>
      </c>
      <c r="U219" t="s">
        <v>213</v>
      </c>
      <c r="V219" t="s">
        <v>94</v>
      </c>
      <c r="W219" t="s">
        <v>122</v>
      </c>
      <c r="X219" t="s">
        <v>103</v>
      </c>
      <c r="Y219" t="s">
        <v>397</v>
      </c>
      <c r="Z219">
        <v>17</v>
      </c>
      <c r="AA219">
        <v>1</v>
      </c>
      <c r="AB219" t="s">
        <v>63</v>
      </c>
      <c r="AC219">
        <v>2</v>
      </c>
      <c r="AD219">
        <v>1</v>
      </c>
      <c r="AE219" t="s">
        <v>80</v>
      </c>
      <c r="AF219">
        <v>7200</v>
      </c>
      <c r="AG219">
        <v>1440</v>
      </c>
      <c r="AH219">
        <v>720</v>
      </c>
      <c r="AI219">
        <v>5040</v>
      </c>
      <c r="AJ219" t="s">
        <v>188</v>
      </c>
      <c r="AK219" t="s">
        <v>204</v>
      </c>
      <c r="AL219">
        <v>2004</v>
      </c>
      <c r="AM219" t="s">
        <v>83</v>
      </c>
      <c r="AN219">
        <v>0</v>
      </c>
    </row>
    <row r="220" spans="1:40" x14ac:dyDescent="0.25">
      <c r="A220">
        <v>328</v>
      </c>
      <c r="B220">
        <v>46</v>
      </c>
      <c r="C220">
        <v>174701</v>
      </c>
      <c r="D220">
        <v>35235</v>
      </c>
      <c r="E220" t="s">
        <v>84</v>
      </c>
      <c r="F220" t="s">
        <v>92</v>
      </c>
      <c r="G220">
        <v>500</v>
      </c>
      <c r="H220">
        <v>1314.6</v>
      </c>
      <c r="I220">
        <v>0</v>
      </c>
      <c r="J220">
        <v>458139</v>
      </c>
      <c r="K220" t="s">
        <v>71</v>
      </c>
      <c r="L220" t="s">
        <v>43</v>
      </c>
      <c r="M220" t="s">
        <v>102</v>
      </c>
      <c r="N220" t="s">
        <v>265</v>
      </c>
      <c r="O220" t="s">
        <v>143</v>
      </c>
      <c r="P220">
        <v>24800</v>
      </c>
      <c r="Q220">
        <v>0</v>
      </c>
      <c r="R220">
        <v>42058</v>
      </c>
      <c r="S220" t="s">
        <v>47</v>
      </c>
      <c r="T220" t="s">
        <v>77</v>
      </c>
      <c r="U220" t="s">
        <v>108</v>
      </c>
      <c r="V220" t="s">
        <v>121</v>
      </c>
      <c r="W220" t="s">
        <v>114</v>
      </c>
      <c r="X220" t="s">
        <v>123</v>
      </c>
      <c r="Y220" t="s">
        <v>398</v>
      </c>
      <c r="Z220">
        <v>0</v>
      </c>
      <c r="AA220">
        <v>1</v>
      </c>
      <c r="AB220" t="s">
        <v>63</v>
      </c>
      <c r="AC220">
        <v>2</v>
      </c>
      <c r="AD220">
        <v>3</v>
      </c>
      <c r="AE220" t="s">
        <v>63</v>
      </c>
      <c r="AF220">
        <v>70290</v>
      </c>
      <c r="AG220">
        <v>12780</v>
      </c>
      <c r="AH220">
        <v>6390</v>
      </c>
      <c r="AI220">
        <v>51120</v>
      </c>
      <c r="AJ220" t="s">
        <v>55</v>
      </c>
      <c r="AK220" t="s">
        <v>56</v>
      </c>
      <c r="AL220">
        <v>1998</v>
      </c>
      <c r="AM220" t="s">
        <v>57</v>
      </c>
      <c r="AN220">
        <v>0</v>
      </c>
    </row>
    <row r="221" spans="1:40" x14ac:dyDescent="0.25">
      <c r="A221">
        <v>281</v>
      </c>
      <c r="B221">
        <v>43</v>
      </c>
      <c r="C221">
        <v>529398</v>
      </c>
      <c r="D221">
        <v>34136</v>
      </c>
      <c r="E221" t="s">
        <v>40</v>
      </c>
      <c r="F221" t="s">
        <v>70</v>
      </c>
      <c r="G221">
        <v>1000</v>
      </c>
      <c r="H221">
        <v>1515.18</v>
      </c>
      <c r="I221">
        <v>6000000</v>
      </c>
      <c r="J221">
        <v>443191</v>
      </c>
      <c r="K221" t="s">
        <v>42</v>
      </c>
      <c r="L221" t="s">
        <v>142</v>
      </c>
      <c r="M221" t="s">
        <v>118</v>
      </c>
      <c r="N221" t="s">
        <v>119</v>
      </c>
      <c r="O221" t="s">
        <v>61</v>
      </c>
      <c r="P221">
        <v>0</v>
      </c>
      <c r="Q221">
        <v>0</v>
      </c>
      <c r="R221">
        <v>42013</v>
      </c>
      <c r="S221" t="s">
        <v>76</v>
      </c>
      <c r="T221" t="s">
        <v>48</v>
      </c>
      <c r="U221" t="s">
        <v>64</v>
      </c>
      <c r="V221" t="s">
        <v>100</v>
      </c>
      <c r="W221" t="s">
        <v>51</v>
      </c>
      <c r="X221" t="s">
        <v>157</v>
      </c>
      <c r="Y221" t="s">
        <v>399</v>
      </c>
      <c r="Z221">
        <v>21</v>
      </c>
      <c r="AA221">
        <v>3</v>
      </c>
      <c r="AB221" t="s">
        <v>80</v>
      </c>
      <c r="AC221">
        <v>1</v>
      </c>
      <c r="AD221">
        <v>0</v>
      </c>
      <c r="AE221" t="s">
        <v>80</v>
      </c>
      <c r="AF221">
        <v>60190</v>
      </c>
      <c r="AG221">
        <v>9260</v>
      </c>
      <c r="AH221">
        <v>9260</v>
      </c>
      <c r="AI221">
        <v>41670</v>
      </c>
      <c r="AJ221" t="s">
        <v>188</v>
      </c>
      <c r="AK221" t="s">
        <v>239</v>
      </c>
      <c r="AL221">
        <v>1999</v>
      </c>
      <c r="AM221" t="s">
        <v>83</v>
      </c>
      <c r="AN221">
        <v>0</v>
      </c>
    </row>
    <row r="222" spans="1:40" x14ac:dyDescent="0.25">
      <c r="A222">
        <v>246</v>
      </c>
      <c r="B222">
        <v>44</v>
      </c>
      <c r="C222">
        <v>940942</v>
      </c>
      <c r="D222">
        <v>37083</v>
      </c>
      <c r="E222" t="s">
        <v>40</v>
      </c>
      <c r="F222" t="s">
        <v>41</v>
      </c>
      <c r="G222">
        <v>2000</v>
      </c>
      <c r="H222">
        <v>1649.18</v>
      </c>
      <c r="I222">
        <v>0</v>
      </c>
      <c r="J222">
        <v>613647</v>
      </c>
      <c r="K222" t="s">
        <v>42</v>
      </c>
      <c r="L222" t="s">
        <v>142</v>
      </c>
      <c r="M222" t="s">
        <v>190</v>
      </c>
      <c r="N222" t="s">
        <v>107</v>
      </c>
      <c r="O222" t="s">
        <v>61</v>
      </c>
      <c r="P222">
        <v>0</v>
      </c>
      <c r="Q222">
        <v>-58600</v>
      </c>
      <c r="R222">
        <v>42057</v>
      </c>
      <c r="S222" t="s">
        <v>47</v>
      </c>
      <c r="T222" t="s">
        <v>87</v>
      </c>
      <c r="U222" t="s">
        <v>49</v>
      </c>
      <c r="V222" t="s">
        <v>121</v>
      </c>
      <c r="W222" t="s">
        <v>78</v>
      </c>
      <c r="X222" t="s">
        <v>123</v>
      </c>
      <c r="Y222" t="s">
        <v>400</v>
      </c>
      <c r="Z222">
        <v>18</v>
      </c>
      <c r="AA222">
        <v>1</v>
      </c>
      <c r="AB222" t="s">
        <v>54</v>
      </c>
      <c r="AC222">
        <v>1</v>
      </c>
      <c r="AD222">
        <v>2</v>
      </c>
      <c r="AE222" t="s">
        <v>54</v>
      </c>
      <c r="AF222">
        <v>61380</v>
      </c>
      <c r="AG222">
        <v>11160</v>
      </c>
      <c r="AH222">
        <v>5580</v>
      </c>
      <c r="AI222">
        <v>44640</v>
      </c>
      <c r="AJ222" t="s">
        <v>210</v>
      </c>
      <c r="AK222" t="s">
        <v>211</v>
      </c>
      <c r="AL222">
        <v>2009</v>
      </c>
      <c r="AM222" t="s">
        <v>57</v>
      </c>
      <c r="AN222">
        <v>0</v>
      </c>
    </row>
    <row r="223" spans="1:40" x14ac:dyDescent="0.25">
      <c r="A223">
        <v>298</v>
      </c>
      <c r="B223">
        <v>49</v>
      </c>
      <c r="C223">
        <v>442677</v>
      </c>
      <c r="D223">
        <v>39774</v>
      </c>
      <c r="E223" t="s">
        <v>40</v>
      </c>
      <c r="F223" t="s">
        <v>41</v>
      </c>
      <c r="G223">
        <v>500</v>
      </c>
      <c r="H223">
        <v>1451.01</v>
      </c>
      <c r="I223">
        <v>0</v>
      </c>
      <c r="J223">
        <v>460820</v>
      </c>
      <c r="K223" t="s">
        <v>71</v>
      </c>
      <c r="L223" t="s">
        <v>142</v>
      </c>
      <c r="M223" t="s">
        <v>112</v>
      </c>
      <c r="N223" t="s">
        <v>265</v>
      </c>
      <c r="O223" t="s">
        <v>75</v>
      </c>
      <c r="P223">
        <v>47800</v>
      </c>
      <c r="Q223">
        <v>0</v>
      </c>
      <c r="R223">
        <v>42056</v>
      </c>
      <c r="S223" t="s">
        <v>47</v>
      </c>
      <c r="T223" t="s">
        <v>87</v>
      </c>
      <c r="U223" t="s">
        <v>64</v>
      </c>
      <c r="V223" t="s">
        <v>137</v>
      </c>
      <c r="W223" t="s">
        <v>78</v>
      </c>
      <c r="X223" t="s">
        <v>103</v>
      </c>
      <c r="Y223" t="s">
        <v>401</v>
      </c>
      <c r="Z223">
        <v>17</v>
      </c>
      <c r="AA223">
        <v>1</v>
      </c>
      <c r="AB223" t="s">
        <v>80</v>
      </c>
      <c r="AC223">
        <v>2</v>
      </c>
      <c r="AD223">
        <v>2</v>
      </c>
      <c r="AE223" t="s">
        <v>80</v>
      </c>
      <c r="AF223">
        <v>28100</v>
      </c>
      <c r="AG223">
        <v>2810</v>
      </c>
      <c r="AH223">
        <v>5620</v>
      </c>
      <c r="AI223">
        <v>19670</v>
      </c>
      <c r="AJ223" t="s">
        <v>198</v>
      </c>
      <c r="AK223" t="s">
        <v>376</v>
      </c>
      <c r="AL223">
        <v>2012</v>
      </c>
      <c r="AM223" t="s">
        <v>83</v>
      </c>
      <c r="AN223">
        <v>0</v>
      </c>
    </row>
    <row r="224" spans="1:40" x14ac:dyDescent="0.25">
      <c r="A224">
        <v>330</v>
      </c>
      <c r="B224">
        <v>50</v>
      </c>
      <c r="C224">
        <v>365364</v>
      </c>
      <c r="D224">
        <v>37618</v>
      </c>
      <c r="E224" t="s">
        <v>84</v>
      </c>
      <c r="F224" t="s">
        <v>92</v>
      </c>
      <c r="G224">
        <v>1000</v>
      </c>
      <c r="H224">
        <v>978.46</v>
      </c>
      <c r="I224">
        <v>0</v>
      </c>
      <c r="J224">
        <v>431121</v>
      </c>
      <c r="K224" t="s">
        <v>71</v>
      </c>
      <c r="L224" t="s">
        <v>132</v>
      </c>
      <c r="M224" t="s">
        <v>73</v>
      </c>
      <c r="N224" t="s">
        <v>156</v>
      </c>
      <c r="O224" t="s">
        <v>46</v>
      </c>
      <c r="P224">
        <v>0</v>
      </c>
      <c r="Q224">
        <v>0</v>
      </c>
      <c r="R224">
        <v>42039</v>
      </c>
      <c r="S224" t="s">
        <v>47</v>
      </c>
      <c r="T224" t="s">
        <v>48</v>
      </c>
      <c r="U224" t="s">
        <v>108</v>
      </c>
      <c r="V224" t="s">
        <v>100</v>
      </c>
      <c r="W224" t="s">
        <v>78</v>
      </c>
      <c r="X224" t="s">
        <v>123</v>
      </c>
      <c r="Y224" t="s">
        <v>402</v>
      </c>
      <c r="Z224">
        <v>19</v>
      </c>
      <c r="AA224">
        <v>1</v>
      </c>
      <c r="AB224" t="s">
        <v>54</v>
      </c>
      <c r="AC224">
        <v>0</v>
      </c>
      <c r="AD224">
        <v>0</v>
      </c>
      <c r="AE224" t="s">
        <v>80</v>
      </c>
      <c r="AF224">
        <v>49060</v>
      </c>
      <c r="AG224">
        <v>8920</v>
      </c>
      <c r="AH224">
        <v>8920</v>
      </c>
      <c r="AI224">
        <v>31220</v>
      </c>
      <c r="AJ224" t="s">
        <v>90</v>
      </c>
      <c r="AK224" t="s">
        <v>224</v>
      </c>
      <c r="AL224">
        <v>1995</v>
      </c>
      <c r="AM224" t="s">
        <v>83</v>
      </c>
      <c r="AN224">
        <v>0</v>
      </c>
    </row>
    <row r="225" spans="1:40" x14ac:dyDescent="0.25">
      <c r="A225">
        <v>362</v>
      </c>
      <c r="B225">
        <v>50</v>
      </c>
      <c r="C225">
        <v>114839</v>
      </c>
      <c r="D225">
        <v>38718</v>
      </c>
      <c r="E225" t="s">
        <v>84</v>
      </c>
      <c r="F225" t="s">
        <v>41</v>
      </c>
      <c r="G225">
        <v>500</v>
      </c>
      <c r="H225">
        <v>1198.3399999999999</v>
      </c>
      <c r="I225">
        <v>4000000</v>
      </c>
      <c r="J225">
        <v>619735</v>
      </c>
      <c r="K225" t="s">
        <v>42</v>
      </c>
      <c r="L225" t="s">
        <v>93</v>
      </c>
      <c r="M225" t="s">
        <v>73</v>
      </c>
      <c r="N225" t="s">
        <v>74</v>
      </c>
      <c r="O225" t="s">
        <v>120</v>
      </c>
      <c r="P225">
        <v>53000</v>
      </c>
      <c r="Q225">
        <v>-72500</v>
      </c>
      <c r="R225">
        <v>42011</v>
      </c>
      <c r="S225" t="s">
        <v>76</v>
      </c>
      <c r="T225" t="s">
        <v>48</v>
      </c>
      <c r="U225" t="s">
        <v>108</v>
      </c>
      <c r="V225" t="s">
        <v>100</v>
      </c>
      <c r="W225" t="s">
        <v>78</v>
      </c>
      <c r="X225" t="s">
        <v>52</v>
      </c>
      <c r="Y225" t="s">
        <v>403</v>
      </c>
      <c r="Z225">
        <v>17</v>
      </c>
      <c r="AA225">
        <v>3</v>
      </c>
      <c r="AB225" t="s">
        <v>63</v>
      </c>
      <c r="AC225">
        <v>1</v>
      </c>
      <c r="AD225">
        <v>1</v>
      </c>
      <c r="AE225" t="s">
        <v>80</v>
      </c>
      <c r="AF225">
        <v>57060</v>
      </c>
      <c r="AG225">
        <v>6340</v>
      </c>
      <c r="AH225">
        <v>6340</v>
      </c>
      <c r="AI225">
        <v>44380</v>
      </c>
      <c r="AJ225" t="s">
        <v>68</v>
      </c>
      <c r="AK225" t="s">
        <v>69</v>
      </c>
      <c r="AL225">
        <v>1995</v>
      </c>
      <c r="AM225" t="s">
        <v>83</v>
      </c>
      <c r="AN225">
        <v>0</v>
      </c>
    </row>
    <row r="226" spans="1:40" x14ac:dyDescent="0.25">
      <c r="A226">
        <v>241</v>
      </c>
      <c r="B226">
        <v>38</v>
      </c>
      <c r="C226">
        <v>872734</v>
      </c>
      <c r="D226">
        <v>33012</v>
      </c>
      <c r="E226" t="s">
        <v>58</v>
      </c>
      <c r="F226" t="s">
        <v>70</v>
      </c>
      <c r="G226">
        <v>2000</v>
      </c>
      <c r="H226">
        <v>1003.23</v>
      </c>
      <c r="I226">
        <v>0</v>
      </c>
      <c r="J226">
        <v>470485</v>
      </c>
      <c r="K226" t="s">
        <v>71</v>
      </c>
      <c r="L226" t="s">
        <v>93</v>
      </c>
      <c r="M226" t="s">
        <v>98</v>
      </c>
      <c r="N226" t="s">
        <v>171</v>
      </c>
      <c r="O226" t="s">
        <v>143</v>
      </c>
      <c r="P226">
        <v>0</v>
      </c>
      <c r="Q226">
        <v>0</v>
      </c>
      <c r="R226">
        <v>42021</v>
      </c>
      <c r="S226" t="s">
        <v>76</v>
      </c>
      <c r="T226" t="s">
        <v>48</v>
      </c>
      <c r="U226" t="s">
        <v>49</v>
      </c>
      <c r="V226" t="s">
        <v>100</v>
      </c>
      <c r="W226" t="s">
        <v>65</v>
      </c>
      <c r="X226" t="s">
        <v>88</v>
      </c>
      <c r="Y226" t="s">
        <v>404</v>
      </c>
      <c r="Z226">
        <v>23</v>
      </c>
      <c r="AA226">
        <v>3</v>
      </c>
      <c r="AB226" t="s">
        <v>63</v>
      </c>
      <c r="AC226">
        <v>0</v>
      </c>
      <c r="AD226">
        <v>3</v>
      </c>
      <c r="AE226" t="s">
        <v>54</v>
      </c>
      <c r="AF226">
        <v>77880</v>
      </c>
      <c r="AG226">
        <v>12980</v>
      </c>
      <c r="AH226">
        <v>12980</v>
      </c>
      <c r="AI226">
        <v>51920</v>
      </c>
      <c r="AJ226" t="s">
        <v>96</v>
      </c>
      <c r="AK226" t="s">
        <v>149</v>
      </c>
      <c r="AL226">
        <v>2008</v>
      </c>
      <c r="AM226" t="s">
        <v>83</v>
      </c>
      <c r="AN226">
        <v>0</v>
      </c>
    </row>
    <row r="227" spans="1:40" x14ac:dyDescent="0.25">
      <c r="A227">
        <v>245</v>
      </c>
      <c r="B227">
        <v>41</v>
      </c>
      <c r="C227">
        <v>267885</v>
      </c>
      <c r="D227">
        <v>41512</v>
      </c>
      <c r="E227" t="s">
        <v>58</v>
      </c>
      <c r="F227" t="s">
        <v>92</v>
      </c>
      <c r="G227">
        <v>2000</v>
      </c>
      <c r="H227">
        <v>1212</v>
      </c>
      <c r="I227">
        <v>0</v>
      </c>
      <c r="J227">
        <v>620473</v>
      </c>
      <c r="K227" t="s">
        <v>42</v>
      </c>
      <c r="L227" t="s">
        <v>125</v>
      </c>
      <c r="M227" t="s">
        <v>126</v>
      </c>
      <c r="N227" t="s">
        <v>180</v>
      </c>
      <c r="O227" t="s">
        <v>86</v>
      </c>
      <c r="P227">
        <v>24400</v>
      </c>
      <c r="Q227">
        <v>-60500</v>
      </c>
      <c r="R227">
        <v>42032</v>
      </c>
      <c r="S227" t="s">
        <v>47</v>
      </c>
      <c r="T227" t="s">
        <v>87</v>
      </c>
      <c r="U227" t="s">
        <v>108</v>
      </c>
      <c r="V227" t="s">
        <v>137</v>
      </c>
      <c r="W227" t="s">
        <v>78</v>
      </c>
      <c r="X227" t="s">
        <v>103</v>
      </c>
      <c r="Y227" t="s">
        <v>405</v>
      </c>
      <c r="Z227">
        <v>4</v>
      </c>
      <c r="AA227">
        <v>1</v>
      </c>
      <c r="AB227" t="s">
        <v>54</v>
      </c>
      <c r="AC227">
        <v>0</v>
      </c>
      <c r="AD227">
        <v>1</v>
      </c>
      <c r="AE227" t="s">
        <v>54</v>
      </c>
      <c r="AF227">
        <v>73500</v>
      </c>
      <c r="AG227">
        <v>7350</v>
      </c>
      <c r="AH227">
        <v>14700</v>
      </c>
      <c r="AI227">
        <v>51450</v>
      </c>
      <c r="AJ227" t="s">
        <v>198</v>
      </c>
      <c r="AK227" t="s">
        <v>199</v>
      </c>
      <c r="AL227">
        <v>1999</v>
      </c>
      <c r="AM227" t="s">
        <v>83</v>
      </c>
      <c r="AN227">
        <v>0</v>
      </c>
    </row>
    <row r="228" spans="1:40" x14ac:dyDescent="0.25">
      <c r="A228">
        <v>371</v>
      </c>
      <c r="B228">
        <v>52</v>
      </c>
      <c r="C228">
        <v>740505</v>
      </c>
      <c r="D228">
        <v>35715</v>
      </c>
      <c r="E228" t="s">
        <v>84</v>
      </c>
      <c r="F228" t="s">
        <v>41</v>
      </c>
      <c r="G228">
        <v>1000</v>
      </c>
      <c r="H228">
        <v>1242.96</v>
      </c>
      <c r="I228">
        <v>7000000</v>
      </c>
      <c r="J228">
        <v>449800</v>
      </c>
      <c r="K228" t="s">
        <v>71</v>
      </c>
      <c r="L228" t="s">
        <v>132</v>
      </c>
      <c r="M228" t="s">
        <v>112</v>
      </c>
      <c r="N228" t="s">
        <v>166</v>
      </c>
      <c r="O228" t="s">
        <v>75</v>
      </c>
      <c r="P228">
        <v>0</v>
      </c>
      <c r="Q228">
        <v>-37100</v>
      </c>
      <c r="R228">
        <v>42057</v>
      </c>
      <c r="S228" t="s">
        <v>76</v>
      </c>
      <c r="T228" t="s">
        <v>77</v>
      </c>
      <c r="U228" t="s">
        <v>64</v>
      </c>
      <c r="V228" t="s">
        <v>121</v>
      </c>
      <c r="W228" t="s">
        <v>78</v>
      </c>
      <c r="X228" t="s">
        <v>66</v>
      </c>
      <c r="Y228" t="s">
        <v>406</v>
      </c>
      <c r="Z228">
        <v>2</v>
      </c>
      <c r="AA228">
        <v>2</v>
      </c>
      <c r="AB228" t="s">
        <v>54</v>
      </c>
      <c r="AC228">
        <v>2</v>
      </c>
      <c r="AD228">
        <v>0</v>
      </c>
      <c r="AE228" t="s">
        <v>63</v>
      </c>
      <c r="AF228">
        <v>88920</v>
      </c>
      <c r="AG228">
        <v>6840</v>
      </c>
      <c r="AH228">
        <v>13680</v>
      </c>
      <c r="AI228">
        <v>68400</v>
      </c>
      <c r="AJ228" t="s">
        <v>96</v>
      </c>
      <c r="AK228" t="s">
        <v>97</v>
      </c>
      <c r="AL228">
        <v>2010</v>
      </c>
      <c r="AM228" t="s">
        <v>83</v>
      </c>
      <c r="AN228">
        <v>0</v>
      </c>
    </row>
    <row r="229" spans="1:40" x14ac:dyDescent="0.25">
      <c r="A229">
        <v>343</v>
      </c>
      <c r="B229">
        <v>52</v>
      </c>
      <c r="C229">
        <v>629663</v>
      </c>
      <c r="D229">
        <v>37277</v>
      </c>
      <c r="E229" t="s">
        <v>84</v>
      </c>
      <c r="F229" t="s">
        <v>92</v>
      </c>
      <c r="G229">
        <v>1000</v>
      </c>
      <c r="H229">
        <v>1053.02</v>
      </c>
      <c r="I229">
        <v>0</v>
      </c>
      <c r="J229">
        <v>602402</v>
      </c>
      <c r="K229" t="s">
        <v>71</v>
      </c>
      <c r="L229" t="s">
        <v>93</v>
      </c>
      <c r="M229" t="s">
        <v>102</v>
      </c>
      <c r="N229" t="s">
        <v>99</v>
      </c>
      <c r="O229" t="s">
        <v>143</v>
      </c>
      <c r="P229">
        <v>0</v>
      </c>
      <c r="Q229">
        <v>0</v>
      </c>
      <c r="R229">
        <v>42051</v>
      </c>
      <c r="S229" t="s">
        <v>47</v>
      </c>
      <c r="T229" t="s">
        <v>87</v>
      </c>
      <c r="U229" t="s">
        <v>49</v>
      </c>
      <c r="V229" t="s">
        <v>121</v>
      </c>
      <c r="W229" t="s">
        <v>78</v>
      </c>
      <c r="X229" t="s">
        <v>88</v>
      </c>
      <c r="Y229" t="s">
        <v>407</v>
      </c>
      <c r="Z229">
        <v>2</v>
      </c>
      <c r="AA229">
        <v>1</v>
      </c>
      <c r="AB229" t="s">
        <v>63</v>
      </c>
      <c r="AC229">
        <v>0</v>
      </c>
      <c r="AD229">
        <v>2</v>
      </c>
      <c r="AE229" t="s">
        <v>80</v>
      </c>
      <c r="AF229">
        <v>47630</v>
      </c>
      <c r="AG229">
        <v>12990</v>
      </c>
      <c r="AH229">
        <v>4330</v>
      </c>
      <c r="AI229">
        <v>30310</v>
      </c>
      <c r="AJ229" t="s">
        <v>116</v>
      </c>
      <c r="AK229" t="s">
        <v>184</v>
      </c>
      <c r="AL229">
        <v>2005</v>
      </c>
      <c r="AM229" t="s">
        <v>57</v>
      </c>
      <c r="AN229">
        <v>0</v>
      </c>
    </row>
    <row r="230" spans="1:40" x14ac:dyDescent="0.25">
      <c r="A230">
        <v>377</v>
      </c>
      <c r="B230">
        <v>53</v>
      </c>
      <c r="C230">
        <v>839884</v>
      </c>
      <c r="D230">
        <v>35310</v>
      </c>
      <c r="E230" t="s">
        <v>84</v>
      </c>
      <c r="F230" t="s">
        <v>70</v>
      </c>
      <c r="G230">
        <v>500</v>
      </c>
      <c r="H230">
        <v>1693.63</v>
      </c>
      <c r="I230">
        <v>0</v>
      </c>
      <c r="J230">
        <v>452456</v>
      </c>
      <c r="K230" t="s">
        <v>71</v>
      </c>
      <c r="L230" t="s">
        <v>43</v>
      </c>
      <c r="M230" t="s">
        <v>44</v>
      </c>
      <c r="N230" t="s">
        <v>171</v>
      </c>
      <c r="O230" t="s">
        <v>86</v>
      </c>
      <c r="P230">
        <v>0</v>
      </c>
      <c r="Q230">
        <v>-64000</v>
      </c>
      <c r="R230">
        <v>42052</v>
      </c>
      <c r="S230" t="s">
        <v>76</v>
      </c>
      <c r="T230" t="s">
        <v>87</v>
      </c>
      <c r="U230" t="s">
        <v>108</v>
      </c>
      <c r="V230" t="s">
        <v>100</v>
      </c>
      <c r="W230" t="s">
        <v>114</v>
      </c>
      <c r="X230" t="s">
        <v>123</v>
      </c>
      <c r="Y230" t="s">
        <v>408</v>
      </c>
      <c r="Z230">
        <v>10</v>
      </c>
      <c r="AA230">
        <v>3</v>
      </c>
      <c r="AB230" t="s">
        <v>54</v>
      </c>
      <c r="AC230">
        <v>1</v>
      </c>
      <c r="AD230">
        <v>3</v>
      </c>
      <c r="AE230" t="s">
        <v>80</v>
      </c>
      <c r="AF230">
        <v>59040</v>
      </c>
      <c r="AG230">
        <v>6560</v>
      </c>
      <c r="AH230">
        <v>6560</v>
      </c>
      <c r="AI230">
        <v>45920</v>
      </c>
      <c r="AJ230" t="s">
        <v>55</v>
      </c>
      <c r="AK230">
        <v>93</v>
      </c>
      <c r="AL230">
        <v>2015</v>
      </c>
      <c r="AM230" t="s">
        <v>83</v>
      </c>
      <c r="AN230">
        <v>0</v>
      </c>
    </row>
    <row r="231" spans="1:40" x14ac:dyDescent="0.25">
      <c r="A231">
        <v>154</v>
      </c>
      <c r="B231">
        <v>37</v>
      </c>
      <c r="C231">
        <v>241562</v>
      </c>
      <c r="D231">
        <v>40206</v>
      </c>
      <c r="E231" t="s">
        <v>84</v>
      </c>
      <c r="F231" t="s">
        <v>41</v>
      </c>
      <c r="G231">
        <v>1000</v>
      </c>
      <c r="H231">
        <v>2047.59</v>
      </c>
      <c r="I231">
        <v>0</v>
      </c>
      <c r="J231">
        <v>439269</v>
      </c>
      <c r="K231" t="s">
        <v>71</v>
      </c>
      <c r="L231" t="s">
        <v>43</v>
      </c>
      <c r="M231" t="s">
        <v>190</v>
      </c>
      <c r="N231" t="s">
        <v>127</v>
      </c>
      <c r="O231" t="s">
        <v>61</v>
      </c>
      <c r="P231">
        <v>0</v>
      </c>
      <c r="Q231">
        <v>-67800</v>
      </c>
      <c r="R231">
        <v>42013</v>
      </c>
      <c r="S231" t="s">
        <v>47</v>
      </c>
      <c r="T231" t="s">
        <v>77</v>
      </c>
      <c r="U231" t="s">
        <v>64</v>
      </c>
      <c r="V231" t="s">
        <v>121</v>
      </c>
      <c r="W231" t="s">
        <v>51</v>
      </c>
      <c r="X231" t="s">
        <v>52</v>
      </c>
      <c r="Y231" t="s">
        <v>409</v>
      </c>
      <c r="Z231">
        <v>2</v>
      </c>
      <c r="AA231">
        <v>1</v>
      </c>
      <c r="AB231" t="s">
        <v>63</v>
      </c>
      <c r="AC231">
        <v>0</v>
      </c>
      <c r="AD231">
        <v>3</v>
      </c>
      <c r="AE231" t="s">
        <v>80</v>
      </c>
      <c r="AF231">
        <v>79530</v>
      </c>
      <c r="AG231">
        <v>14460</v>
      </c>
      <c r="AH231">
        <v>7230</v>
      </c>
      <c r="AI231">
        <v>57840</v>
      </c>
      <c r="AJ231" t="s">
        <v>96</v>
      </c>
      <c r="AK231" t="s">
        <v>149</v>
      </c>
      <c r="AL231">
        <v>2000</v>
      </c>
      <c r="AM231" t="s">
        <v>83</v>
      </c>
      <c r="AN231">
        <v>0</v>
      </c>
    </row>
    <row r="232" spans="1:40" x14ac:dyDescent="0.25">
      <c r="A232">
        <v>166</v>
      </c>
      <c r="B232">
        <v>34</v>
      </c>
      <c r="C232">
        <v>405533</v>
      </c>
      <c r="D232">
        <v>41915</v>
      </c>
      <c r="E232" t="s">
        <v>40</v>
      </c>
      <c r="F232" t="s">
        <v>70</v>
      </c>
      <c r="G232">
        <v>1000</v>
      </c>
      <c r="H232">
        <v>1083.72</v>
      </c>
      <c r="I232">
        <v>0</v>
      </c>
      <c r="J232">
        <v>617774</v>
      </c>
      <c r="K232" t="s">
        <v>71</v>
      </c>
      <c r="L232" t="s">
        <v>132</v>
      </c>
      <c r="M232" t="s">
        <v>59</v>
      </c>
      <c r="N232" t="s">
        <v>107</v>
      </c>
      <c r="O232" t="s">
        <v>120</v>
      </c>
      <c r="P232">
        <v>65600</v>
      </c>
      <c r="Q232">
        <v>-68200</v>
      </c>
      <c r="R232">
        <v>42044</v>
      </c>
      <c r="S232" t="s">
        <v>47</v>
      </c>
      <c r="T232" t="s">
        <v>48</v>
      </c>
      <c r="U232" t="s">
        <v>108</v>
      </c>
      <c r="V232" t="s">
        <v>137</v>
      </c>
      <c r="W232" t="s">
        <v>78</v>
      </c>
      <c r="X232" t="s">
        <v>52</v>
      </c>
      <c r="Y232" t="s">
        <v>410</v>
      </c>
      <c r="Z232">
        <v>18</v>
      </c>
      <c r="AA232">
        <v>1</v>
      </c>
      <c r="AB232" t="s">
        <v>80</v>
      </c>
      <c r="AC232">
        <v>0</v>
      </c>
      <c r="AD232">
        <v>2</v>
      </c>
      <c r="AE232" t="s">
        <v>54</v>
      </c>
      <c r="AF232">
        <v>53680</v>
      </c>
      <c r="AG232">
        <v>4880</v>
      </c>
      <c r="AH232">
        <v>4880</v>
      </c>
      <c r="AI232">
        <v>43920</v>
      </c>
      <c r="AJ232" t="s">
        <v>210</v>
      </c>
      <c r="AK232" t="s">
        <v>226</v>
      </c>
      <c r="AL232">
        <v>2005</v>
      </c>
      <c r="AM232" t="s">
        <v>83</v>
      </c>
      <c r="AN232">
        <v>0</v>
      </c>
    </row>
    <row r="233" spans="1:40" x14ac:dyDescent="0.25">
      <c r="A233">
        <v>298</v>
      </c>
      <c r="B233">
        <v>46</v>
      </c>
      <c r="C233">
        <v>667021</v>
      </c>
      <c r="D233">
        <v>39204</v>
      </c>
      <c r="E233" t="s">
        <v>40</v>
      </c>
      <c r="F233" t="s">
        <v>92</v>
      </c>
      <c r="G233">
        <v>1000</v>
      </c>
      <c r="H233">
        <v>1138.42</v>
      </c>
      <c r="I233">
        <v>6000000</v>
      </c>
      <c r="J233">
        <v>477678</v>
      </c>
      <c r="K233" t="s">
        <v>42</v>
      </c>
      <c r="L233" t="s">
        <v>162</v>
      </c>
      <c r="M233" t="s">
        <v>102</v>
      </c>
      <c r="N233" t="s">
        <v>127</v>
      </c>
      <c r="O233" t="s">
        <v>75</v>
      </c>
      <c r="P233">
        <v>36900</v>
      </c>
      <c r="Q233">
        <v>-55000</v>
      </c>
      <c r="R233">
        <v>42051</v>
      </c>
      <c r="S233" t="s">
        <v>47</v>
      </c>
      <c r="T233" t="s">
        <v>48</v>
      </c>
      <c r="U233" t="s">
        <v>64</v>
      </c>
      <c r="V233" t="s">
        <v>50</v>
      </c>
      <c r="W233" t="s">
        <v>51</v>
      </c>
      <c r="X233" t="s">
        <v>88</v>
      </c>
      <c r="Y233" t="s">
        <v>411</v>
      </c>
      <c r="Z233">
        <v>18</v>
      </c>
      <c r="AA233">
        <v>1</v>
      </c>
      <c r="AB233" t="s">
        <v>80</v>
      </c>
      <c r="AC233">
        <v>2</v>
      </c>
      <c r="AD233">
        <v>3</v>
      </c>
      <c r="AE233" t="s">
        <v>54</v>
      </c>
      <c r="AF233">
        <v>33550</v>
      </c>
      <c r="AG233">
        <v>3050</v>
      </c>
      <c r="AH233">
        <v>6100</v>
      </c>
      <c r="AI233">
        <v>24400</v>
      </c>
      <c r="AJ233" t="s">
        <v>215</v>
      </c>
      <c r="AK233" t="s">
        <v>216</v>
      </c>
      <c r="AL233">
        <v>2005</v>
      </c>
      <c r="AM233" t="s">
        <v>83</v>
      </c>
      <c r="AN233">
        <v>0</v>
      </c>
    </row>
    <row r="234" spans="1:40" x14ac:dyDescent="0.25">
      <c r="A234">
        <v>235</v>
      </c>
      <c r="B234">
        <v>42</v>
      </c>
      <c r="C234">
        <v>511621</v>
      </c>
      <c r="D234">
        <v>33138</v>
      </c>
      <c r="E234" t="s">
        <v>58</v>
      </c>
      <c r="F234" t="s">
        <v>41</v>
      </c>
      <c r="G234">
        <v>500</v>
      </c>
      <c r="H234">
        <v>1072.6199999999999</v>
      </c>
      <c r="I234">
        <v>0</v>
      </c>
      <c r="J234">
        <v>444913</v>
      </c>
      <c r="K234" t="s">
        <v>71</v>
      </c>
      <c r="L234" t="s">
        <v>125</v>
      </c>
      <c r="M234" t="s">
        <v>59</v>
      </c>
      <c r="N234" t="s">
        <v>265</v>
      </c>
      <c r="O234" t="s">
        <v>46</v>
      </c>
      <c r="P234">
        <v>39900</v>
      </c>
      <c r="Q234">
        <v>-60200</v>
      </c>
      <c r="R234">
        <v>42053</v>
      </c>
      <c r="S234" t="s">
        <v>76</v>
      </c>
      <c r="T234" t="s">
        <v>48</v>
      </c>
      <c r="U234" t="s">
        <v>108</v>
      </c>
      <c r="V234" t="s">
        <v>121</v>
      </c>
      <c r="W234" t="s">
        <v>114</v>
      </c>
      <c r="X234" t="s">
        <v>103</v>
      </c>
      <c r="Y234" t="s">
        <v>412</v>
      </c>
      <c r="Z234">
        <v>7</v>
      </c>
      <c r="AA234">
        <v>4</v>
      </c>
      <c r="AB234" t="s">
        <v>63</v>
      </c>
      <c r="AC234">
        <v>2</v>
      </c>
      <c r="AD234">
        <v>1</v>
      </c>
      <c r="AE234" t="s">
        <v>54</v>
      </c>
      <c r="AF234">
        <v>69100</v>
      </c>
      <c r="AG234">
        <v>6910</v>
      </c>
      <c r="AH234">
        <v>6910</v>
      </c>
      <c r="AI234">
        <v>55280</v>
      </c>
      <c r="AJ234" t="s">
        <v>116</v>
      </c>
      <c r="AK234" t="s">
        <v>141</v>
      </c>
      <c r="AL234">
        <v>2006</v>
      </c>
      <c r="AM234" t="s">
        <v>83</v>
      </c>
      <c r="AN234">
        <v>0</v>
      </c>
    </row>
    <row r="235" spans="1:40" x14ac:dyDescent="0.25">
      <c r="A235">
        <v>172</v>
      </c>
      <c r="B235">
        <v>35</v>
      </c>
      <c r="C235">
        <v>476923</v>
      </c>
      <c r="D235">
        <v>38249</v>
      </c>
      <c r="E235" t="s">
        <v>84</v>
      </c>
      <c r="F235" t="s">
        <v>70</v>
      </c>
      <c r="G235">
        <v>2000</v>
      </c>
      <c r="H235">
        <v>1219.04</v>
      </c>
      <c r="I235">
        <v>0</v>
      </c>
      <c r="J235">
        <v>456602</v>
      </c>
      <c r="K235" t="s">
        <v>42</v>
      </c>
      <c r="L235" t="s">
        <v>43</v>
      </c>
      <c r="M235" t="s">
        <v>160</v>
      </c>
      <c r="N235" t="s">
        <v>166</v>
      </c>
      <c r="O235" t="s">
        <v>75</v>
      </c>
      <c r="P235">
        <v>63600</v>
      </c>
      <c r="Q235">
        <v>-68700</v>
      </c>
      <c r="R235">
        <v>42015</v>
      </c>
      <c r="S235" t="s">
        <v>76</v>
      </c>
      <c r="T235" t="s">
        <v>77</v>
      </c>
      <c r="U235" t="s">
        <v>49</v>
      </c>
      <c r="V235" t="s">
        <v>50</v>
      </c>
      <c r="W235" t="s">
        <v>40</v>
      </c>
      <c r="X235" t="s">
        <v>123</v>
      </c>
      <c r="Y235" t="s">
        <v>413</v>
      </c>
      <c r="Z235">
        <v>19</v>
      </c>
      <c r="AA235">
        <v>3</v>
      </c>
      <c r="AB235" t="s">
        <v>63</v>
      </c>
      <c r="AC235">
        <v>2</v>
      </c>
      <c r="AD235">
        <v>0</v>
      </c>
      <c r="AE235" t="s">
        <v>80</v>
      </c>
      <c r="AF235">
        <v>79750</v>
      </c>
      <c r="AG235">
        <v>14500</v>
      </c>
      <c r="AH235">
        <v>14500</v>
      </c>
      <c r="AI235">
        <v>50750</v>
      </c>
      <c r="AJ235" t="s">
        <v>105</v>
      </c>
      <c r="AK235" t="s">
        <v>106</v>
      </c>
      <c r="AL235">
        <v>1999</v>
      </c>
      <c r="AM235" t="s">
        <v>83</v>
      </c>
      <c r="AN235">
        <v>0</v>
      </c>
    </row>
    <row r="236" spans="1:40" x14ac:dyDescent="0.25">
      <c r="A236">
        <v>27</v>
      </c>
      <c r="B236">
        <v>28</v>
      </c>
      <c r="C236">
        <v>735822</v>
      </c>
      <c r="D236">
        <v>34939</v>
      </c>
      <c r="E236" t="s">
        <v>58</v>
      </c>
      <c r="F236" t="s">
        <v>70</v>
      </c>
      <c r="G236">
        <v>2000</v>
      </c>
      <c r="H236">
        <v>1371.78</v>
      </c>
      <c r="I236">
        <v>0</v>
      </c>
      <c r="J236">
        <v>451560</v>
      </c>
      <c r="K236" t="s">
        <v>42</v>
      </c>
      <c r="L236" t="s">
        <v>162</v>
      </c>
      <c r="M236" t="s">
        <v>190</v>
      </c>
      <c r="N236" t="s">
        <v>174</v>
      </c>
      <c r="O236" t="s">
        <v>61</v>
      </c>
      <c r="P236">
        <v>0</v>
      </c>
      <c r="Q236">
        <v>-32500</v>
      </c>
      <c r="R236">
        <v>42039</v>
      </c>
      <c r="S236" t="s">
        <v>76</v>
      </c>
      <c r="T236" t="s">
        <v>87</v>
      </c>
      <c r="U236" t="s">
        <v>49</v>
      </c>
      <c r="V236" t="s">
        <v>121</v>
      </c>
      <c r="W236" t="s">
        <v>176</v>
      </c>
      <c r="X236" t="s">
        <v>66</v>
      </c>
      <c r="Y236" t="s">
        <v>414</v>
      </c>
      <c r="Z236">
        <v>10</v>
      </c>
      <c r="AA236">
        <v>3</v>
      </c>
      <c r="AB236" t="s">
        <v>63</v>
      </c>
      <c r="AC236">
        <v>0</v>
      </c>
      <c r="AD236">
        <v>2</v>
      </c>
      <c r="AE236" t="s">
        <v>54</v>
      </c>
      <c r="AF236">
        <v>53600</v>
      </c>
      <c r="AG236">
        <v>5360</v>
      </c>
      <c r="AH236">
        <v>10720</v>
      </c>
      <c r="AI236">
        <v>37520</v>
      </c>
      <c r="AJ236" t="s">
        <v>110</v>
      </c>
      <c r="AK236" t="s">
        <v>111</v>
      </c>
      <c r="AL236">
        <v>2015</v>
      </c>
      <c r="AM236" t="s">
        <v>57</v>
      </c>
      <c r="AN236">
        <v>0</v>
      </c>
    </row>
    <row r="237" spans="1:40" x14ac:dyDescent="0.25">
      <c r="A237">
        <v>428</v>
      </c>
      <c r="B237">
        <v>54</v>
      </c>
      <c r="C237">
        <v>492745</v>
      </c>
      <c r="D237">
        <v>38021</v>
      </c>
      <c r="E237" t="s">
        <v>58</v>
      </c>
      <c r="F237" t="s">
        <v>70</v>
      </c>
      <c r="G237">
        <v>2000</v>
      </c>
      <c r="H237">
        <v>1506.21</v>
      </c>
      <c r="I237">
        <v>0</v>
      </c>
      <c r="J237">
        <v>453407</v>
      </c>
      <c r="K237" t="s">
        <v>42</v>
      </c>
      <c r="L237" t="s">
        <v>125</v>
      </c>
      <c r="M237" t="s">
        <v>146</v>
      </c>
      <c r="N237" t="s">
        <v>171</v>
      </c>
      <c r="O237" t="s">
        <v>86</v>
      </c>
      <c r="P237">
        <v>0</v>
      </c>
      <c r="Q237">
        <v>-24400</v>
      </c>
      <c r="R237">
        <v>42026</v>
      </c>
      <c r="S237" t="s">
        <v>76</v>
      </c>
      <c r="T237" t="s">
        <v>48</v>
      </c>
      <c r="U237" t="s">
        <v>64</v>
      </c>
      <c r="V237" t="s">
        <v>100</v>
      </c>
      <c r="W237" t="s">
        <v>78</v>
      </c>
      <c r="X237" t="s">
        <v>66</v>
      </c>
      <c r="Y237" t="s">
        <v>415</v>
      </c>
      <c r="Z237">
        <v>16</v>
      </c>
      <c r="AA237">
        <v>3</v>
      </c>
      <c r="AB237" t="s">
        <v>80</v>
      </c>
      <c r="AC237">
        <v>1</v>
      </c>
      <c r="AD237">
        <v>0</v>
      </c>
      <c r="AE237" t="s">
        <v>63</v>
      </c>
      <c r="AF237">
        <v>76560</v>
      </c>
      <c r="AG237">
        <v>12760</v>
      </c>
      <c r="AH237">
        <v>6380</v>
      </c>
      <c r="AI237">
        <v>57420</v>
      </c>
      <c r="AJ237" t="s">
        <v>105</v>
      </c>
      <c r="AK237" t="s">
        <v>288</v>
      </c>
      <c r="AL237">
        <v>2009</v>
      </c>
      <c r="AM237" t="s">
        <v>83</v>
      </c>
      <c r="AN237">
        <v>0</v>
      </c>
    </row>
    <row r="238" spans="1:40" x14ac:dyDescent="0.25">
      <c r="A238">
        <v>99</v>
      </c>
      <c r="B238">
        <v>32</v>
      </c>
      <c r="C238">
        <v>130930</v>
      </c>
      <c r="D238">
        <v>41843</v>
      </c>
      <c r="E238" t="s">
        <v>58</v>
      </c>
      <c r="F238" t="s">
        <v>70</v>
      </c>
      <c r="G238">
        <v>1000</v>
      </c>
      <c r="H238">
        <v>1058.21</v>
      </c>
      <c r="I238">
        <v>3000000</v>
      </c>
      <c r="J238">
        <v>618655</v>
      </c>
      <c r="K238" t="s">
        <v>42</v>
      </c>
      <c r="L238" t="s">
        <v>162</v>
      </c>
      <c r="M238" t="s">
        <v>44</v>
      </c>
      <c r="N238" t="s">
        <v>113</v>
      </c>
      <c r="O238" t="s">
        <v>86</v>
      </c>
      <c r="P238">
        <v>0</v>
      </c>
      <c r="Q238">
        <v>0</v>
      </c>
      <c r="R238">
        <v>42014</v>
      </c>
      <c r="S238" t="s">
        <v>47</v>
      </c>
      <c r="T238" t="s">
        <v>87</v>
      </c>
      <c r="U238" t="s">
        <v>108</v>
      </c>
      <c r="V238" t="s">
        <v>100</v>
      </c>
      <c r="W238" t="s">
        <v>78</v>
      </c>
      <c r="X238" t="s">
        <v>88</v>
      </c>
      <c r="Y238" t="s">
        <v>416</v>
      </c>
      <c r="Z238">
        <v>17</v>
      </c>
      <c r="AA238">
        <v>1</v>
      </c>
      <c r="AB238" t="s">
        <v>54</v>
      </c>
      <c r="AC238">
        <v>1</v>
      </c>
      <c r="AD238">
        <v>1</v>
      </c>
      <c r="AE238" t="s">
        <v>80</v>
      </c>
      <c r="AF238">
        <v>41130</v>
      </c>
      <c r="AG238">
        <v>4570</v>
      </c>
      <c r="AH238">
        <v>4570</v>
      </c>
      <c r="AI238">
        <v>31990</v>
      </c>
      <c r="AJ238" t="s">
        <v>81</v>
      </c>
      <c r="AK238" t="s">
        <v>82</v>
      </c>
      <c r="AL238">
        <v>1999</v>
      </c>
      <c r="AM238" t="s">
        <v>83</v>
      </c>
      <c r="AN238">
        <v>0</v>
      </c>
    </row>
    <row r="239" spans="1:40" x14ac:dyDescent="0.25">
      <c r="A239">
        <v>107</v>
      </c>
      <c r="B239">
        <v>26</v>
      </c>
      <c r="C239">
        <v>261119</v>
      </c>
      <c r="D239">
        <v>35510</v>
      </c>
      <c r="E239" t="s">
        <v>84</v>
      </c>
      <c r="F239" t="s">
        <v>92</v>
      </c>
      <c r="G239">
        <v>2000</v>
      </c>
      <c r="H239">
        <v>932.14</v>
      </c>
      <c r="I239">
        <v>0</v>
      </c>
      <c r="J239">
        <v>612550</v>
      </c>
      <c r="K239" t="s">
        <v>42</v>
      </c>
      <c r="L239" t="s">
        <v>43</v>
      </c>
      <c r="M239" t="s">
        <v>73</v>
      </c>
      <c r="N239" t="s">
        <v>243</v>
      </c>
      <c r="O239" t="s">
        <v>75</v>
      </c>
      <c r="P239">
        <v>40600</v>
      </c>
      <c r="Q239">
        <v>0</v>
      </c>
      <c r="R239">
        <v>42014</v>
      </c>
      <c r="S239" t="s">
        <v>76</v>
      </c>
      <c r="T239" t="s">
        <v>77</v>
      </c>
      <c r="U239" t="s">
        <v>108</v>
      </c>
      <c r="V239" t="s">
        <v>100</v>
      </c>
      <c r="W239" t="s">
        <v>51</v>
      </c>
      <c r="X239" t="s">
        <v>52</v>
      </c>
      <c r="Y239" t="s">
        <v>417</v>
      </c>
      <c r="Z239">
        <v>2</v>
      </c>
      <c r="AA239">
        <v>3</v>
      </c>
      <c r="AB239" t="s">
        <v>80</v>
      </c>
      <c r="AC239">
        <v>2</v>
      </c>
      <c r="AD239">
        <v>3</v>
      </c>
      <c r="AE239" t="s">
        <v>80</v>
      </c>
      <c r="AF239">
        <v>78650</v>
      </c>
      <c r="AG239">
        <v>14300</v>
      </c>
      <c r="AH239">
        <v>7150</v>
      </c>
      <c r="AI239">
        <v>57200</v>
      </c>
      <c r="AJ239" t="s">
        <v>110</v>
      </c>
      <c r="AK239" t="s">
        <v>135</v>
      </c>
      <c r="AL239">
        <v>1996</v>
      </c>
      <c r="AM239" t="s">
        <v>57</v>
      </c>
      <c r="AN239">
        <v>0</v>
      </c>
    </row>
    <row r="240" spans="1:40" x14ac:dyDescent="0.25">
      <c r="A240">
        <v>272</v>
      </c>
      <c r="B240">
        <v>41</v>
      </c>
      <c r="C240">
        <v>280709</v>
      </c>
      <c r="D240">
        <v>33364</v>
      </c>
      <c r="E240" t="s">
        <v>40</v>
      </c>
      <c r="F240" t="s">
        <v>92</v>
      </c>
      <c r="G240">
        <v>2000</v>
      </c>
      <c r="H240">
        <v>1608.34</v>
      </c>
      <c r="I240">
        <v>0</v>
      </c>
      <c r="J240">
        <v>466718</v>
      </c>
      <c r="K240" t="s">
        <v>71</v>
      </c>
      <c r="L240" t="s">
        <v>93</v>
      </c>
      <c r="M240" t="s">
        <v>190</v>
      </c>
      <c r="N240" t="s">
        <v>60</v>
      </c>
      <c r="O240" t="s">
        <v>75</v>
      </c>
      <c r="P240">
        <v>33300</v>
      </c>
      <c r="Q240">
        <v>-10600</v>
      </c>
      <c r="R240">
        <v>42051</v>
      </c>
      <c r="S240" t="s">
        <v>47</v>
      </c>
      <c r="T240" t="s">
        <v>48</v>
      </c>
      <c r="U240" t="s">
        <v>49</v>
      </c>
      <c r="V240" t="s">
        <v>121</v>
      </c>
      <c r="W240" t="s">
        <v>78</v>
      </c>
      <c r="X240" t="s">
        <v>103</v>
      </c>
      <c r="Y240" t="s">
        <v>418</v>
      </c>
      <c r="Z240">
        <v>19</v>
      </c>
      <c r="AA240">
        <v>1</v>
      </c>
      <c r="AB240" t="s">
        <v>63</v>
      </c>
      <c r="AC240">
        <v>1</v>
      </c>
      <c r="AD240">
        <v>1</v>
      </c>
      <c r="AE240" t="s">
        <v>63</v>
      </c>
      <c r="AF240">
        <v>71060</v>
      </c>
      <c r="AG240">
        <v>6460</v>
      </c>
      <c r="AH240">
        <v>12920</v>
      </c>
      <c r="AI240">
        <v>51680</v>
      </c>
      <c r="AJ240" t="s">
        <v>55</v>
      </c>
      <c r="AK240" t="s">
        <v>56</v>
      </c>
      <c r="AL240">
        <v>2010</v>
      </c>
      <c r="AM240" t="s">
        <v>83</v>
      </c>
      <c r="AN240">
        <v>0</v>
      </c>
    </row>
    <row r="241" spans="1:40" x14ac:dyDescent="0.25">
      <c r="A241">
        <v>151</v>
      </c>
      <c r="B241">
        <v>37</v>
      </c>
      <c r="C241">
        <v>898573</v>
      </c>
      <c r="D241">
        <v>33823</v>
      </c>
      <c r="E241" t="s">
        <v>58</v>
      </c>
      <c r="F241" t="s">
        <v>92</v>
      </c>
      <c r="G241">
        <v>1000</v>
      </c>
      <c r="H241">
        <v>1728.56</v>
      </c>
      <c r="I241">
        <v>0</v>
      </c>
      <c r="J241">
        <v>617947</v>
      </c>
      <c r="K241" t="s">
        <v>71</v>
      </c>
      <c r="L241" t="s">
        <v>125</v>
      </c>
      <c r="M241" t="s">
        <v>190</v>
      </c>
      <c r="N241" t="s">
        <v>127</v>
      </c>
      <c r="O241" t="s">
        <v>75</v>
      </c>
      <c r="P241">
        <v>54000</v>
      </c>
      <c r="Q241">
        <v>0</v>
      </c>
      <c r="R241">
        <v>42043</v>
      </c>
      <c r="S241" t="s">
        <v>47</v>
      </c>
      <c r="T241" t="s">
        <v>87</v>
      </c>
      <c r="U241" t="s">
        <v>64</v>
      </c>
      <c r="V241" t="s">
        <v>100</v>
      </c>
      <c r="W241" t="s">
        <v>114</v>
      </c>
      <c r="X241" t="s">
        <v>157</v>
      </c>
      <c r="Y241" t="s">
        <v>419</v>
      </c>
      <c r="Z241">
        <v>0</v>
      </c>
      <c r="AA241">
        <v>1</v>
      </c>
      <c r="AB241" t="s">
        <v>54</v>
      </c>
      <c r="AC241">
        <v>1</v>
      </c>
      <c r="AD241">
        <v>1</v>
      </c>
      <c r="AE241" t="s">
        <v>63</v>
      </c>
      <c r="AF241">
        <v>38830</v>
      </c>
      <c r="AG241">
        <v>3530</v>
      </c>
      <c r="AH241">
        <v>3530</v>
      </c>
      <c r="AI241">
        <v>31770</v>
      </c>
      <c r="AJ241" t="s">
        <v>154</v>
      </c>
      <c r="AK241" t="s">
        <v>155</v>
      </c>
      <c r="AL241">
        <v>1999</v>
      </c>
      <c r="AM241" t="s">
        <v>83</v>
      </c>
      <c r="AN241">
        <v>0</v>
      </c>
    </row>
    <row r="242" spans="1:40" x14ac:dyDescent="0.25">
      <c r="A242">
        <v>249</v>
      </c>
      <c r="B242">
        <v>43</v>
      </c>
      <c r="C242">
        <v>547802</v>
      </c>
      <c r="D242">
        <v>41520</v>
      </c>
      <c r="E242" t="s">
        <v>84</v>
      </c>
      <c r="F242" t="s">
        <v>41</v>
      </c>
      <c r="G242">
        <v>1000</v>
      </c>
      <c r="H242">
        <v>1518.46</v>
      </c>
      <c r="I242">
        <v>0</v>
      </c>
      <c r="J242">
        <v>606238</v>
      </c>
      <c r="K242" t="s">
        <v>71</v>
      </c>
      <c r="L242" t="s">
        <v>43</v>
      </c>
      <c r="M242" t="s">
        <v>85</v>
      </c>
      <c r="N242" t="s">
        <v>243</v>
      </c>
      <c r="O242" t="s">
        <v>75</v>
      </c>
      <c r="P242">
        <v>0</v>
      </c>
      <c r="Q242">
        <v>0</v>
      </c>
      <c r="R242">
        <v>42030</v>
      </c>
      <c r="S242" t="s">
        <v>47</v>
      </c>
      <c r="T242" t="s">
        <v>87</v>
      </c>
      <c r="U242" t="s">
        <v>49</v>
      </c>
      <c r="V242" t="s">
        <v>100</v>
      </c>
      <c r="W242" t="s">
        <v>51</v>
      </c>
      <c r="X242" t="s">
        <v>66</v>
      </c>
      <c r="Y242" t="s">
        <v>420</v>
      </c>
      <c r="Z242">
        <v>16</v>
      </c>
      <c r="AA242">
        <v>1</v>
      </c>
      <c r="AB242" t="s">
        <v>63</v>
      </c>
      <c r="AC242">
        <v>0</v>
      </c>
      <c r="AD242">
        <v>0</v>
      </c>
      <c r="AE242" t="s">
        <v>54</v>
      </c>
      <c r="AF242">
        <v>53500</v>
      </c>
      <c r="AG242">
        <v>5350</v>
      </c>
      <c r="AH242">
        <v>5350</v>
      </c>
      <c r="AI242">
        <v>42800</v>
      </c>
      <c r="AJ242" t="s">
        <v>55</v>
      </c>
      <c r="AK242" t="s">
        <v>56</v>
      </c>
      <c r="AL242">
        <v>2015</v>
      </c>
      <c r="AM242" t="s">
        <v>83</v>
      </c>
      <c r="AN242">
        <v>0</v>
      </c>
    </row>
    <row r="243" spans="1:40" x14ac:dyDescent="0.25">
      <c r="A243">
        <v>177</v>
      </c>
      <c r="B243">
        <v>38</v>
      </c>
      <c r="C243">
        <v>600845</v>
      </c>
      <c r="D243">
        <v>40913</v>
      </c>
      <c r="E243" t="s">
        <v>84</v>
      </c>
      <c r="F243" t="s">
        <v>70</v>
      </c>
      <c r="G243">
        <v>2000</v>
      </c>
      <c r="H243">
        <v>1540.19</v>
      </c>
      <c r="I243">
        <v>0</v>
      </c>
      <c r="J243">
        <v>463842</v>
      </c>
      <c r="K243" t="s">
        <v>71</v>
      </c>
      <c r="L243" t="s">
        <v>142</v>
      </c>
      <c r="M243" t="s">
        <v>186</v>
      </c>
      <c r="N243" t="s">
        <v>133</v>
      </c>
      <c r="O243" t="s">
        <v>61</v>
      </c>
      <c r="P243">
        <v>0</v>
      </c>
      <c r="Q243">
        <v>-74500</v>
      </c>
      <c r="R243">
        <v>42036</v>
      </c>
      <c r="S243" t="s">
        <v>47</v>
      </c>
      <c r="T243" t="s">
        <v>87</v>
      </c>
      <c r="U243" t="s">
        <v>49</v>
      </c>
      <c r="V243" t="s">
        <v>121</v>
      </c>
      <c r="W243" t="s">
        <v>65</v>
      </c>
      <c r="X243" t="s">
        <v>52</v>
      </c>
      <c r="Y243" t="s">
        <v>421</v>
      </c>
      <c r="Z243">
        <v>20</v>
      </c>
      <c r="AA243">
        <v>1</v>
      </c>
      <c r="AB243" t="s">
        <v>54</v>
      </c>
      <c r="AC243">
        <v>2</v>
      </c>
      <c r="AD243">
        <v>0</v>
      </c>
      <c r="AE243" t="s">
        <v>80</v>
      </c>
      <c r="AF243">
        <v>73700</v>
      </c>
      <c r="AG243">
        <v>7370</v>
      </c>
      <c r="AH243">
        <v>7370</v>
      </c>
      <c r="AI243">
        <v>58960</v>
      </c>
      <c r="AJ243" t="s">
        <v>90</v>
      </c>
      <c r="AK243" t="s">
        <v>224</v>
      </c>
      <c r="AL243">
        <v>2001</v>
      </c>
      <c r="AM243" t="s">
        <v>57</v>
      </c>
      <c r="AN243">
        <v>0</v>
      </c>
    </row>
    <row r="244" spans="1:40" x14ac:dyDescent="0.25">
      <c r="A244">
        <v>190</v>
      </c>
      <c r="B244">
        <v>40</v>
      </c>
      <c r="C244">
        <v>390381</v>
      </c>
      <c r="D244">
        <v>39109</v>
      </c>
      <c r="E244" t="s">
        <v>40</v>
      </c>
      <c r="F244" t="s">
        <v>92</v>
      </c>
      <c r="G244">
        <v>2000</v>
      </c>
      <c r="H244">
        <v>965.21</v>
      </c>
      <c r="I244">
        <v>0</v>
      </c>
      <c r="J244">
        <v>610354</v>
      </c>
      <c r="K244" t="s">
        <v>71</v>
      </c>
      <c r="L244" t="s">
        <v>162</v>
      </c>
      <c r="M244" t="s">
        <v>126</v>
      </c>
      <c r="N244" t="s">
        <v>119</v>
      </c>
      <c r="O244" t="s">
        <v>61</v>
      </c>
      <c r="P244">
        <v>36900</v>
      </c>
      <c r="Q244">
        <v>-53700</v>
      </c>
      <c r="R244">
        <v>42037</v>
      </c>
      <c r="S244" t="s">
        <v>139</v>
      </c>
      <c r="T244" t="s">
        <v>63</v>
      </c>
      <c r="U244" t="s">
        <v>213</v>
      </c>
      <c r="V244" t="s">
        <v>94</v>
      </c>
      <c r="W244" t="s">
        <v>51</v>
      </c>
      <c r="X244" t="s">
        <v>123</v>
      </c>
      <c r="Y244" t="s">
        <v>422</v>
      </c>
      <c r="Z244">
        <v>10</v>
      </c>
      <c r="AA244">
        <v>1</v>
      </c>
      <c r="AB244" t="s">
        <v>63</v>
      </c>
      <c r="AC244">
        <v>2</v>
      </c>
      <c r="AD244">
        <v>1</v>
      </c>
      <c r="AE244" t="s">
        <v>54</v>
      </c>
      <c r="AF244">
        <v>6300</v>
      </c>
      <c r="AG244">
        <v>630</v>
      </c>
      <c r="AH244">
        <v>630</v>
      </c>
      <c r="AI244">
        <v>5040</v>
      </c>
      <c r="AJ244" t="s">
        <v>105</v>
      </c>
      <c r="AK244" t="s">
        <v>288</v>
      </c>
      <c r="AL244">
        <v>2001</v>
      </c>
      <c r="AM244" t="s">
        <v>83</v>
      </c>
      <c r="AN244">
        <v>0</v>
      </c>
    </row>
    <row r="245" spans="1:40" x14ac:dyDescent="0.25">
      <c r="A245">
        <v>174</v>
      </c>
      <c r="B245">
        <v>36</v>
      </c>
      <c r="C245">
        <v>629918</v>
      </c>
      <c r="D245">
        <v>38639</v>
      </c>
      <c r="E245" t="s">
        <v>84</v>
      </c>
      <c r="F245" t="s">
        <v>70</v>
      </c>
      <c r="G245">
        <v>2000</v>
      </c>
      <c r="H245">
        <v>1278.75</v>
      </c>
      <c r="I245">
        <v>0</v>
      </c>
      <c r="J245">
        <v>461328</v>
      </c>
      <c r="K245" t="s">
        <v>71</v>
      </c>
      <c r="L245" t="s">
        <v>142</v>
      </c>
      <c r="M245" t="s">
        <v>98</v>
      </c>
      <c r="N245" t="s">
        <v>166</v>
      </c>
      <c r="O245" t="s">
        <v>75</v>
      </c>
      <c r="P245">
        <v>53200</v>
      </c>
      <c r="Q245">
        <v>-53800</v>
      </c>
      <c r="R245">
        <v>42041</v>
      </c>
      <c r="S245" t="s">
        <v>76</v>
      </c>
      <c r="T245" t="s">
        <v>77</v>
      </c>
      <c r="U245" t="s">
        <v>108</v>
      </c>
      <c r="V245" t="s">
        <v>137</v>
      </c>
      <c r="W245" t="s">
        <v>78</v>
      </c>
      <c r="X245" t="s">
        <v>66</v>
      </c>
      <c r="Y245" t="s">
        <v>423</v>
      </c>
      <c r="Z245">
        <v>21</v>
      </c>
      <c r="AA245">
        <v>3</v>
      </c>
      <c r="AB245" t="s">
        <v>63</v>
      </c>
      <c r="AC245">
        <v>2</v>
      </c>
      <c r="AD245">
        <v>2</v>
      </c>
      <c r="AE245" t="s">
        <v>80</v>
      </c>
      <c r="AF245">
        <v>65400</v>
      </c>
      <c r="AG245">
        <v>10900</v>
      </c>
      <c r="AH245">
        <v>10900</v>
      </c>
      <c r="AI245">
        <v>43600</v>
      </c>
      <c r="AJ245" t="s">
        <v>81</v>
      </c>
      <c r="AK245" t="s">
        <v>82</v>
      </c>
      <c r="AL245">
        <v>2012</v>
      </c>
      <c r="AM245" t="s">
        <v>83</v>
      </c>
      <c r="AN245">
        <v>0</v>
      </c>
    </row>
    <row r="246" spans="1:40" x14ac:dyDescent="0.25">
      <c r="A246">
        <v>95</v>
      </c>
      <c r="B246">
        <v>28</v>
      </c>
      <c r="C246">
        <v>208298</v>
      </c>
      <c r="D246">
        <v>33180</v>
      </c>
      <c r="E246" t="s">
        <v>40</v>
      </c>
      <c r="F246" t="s">
        <v>41</v>
      </c>
      <c r="G246">
        <v>1000</v>
      </c>
      <c r="H246">
        <v>773.99</v>
      </c>
      <c r="I246">
        <v>0</v>
      </c>
      <c r="J246">
        <v>458727</v>
      </c>
      <c r="K246" t="s">
        <v>42</v>
      </c>
      <c r="L246" t="s">
        <v>93</v>
      </c>
      <c r="M246" t="s">
        <v>85</v>
      </c>
      <c r="N246" t="s">
        <v>74</v>
      </c>
      <c r="O246" t="s">
        <v>61</v>
      </c>
      <c r="P246">
        <v>0</v>
      </c>
      <c r="Q246">
        <v>-70300</v>
      </c>
      <c r="R246">
        <v>42005</v>
      </c>
      <c r="S246" t="s">
        <v>62</v>
      </c>
      <c r="T246" t="s">
        <v>63</v>
      </c>
      <c r="U246" t="s">
        <v>213</v>
      </c>
      <c r="V246" t="s">
        <v>94</v>
      </c>
      <c r="W246" t="s">
        <v>176</v>
      </c>
      <c r="X246" t="s">
        <v>103</v>
      </c>
      <c r="Y246" t="s">
        <v>424</v>
      </c>
      <c r="Z246">
        <v>3</v>
      </c>
      <c r="AA246">
        <v>1</v>
      </c>
      <c r="AB246" t="s">
        <v>54</v>
      </c>
      <c r="AC246">
        <v>1</v>
      </c>
      <c r="AD246">
        <v>2</v>
      </c>
      <c r="AE246" t="s">
        <v>80</v>
      </c>
      <c r="AF246">
        <v>3200</v>
      </c>
      <c r="AG246">
        <v>640</v>
      </c>
      <c r="AH246">
        <v>320</v>
      </c>
      <c r="AI246">
        <v>2240</v>
      </c>
      <c r="AJ246" t="s">
        <v>68</v>
      </c>
      <c r="AK246" t="s">
        <v>69</v>
      </c>
      <c r="AL246">
        <v>2014</v>
      </c>
      <c r="AM246" t="s">
        <v>83</v>
      </c>
      <c r="AN246">
        <v>0</v>
      </c>
    </row>
    <row r="247" spans="1:40" x14ac:dyDescent="0.25">
      <c r="A247">
        <v>371</v>
      </c>
      <c r="B247">
        <v>51</v>
      </c>
      <c r="C247">
        <v>513099</v>
      </c>
      <c r="D247">
        <v>38640</v>
      </c>
      <c r="E247" t="s">
        <v>58</v>
      </c>
      <c r="F247" t="s">
        <v>92</v>
      </c>
      <c r="G247">
        <v>1000</v>
      </c>
      <c r="H247">
        <v>1532.47</v>
      </c>
      <c r="I247">
        <v>0</v>
      </c>
      <c r="J247">
        <v>452587</v>
      </c>
      <c r="K247" t="s">
        <v>71</v>
      </c>
      <c r="L247" t="s">
        <v>93</v>
      </c>
      <c r="M247" t="s">
        <v>98</v>
      </c>
      <c r="N247" t="s">
        <v>113</v>
      </c>
      <c r="O247" t="s">
        <v>61</v>
      </c>
      <c r="P247">
        <v>60300</v>
      </c>
      <c r="Q247">
        <v>-24700</v>
      </c>
      <c r="R247">
        <v>42023</v>
      </c>
      <c r="S247" t="s">
        <v>47</v>
      </c>
      <c r="T247" t="s">
        <v>77</v>
      </c>
      <c r="U247" t="s">
        <v>49</v>
      </c>
      <c r="V247" t="s">
        <v>100</v>
      </c>
      <c r="W247" t="s">
        <v>78</v>
      </c>
      <c r="X247" t="s">
        <v>88</v>
      </c>
      <c r="Y247" t="s">
        <v>425</v>
      </c>
      <c r="Z247">
        <v>7</v>
      </c>
      <c r="AA247">
        <v>1</v>
      </c>
      <c r="AB247" t="s">
        <v>54</v>
      </c>
      <c r="AC247">
        <v>0</v>
      </c>
      <c r="AD247">
        <v>3</v>
      </c>
      <c r="AE247" t="s">
        <v>54</v>
      </c>
      <c r="AF247">
        <v>75400</v>
      </c>
      <c r="AG247">
        <v>7540</v>
      </c>
      <c r="AH247">
        <v>15080</v>
      </c>
      <c r="AI247">
        <v>52780</v>
      </c>
      <c r="AJ247" t="s">
        <v>81</v>
      </c>
      <c r="AK247" t="s">
        <v>82</v>
      </c>
      <c r="AL247">
        <v>2012</v>
      </c>
      <c r="AM247" t="s">
        <v>57</v>
      </c>
      <c r="AN247">
        <v>0</v>
      </c>
    </row>
    <row r="248" spans="1:40" x14ac:dyDescent="0.25">
      <c r="A248">
        <v>2</v>
      </c>
      <c r="B248">
        <v>28</v>
      </c>
      <c r="C248">
        <v>184938</v>
      </c>
      <c r="D248">
        <v>36302</v>
      </c>
      <c r="E248" t="s">
        <v>84</v>
      </c>
      <c r="F248" t="s">
        <v>41</v>
      </c>
      <c r="G248">
        <v>1000</v>
      </c>
      <c r="H248">
        <v>1340.56</v>
      </c>
      <c r="I248">
        <v>0</v>
      </c>
      <c r="J248">
        <v>433184</v>
      </c>
      <c r="K248" t="s">
        <v>71</v>
      </c>
      <c r="L248" t="s">
        <v>162</v>
      </c>
      <c r="M248" t="s">
        <v>59</v>
      </c>
      <c r="N248" t="s">
        <v>113</v>
      </c>
      <c r="O248" t="s">
        <v>143</v>
      </c>
      <c r="P248">
        <v>0</v>
      </c>
      <c r="Q248">
        <v>0</v>
      </c>
      <c r="R248">
        <v>42021</v>
      </c>
      <c r="S248" t="s">
        <v>47</v>
      </c>
      <c r="T248" t="s">
        <v>48</v>
      </c>
      <c r="U248" t="s">
        <v>64</v>
      </c>
      <c r="V248" t="s">
        <v>100</v>
      </c>
      <c r="W248" t="s">
        <v>78</v>
      </c>
      <c r="X248" t="s">
        <v>128</v>
      </c>
      <c r="Y248" t="s">
        <v>426</v>
      </c>
      <c r="Z248">
        <v>19</v>
      </c>
      <c r="AA248">
        <v>1</v>
      </c>
      <c r="AB248" t="s">
        <v>54</v>
      </c>
      <c r="AC248">
        <v>0</v>
      </c>
      <c r="AD248">
        <v>2</v>
      </c>
      <c r="AE248" t="s">
        <v>54</v>
      </c>
      <c r="AF248">
        <v>58140</v>
      </c>
      <c r="AG248">
        <v>6460</v>
      </c>
      <c r="AH248">
        <v>6460</v>
      </c>
      <c r="AI248">
        <v>45220</v>
      </c>
      <c r="AJ248" t="s">
        <v>55</v>
      </c>
      <c r="AK248" t="s">
        <v>56</v>
      </c>
      <c r="AL248">
        <v>2008</v>
      </c>
      <c r="AM248" t="s">
        <v>83</v>
      </c>
      <c r="AN248">
        <v>0</v>
      </c>
    </row>
    <row r="249" spans="1:40" x14ac:dyDescent="0.25">
      <c r="A249">
        <v>269</v>
      </c>
      <c r="B249">
        <v>44</v>
      </c>
      <c r="C249">
        <v>187775</v>
      </c>
      <c r="D249">
        <v>37611</v>
      </c>
      <c r="E249" t="s">
        <v>40</v>
      </c>
      <c r="F249" t="s">
        <v>70</v>
      </c>
      <c r="G249">
        <v>500</v>
      </c>
      <c r="H249">
        <v>1297.75</v>
      </c>
      <c r="I249">
        <v>4000000</v>
      </c>
      <c r="J249">
        <v>451280</v>
      </c>
      <c r="K249" t="s">
        <v>71</v>
      </c>
      <c r="L249" t="s">
        <v>162</v>
      </c>
      <c r="M249" t="s">
        <v>112</v>
      </c>
      <c r="N249" t="s">
        <v>169</v>
      </c>
      <c r="O249" t="s">
        <v>75</v>
      </c>
      <c r="P249">
        <v>0</v>
      </c>
      <c r="Q249">
        <v>-41400</v>
      </c>
      <c r="R249">
        <v>42036</v>
      </c>
      <c r="S249" t="s">
        <v>76</v>
      </c>
      <c r="T249" t="s">
        <v>77</v>
      </c>
      <c r="U249" t="s">
        <v>108</v>
      </c>
      <c r="V249" t="s">
        <v>137</v>
      </c>
      <c r="W249" t="s">
        <v>51</v>
      </c>
      <c r="X249" t="s">
        <v>52</v>
      </c>
      <c r="Y249" t="s">
        <v>427</v>
      </c>
      <c r="Z249">
        <v>15</v>
      </c>
      <c r="AA249">
        <v>3</v>
      </c>
      <c r="AB249" t="s">
        <v>63</v>
      </c>
      <c r="AC249">
        <v>0</v>
      </c>
      <c r="AD249">
        <v>1</v>
      </c>
      <c r="AE249" t="s">
        <v>63</v>
      </c>
      <c r="AF249">
        <v>98670</v>
      </c>
      <c r="AG249">
        <v>15180</v>
      </c>
      <c r="AH249">
        <v>15180</v>
      </c>
      <c r="AI249">
        <v>68310</v>
      </c>
      <c r="AJ249" t="s">
        <v>90</v>
      </c>
      <c r="AK249" t="s">
        <v>91</v>
      </c>
      <c r="AL249">
        <v>2010</v>
      </c>
      <c r="AM249" t="s">
        <v>57</v>
      </c>
      <c r="AN249">
        <v>0</v>
      </c>
    </row>
    <row r="250" spans="1:40" x14ac:dyDescent="0.25">
      <c r="A250">
        <v>101</v>
      </c>
      <c r="B250">
        <v>27</v>
      </c>
      <c r="C250">
        <v>326322</v>
      </c>
      <c r="D250">
        <v>39123</v>
      </c>
      <c r="E250" t="s">
        <v>84</v>
      </c>
      <c r="F250" t="s">
        <v>41</v>
      </c>
      <c r="G250">
        <v>1000</v>
      </c>
      <c r="H250">
        <v>433.33</v>
      </c>
      <c r="I250">
        <v>0</v>
      </c>
      <c r="J250">
        <v>603269</v>
      </c>
      <c r="K250" t="s">
        <v>42</v>
      </c>
      <c r="L250" t="s">
        <v>125</v>
      </c>
      <c r="M250" t="s">
        <v>59</v>
      </c>
      <c r="N250" t="s">
        <v>113</v>
      </c>
      <c r="O250" t="s">
        <v>61</v>
      </c>
      <c r="P250">
        <v>25900</v>
      </c>
      <c r="Q250">
        <v>0</v>
      </c>
      <c r="R250">
        <v>42006</v>
      </c>
      <c r="S250" t="s">
        <v>139</v>
      </c>
      <c r="T250" t="s">
        <v>63</v>
      </c>
      <c r="U250" t="s">
        <v>64</v>
      </c>
      <c r="V250" t="s">
        <v>94</v>
      </c>
      <c r="W250" t="s">
        <v>51</v>
      </c>
      <c r="X250" t="s">
        <v>123</v>
      </c>
      <c r="Y250" t="s">
        <v>428</v>
      </c>
      <c r="Z250">
        <v>7</v>
      </c>
      <c r="AA250">
        <v>1</v>
      </c>
      <c r="AB250" t="s">
        <v>63</v>
      </c>
      <c r="AC250">
        <v>0</v>
      </c>
      <c r="AD250">
        <v>3</v>
      </c>
      <c r="AE250" t="s">
        <v>80</v>
      </c>
      <c r="AF250">
        <v>5900</v>
      </c>
      <c r="AG250">
        <v>1180</v>
      </c>
      <c r="AH250">
        <v>590</v>
      </c>
      <c r="AI250">
        <v>4130</v>
      </c>
      <c r="AJ250" t="s">
        <v>68</v>
      </c>
      <c r="AK250" t="s">
        <v>69</v>
      </c>
      <c r="AL250">
        <v>2009</v>
      </c>
      <c r="AM250" t="s">
        <v>83</v>
      </c>
      <c r="AN250">
        <v>0</v>
      </c>
    </row>
    <row r="251" spans="1:40" x14ac:dyDescent="0.25">
      <c r="A251">
        <v>94</v>
      </c>
      <c r="B251">
        <v>30</v>
      </c>
      <c r="C251">
        <v>146138</v>
      </c>
      <c r="D251">
        <v>37316</v>
      </c>
      <c r="E251" t="s">
        <v>58</v>
      </c>
      <c r="F251" t="s">
        <v>41</v>
      </c>
      <c r="G251">
        <v>2000</v>
      </c>
      <c r="H251">
        <v>1025.54</v>
      </c>
      <c r="I251">
        <v>0</v>
      </c>
      <c r="J251">
        <v>442632</v>
      </c>
      <c r="K251" t="s">
        <v>71</v>
      </c>
      <c r="L251" t="s">
        <v>132</v>
      </c>
      <c r="M251" t="s">
        <v>85</v>
      </c>
      <c r="N251" t="s">
        <v>166</v>
      </c>
      <c r="O251" t="s">
        <v>61</v>
      </c>
      <c r="P251">
        <v>0</v>
      </c>
      <c r="Q251">
        <v>-52600</v>
      </c>
      <c r="R251">
        <v>42055</v>
      </c>
      <c r="S251" t="s">
        <v>47</v>
      </c>
      <c r="T251" t="s">
        <v>77</v>
      </c>
      <c r="U251" t="s">
        <v>49</v>
      </c>
      <c r="V251" t="s">
        <v>100</v>
      </c>
      <c r="W251" t="s">
        <v>122</v>
      </c>
      <c r="X251" t="s">
        <v>88</v>
      </c>
      <c r="Y251" t="s">
        <v>429</v>
      </c>
      <c r="Z251">
        <v>19</v>
      </c>
      <c r="AA251">
        <v>1</v>
      </c>
      <c r="AB251" t="s">
        <v>63</v>
      </c>
      <c r="AC251">
        <v>1</v>
      </c>
      <c r="AD251">
        <v>3</v>
      </c>
      <c r="AE251" t="s">
        <v>54</v>
      </c>
      <c r="AF251">
        <v>64100</v>
      </c>
      <c r="AG251">
        <v>6410</v>
      </c>
      <c r="AH251">
        <v>6410</v>
      </c>
      <c r="AI251">
        <v>51280</v>
      </c>
      <c r="AJ251" t="s">
        <v>90</v>
      </c>
      <c r="AK251" t="s">
        <v>246</v>
      </c>
      <c r="AL251">
        <v>2001</v>
      </c>
      <c r="AM251" t="s">
        <v>83</v>
      </c>
      <c r="AN251">
        <v>0</v>
      </c>
    </row>
    <row r="252" spans="1:40" x14ac:dyDescent="0.25">
      <c r="A252">
        <v>117</v>
      </c>
      <c r="B252">
        <v>28</v>
      </c>
      <c r="C252">
        <v>336047</v>
      </c>
      <c r="D252">
        <v>37732</v>
      </c>
      <c r="E252" t="s">
        <v>40</v>
      </c>
      <c r="F252" t="s">
        <v>41</v>
      </c>
      <c r="G252">
        <v>500</v>
      </c>
      <c r="H252">
        <v>1264.77</v>
      </c>
      <c r="I252">
        <v>0</v>
      </c>
      <c r="J252">
        <v>447300</v>
      </c>
      <c r="K252" t="s">
        <v>71</v>
      </c>
      <c r="L252" t="s">
        <v>93</v>
      </c>
      <c r="M252" t="s">
        <v>146</v>
      </c>
      <c r="N252" t="s">
        <v>156</v>
      </c>
      <c r="O252" t="s">
        <v>86</v>
      </c>
      <c r="P252">
        <v>47500</v>
      </c>
      <c r="Q252">
        <v>-32500</v>
      </c>
      <c r="R252">
        <v>42040</v>
      </c>
      <c r="S252" t="s">
        <v>76</v>
      </c>
      <c r="T252" t="s">
        <v>77</v>
      </c>
      <c r="U252" t="s">
        <v>108</v>
      </c>
      <c r="V252" t="s">
        <v>100</v>
      </c>
      <c r="W252" t="s">
        <v>51</v>
      </c>
      <c r="X252" t="s">
        <v>103</v>
      </c>
      <c r="Y252" t="s">
        <v>430</v>
      </c>
      <c r="Z252">
        <v>13</v>
      </c>
      <c r="AA252">
        <v>2</v>
      </c>
      <c r="AB252" t="s">
        <v>54</v>
      </c>
      <c r="AC252">
        <v>0</v>
      </c>
      <c r="AD252">
        <v>1</v>
      </c>
      <c r="AE252" t="s">
        <v>63</v>
      </c>
      <c r="AF252">
        <v>55440</v>
      </c>
      <c r="AG252">
        <v>5040</v>
      </c>
      <c r="AH252">
        <v>10080</v>
      </c>
      <c r="AI252">
        <v>40320</v>
      </c>
      <c r="AJ252" t="s">
        <v>154</v>
      </c>
      <c r="AK252" t="s">
        <v>168</v>
      </c>
      <c r="AL252">
        <v>2009</v>
      </c>
      <c r="AM252" t="s">
        <v>57</v>
      </c>
      <c r="AN252">
        <v>0</v>
      </c>
    </row>
    <row r="253" spans="1:40" x14ac:dyDescent="0.25">
      <c r="A253">
        <v>111</v>
      </c>
      <c r="B253">
        <v>27</v>
      </c>
      <c r="C253">
        <v>532330</v>
      </c>
      <c r="D253">
        <v>37521</v>
      </c>
      <c r="E253" t="s">
        <v>40</v>
      </c>
      <c r="F253" t="s">
        <v>41</v>
      </c>
      <c r="G253">
        <v>500</v>
      </c>
      <c r="H253">
        <v>1459.97</v>
      </c>
      <c r="I253">
        <v>5000000</v>
      </c>
      <c r="J253">
        <v>441783</v>
      </c>
      <c r="K253" t="s">
        <v>42</v>
      </c>
      <c r="L253" t="s">
        <v>43</v>
      </c>
      <c r="M253" t="s">
        <v>73</v>
      </c>
      <c r="N253" t="s">
        <v>156</v>
      </c>
      <c r="O253" t="s">
        <v>61</v>
      </c>
      <c r="P253">
        <v>0</v>
      </c>
      <c r="Q253">
        <v>0</v>
      </c>
      <c r="R253">
        <v>42062</v>
      </c>
      <c r="S253" t="s">
        <v>76</v>
      </c>
      <c r="T253" t="s">
        <v>48</v>
      </c>
      <c r="U253" t="s">
        <v>49</v>
      </c>
      <c r="V253" t="s">
        <v>50</v>
      </c>
      <c r="W253" t="s">
        <v>51</v>
      </c>
      <c r="X253" t="s">
        <v>128</v>
      </c>
      <c r="Y253" t="s">
        <v>431</v>
      </c>
      <c r="Z253">
        <v>2</v>
      </c>
      <c r="AA253">
        <v>3</v>
      </c>
      <c r="AB253" t="s">
        <v>80</v>
      </c>
      <c r="AC253">
        <v>1</v>
      </c>
      <c r="AD253">
        <v>2</v>
      </c>
      <c r="AE253" t="s">
        <v>80</v>
      </c>
      <c r="AF253">
        <v>80850</v>
      </c>
      <c r="AG253">
        <v>7350</v>
      </c>
      <c r="AH253">
        <v>14700</v>
      </c>
      <c r="AI253">
        <v>58800</v>
      </c>
      <c r="AJ253" t="s">
        <v>130</v>
      </c>
      <c r="AK253" t="s">
        <v>131</v>
      </c>
      <c r="AL253">
        <v>2011</v>
      </c>
      <c r="AM253" t="s">
        <v>57</v>
      </c>
      <c r="AN253">
        <v>0</v>
      </c>
    </row>
    <row r="254" spans="1:40" x14ac:dyDescent="0.25">
      <c r="A254">
        <v>242</v>
      </c>
      <c r="B254">
        <v>40</v>
      </c>
      <c r="C254">
        <v>118137</v>
      </c>
      <c r="D254">
        <v>35836</v>
      </c>
      <c r="E254" t="s">
        <v>40</v>
      </c>
      <c r="F254" t="s">
        <v>70</v>
      </c>
      <c r="G254">
        <v>500</v>
      </c>
      <c r="H254">
        <v>1238.6500000000001</v>
      </c>
      <c r="I254">
        <v>0</v>
      </c>
      <c r="J254">
        <v>468702</v>
      </c>
      <c r="K254" t="s">
        <v>71</v>
      </c>
      <c r="L254" t="s">
        <v>132</v>
      </c>
      <c r="M254" t="s">
        <v>146</v>
      </c>
      <c r="N254" t="s">
        <v>99</v>
      </c>
      <c r="O254" t="s">
        <v>46</v>
      </c>
      <c r="P254">
        <v>0</v>
      </c>
      <c r="Q254">
        <v>-44600</v>
      </c>
      <c r="R254">
        <v>42031</v>
      </c>
      <c r="S254" t="s">
        <v>62</v>
      </c>
      <c r="T254" t="s">
        <v>63</v>
      </c>
      <c r="U254" t="s">
        <v>213</v>
      </c>
      <c r="V254" t="s">
        <v>50</v>
      </c>
      <c r="W254" t="s">
        <v>114</v>
      </c>
      <c r="X254" t="s">
        <v>103</v>
      </c>
      <c r="Y254" t="s">
        <v>432</v>
      </c>
      <c r="Z254">
        <v>5</v>
      </c>
      <c r="AA254">
        <v>1</v>
      </c>
      <c r="AB254" t="s">
        <v>54</v>
      </c>
      <c r="AC254">
        <v>1</v>
      </c>
      <c r="AD254">
        <v>1</v>
      </c>
      <c r="AE254" t="s">
        <v>80</v>
      </c>
      <c r="AF254">
        <v>7480</v>
      </c>
      <c r="AG254">
        <v>680</v>
      </c>
      <c r="AH254">
        <v>680</v>
      </c>
      <c r="AI254">
        <v>6120</v>
      </c>
      <c r="AJ254" t="s">
        <v>55</v>
      </c>
      <c r="AK254">
        <v>95</v>
      </c>
      <c r="AL254">
        <v>1998</v>
      </c>
      <c r="AM254" t="s">
        <v>83</v>
      </c>
      <c r="AN254">
        <v>0</v>
      </c>
    </row>
    <row r="255" spans="1:40" x14ac:dyDescent="0.25">
      <c r="A255">
        <v>440</v>
      </c>
      <c r="B255">
        <v>61</v>
      </c>
      <c r="C255">
        <v>212674</v>
      </c>
      <c r="D255">
        <v>33848</v>
      </c>
      <c r="E255" t="s">
        <v>40</v>
      </c>
      <c r="F255" t="s">
        <v>41</v>
      </c>
      <c r="G255">
        <v>500</v>
      </c>
      <c r="H255">
        <v>1050.76</v>
      </c>
      <c r="I255">
        <v>0</v>
      </c>
      <c r="J255">
        <v>467942</v>
      </c>
      <c r="K255" t="s">
        <v>42</v>
      </c>
      <c r="L255" t="s">
        <v>72</v>
      </c>
      <c r="M255" t="s">
        <v>146</v>
      </c>
      <c r="N255" t="s">
        <v>147</v>
      </c>
      <c r="O255" t="s">
        <v>120</v>
      </c>
      <c r="P255">
        <v>41500</v>
      </c>
      <c r="Q255">
        <v>-70200</v>
      </c>
      <c r="R255">
        <v>42030</v>
      </c>
      <c r="S255" t="s">
        <v>47</v>
      </c>
      <c r="T255" t="s">
        <v>48</v>
      </c>
      <c r="U255" t="s">
        <v>49</v>
      </c>
      <c r="V255" t="s">
        <v>100</v>
      </c>
      <c r="W255" t="s">
        <v>40</v>
      </c>
      <c r="X255" t="s">
        <v>66</v>
      </c>
      <c r="Y255" t="s">
        <v>433</v>
      </c>
      <c r="Z255">
        <v>21</v>
      </c>
      <c r="AA255">
        <v>1</v>
      </c>
      <c r="AB255" t="s">
        <v>63</v>
      </c>
      <c r="AC255">
        <v>2</v>
      </c>
      <c r="AD255">
        <v>3</v>
      </c>
      <c r="AE255" t="s">
        <v>80</v>
      </c>
      <c r="AF255">
        <v>53640</v>
      </c>
      <c r="AG255">
        <v>5960</v>
      </c>
      <c r="AH255">
        <v>5960</v>
      </c>
      <c r="AI255">
        <v>41720</v>
      </c>
      <c r="AJ255" t="s">
        <v>105</v>
      </c>
      <c r="AK255" t="s">
        <v>152</v>
      </c>
      <c r="AL255">
        <v>2004</v>
      </c>
      <c r="AM255" t="s">
        <v>57</v>
      </c>
      <c r="AN255">
        <v>0</v>
      </c>
    </row>
    <row r="256" spans="1:40" x14ac:dyDescent="0.25">
      <c r="A256">
        <v>20</v>
      </c>
      <c r="B256">
        <v>23</v>
      </c>
      <c r="C256">
        <v>935596</v>
      </c>
      <c r="D256">
        <v>36281</v>
      </c>
      <c r="E256" t="s">
        <v>40</v>
      </c>
      <c r="F256" t="s">
        <v>92</v>
      </c>
      <c r="G256">
        <v>1000</v>
      </c>
      <c r="H256">
        <v>1711.72</v>
      </c>
      <c r="I256">
        <v>0</v>
      </c>
      <c r="J256">
        <v>463678</v>
      </c>
      <c r="K256" t="s">
        <v>71</v>
      </c>
      <c r="L256" t="s">
        <v>162</v>
      </c>
      <c r="M256" t="s">
        <v>98</v>
      </c>
      <c r="N256" t="s">
        <v>107</v>
      </c>
      <c r="O256" t="s">
        <v>120</v>
      </c>
      <c r="P256">
        <v>0</v>
      </c>
      <c r="Q256">
        <v>0</v>
      </c>
      <c r="R256">
        <v>42017</v>
      </c>
      <c r="S256" t="s">
        <v>76</v>
      </c>
      <c r="T256" t="s">
        <v>77</v>
      </c>
      <c r="U256" t="s">
        <v>49</v>
      </c>
      <c r="V256" t="s">
        <v>100</v>
      </c>
      <c r="W256" t="s">
        <v>51</v>
      </c>
      <c r="X256" t="s">
        <v>157</v>
      </c>
      <c r="Y256" t="s">
        <v>434</v>
      </c>
      <c r="Z256">
        <v>21</v>
      </c>
      <c r="AA256">
        <v>3</v>
      </c>
      <c r="AB256" t="s">
        <v>80</v>
      </c>
      <c r="AC256">
        <v>2</v>
      </c>
      <c r="AD256">
        <v>2</v>
      </c>
      <c r="AE256" t="s">
        <v>80</v>
      </c>
      <c r="AF256">
        <v>63250</v>
      </c>
      <c r="AG256">
        <v>5750</v>
      </c>
      <c r="AH256">
        <v>11500</v>
      </c>
      <c r="AI256">
        <v>46000</v>
      </c>
      <c r="AJ256" t="s">
        <v>90</v>
      </c>
      <c r="AK256" t="s">
        <v>91</v>
      </c>
      <c r="AL256">
        <v>2002</v>
      </c>
      <c r="AM256" t="s">
        <v>57</v>
      </c>
      <c r="AN256">
        <v>0</v>
      </c>
    </row>
    <row r="257" spans="1:40" x14ac:dyDescent="0.25">
      <c r="A257">
        <v>461</v>
      </c>
      <c r="B257">
        <v>57</v>
      </c>
      <c r="C257">
        <v>737593</v>
      </c>
      <c r="D257">
        <v>35783</v>
      </c>
      <c r="E257" t="s">
        <v>84</v>
      </c>
      <c r="F257" t="s">
        <v>70</v>
      </c>
      <c r="G257">
        <v>500</v>
      </c>
      <c r="H257">
        <v>865.33</v>
      </c>
      <c r="I257">
        <v>7000000</v>
      </c>
      <c r="J257">
        <v>615220</v>
      </c>
      <c r="K257" t="s">
        <v>71</v>
      </c>
      <c r="L257" t="s">
        <v>132</v>
      </c>
      <c r="M257" t="s">
        <v>190</v>
      </c>
      <c r="N257" t="s">
        <v>113</v>
      </c>
      <c r="O257" t="s">
        <v>75</v>
      </c>
      <c r="P257">
        <v>0</v>
      </c>
      <c r="Q257">
        <v>0</v>
      </c>
      <c r="R257">
        <v>42018</v>
      </c>
      <c r="S257" t="s">
        <v>76</v>
      </c>
      <c r="T257" t="s">
        <v>48</v>
      </c>
      <c r="U257" t="s">
        <v>49</v>
      </c>
      <c r="V257" t="s">
        <v>137</v>
      </c>
      <c r="W257" t="s">
        <v>78</v>
      </c>
      <c r="X257" t="s">
        <v>123</v>
      </c>
      <c r="Y257" t="s">
        <v>435</v>
      </c>
      <c r="Z257">
        <v>7</v>
      </c>
      <c r="AA257">
        <v>3</v>
      </c>
      <c r="AB257" t="s">
        <v>80</v>
      </c>
      <c r="AC257">
        <v>0</v>
      </c>
      <c r="AD257">
        <v>1</v>
      </c>
      <c r="AE257" t="s">
        <v>63</v>
      </c>
      <c r="AF257">
        <v>59040</v>
      </c>
      <c r="AG257">
        <v>9840</v>
      </c>
      <c r="AH257">
        <v>9840</v>
      </c>
      <c r="AI257">
        <v>39360</v>
      </c>
      <c r="AJ257" t="s">
        <v>81</v>
      </c>
      <c r="AK257" t="s">
        <v>82</v>
      </c>
      <c r="AL257">
        <v>1995</v>
      </c>
      <c r="AM257" t="s">
        <v>83</v>
      </c>
      <c r="AN257">
        <v>0</v>
      </c>
    </row>
    <row r="258" spans="1:40" x14ac:dyDescent="0.25">
      <c r="A258">
        <v>208</v>
      </c>
      <c r="B258">
        <v>36</v>
      </c>
      <c r="C258">
        <v>812025</v>
      </c>
      <c r="D258">
        <v>36695</v>
      </c>
      <c r="E258" t="s">
        <v>84</v>
      </c>
      <c r="F258" t="s">
        <v>41</v>
      </c>
      <c r="G258">
        <v>500</v>
      </c>
      <c r="H258">
        <v>1153.49</v>
      </c>
      <c r="I258">
        <v>0</v>
      </c>
      <c r="J258">
        <v>432711</v>
      </c>
      <c r="K258" t="s">
        <v>42</v>
      </c>
      <c r="L258" t="s">
        <v>93</v>
      </c>
      <c r="M258" t="s">
        <v>44</v>
      </c>
      <c r="N258" t="s">
        <v>107</v>
      </c>
      <c r="O258" t="s">
        <v>61</v>
      </c>
      <c r="P258">
        <v>0</v>
      </c>
      <c r="Q258">
        <v>0</v>
      </c>
      <c r="R258">
        <v>42057</v>
      </c>
      <c r="S258" t="s">
        <v>76</v>
      </c>
      <c r="T258" t="s">
        <v>48</v>
      </c>
      <c r="U258" t="s">
        <v>108</v>
      </c>
      <c r="V258" t="s">
        <v>121</v>
      </c>
      <c r="W258" t="s">
        <v>51</v>
      </c>
      <c r="X258" t="s">
        <v>88</v>
      </c>
      <c r="Y258" t="s">
        <v>436</v>
      </c>
      <c r="Z258">
        <v>16</v>
      </c>
      <c r="AA258">
        <v>3</v>
      </c>
      <c r="AB258" t="s">
        <v>54</v>
      </c>
      <c r="AC258">
        <v>1</v>
      </c>
      <c r="AD258">
        <v>0</v>
      </c>
      <c r="AE258" t="s">
        <v>54</v>
      </c>
      <c r="AF258">
        <v>50500</v>
      </c>
      <c r="AG258">
        <v>10100</v>
      </c>
      <c r="AH258">
        <v>5050</v>
      </c>
      <c r="AI258">
        <v>35350</v>
      </c>
      <c r="AJ258" t="s">
        <v>96</v>
      </c>
      <c r="AK258" t="s">
        <v>159</v>
      </c>
      <c r="AL258">
        <v>2004</v>
      </c>
      <c r="AM258" t="s">
        <v>83</v>
      </c>
      <c r="AN258">
        <v>0</v>
      </c>
    </row>
    <row r="259" spans="1:40" x14ac:dyDescent="0.25">
      <c r="A259">
        <v>279</v>
      </c>
      <c r="B259">
        <v>43</v>
      </c>
      <c r="C259">
        <v>168151</v>
      </c>
      <c r="D259">
        <v>34813</v>
      </c>
      <c r="E259" t="s">
        <v>40</v>
      </c>
      <c r="F259" t="s">
        <v>92</v>
      </c>
      <c r="G259">
        <v>2000</v>
      </c>
      <c r="H259">
        <v>1281.25</v>
      </c>
      <c r="I259">
        <v>0</v>
      </c>
      <c r="J259">
        <v>463583</v>
      </c>
      <c r="K259" t="s">
        <v>42</v>
      </c>
      <c r="L259" t="s">
        <v>93</v>
      </c>
      <c r="M259" t="s">
        <v>59</v>
      </c>
      <c r="N259" t="s">
        <v>243</v>
      </c>
      <c r="O259" t="s">
        <v>61</v>
      </c>
      <c r="P259">
        <v>0</v>
      </c>
      <c r="Q259">
        <v>0</v>
      </c>
      <c r="R259">
        <v>42021</v>
      </c>
      <c r="S259" t="s">
        <v>47</v>
      </c>
      <c r="T259" t="s">
        <v>48</v>
      </c>
      <c r="U259" t="s">
        <v>49</v>
      </c>
      <c r="V259" t="s">
        <v>50</v>
      </c>
      <c r="W259" t="s">
        <v>51</v>
      </c>
      <c r="X259" t="s">
        <v>52</v>
      </c>
      <c r="Y259" t="s">
        <v>437</v>
      </c>
      <c r="Z259">
        <v>13</v>
      </c>
      <c r="AA259">
        <v>1</v>
      </c>
      <c r="AB259" t="s">
        <v>54</v>
      </c>
      <c r="AC259">
        <v>0</v>
      </c>
      <c r="AD259">
        <v>1</v>
      </c>
      <c r="AE259" t="s">
        <v>80</v>
      </c>
      <c r="AF259">
        <v>57690</v>
      </c>
      <c r="AG259">
        <v>6410</v>
      </c>
      <c r="AH259">
        <v>12820</v>
      </c>
      <c r="AI259">
        <v>38460</v>
      </c>
      <c r="AJ259" t="s">
        <v>68</v>
      </c>
      <c r="AK259" t="s">
        <v>194</v>
      </c>
      <c r="AL259">
        <v>2010</v>
      </c>
      <c r="AM259" t="s">
        <v>57</v>
      </c>
      <c r="AN259">
        <v>0</v>
      </c>
    </row>
    <row r="260" spans="1:40" x14ac:dyDescent="0.25">
      <c r="A260">
        <v>244</v>
      </c>
      <c r="B260">
        <v>40</v>
      </c>
      <c r="C260">
        <v>594739</v>
      </c>
      <c r="D260">
        <v>38884</v>
      </c>
      <c r="E260" t="s">
        <v>84</v>
      </c>
      <c r="F260" t="s">
        <v>70</v>
      </c>
      <c r="G260">
        <v>500</v>
      </c>
      <c r="H260">
        <v>1342.8</v>
      </c>
      <c r="I260">
        <v>0</v>
      </c>
      <c r="J260">
        <v>439502</v>
      </c>
      <c r="K260" t="s">
        <v>71</v>
      </c>
      <c r="L260" t="s">
        <v>43</v>
      </c>
      <c r="M260" t="s">
        <v>73</v>
      </c>
      <c r="N260" t="s">
        <v>107</v>
      </c>
      <c r="O260" t="s">
        <v>46</v>
      </c>
      <c r="P260">
        <v>0</v>
      </c>
      <c r="Q260">
        <v>0</v>
      </c>
      <c r="R260">
        <v>42037</v>
      </c>
      <c r="S260" t="s">
        <v>62</v>
      </c>
      <c r="T260" t="s">
        <v>63</v>
      </c>
      <c r="U260" t="s">
        <v>213</v>
      </c>
      <c r="V260" t="s">
        <v>50</v>
      </c>
      <c r="W260" t="s">
        <v>78</v>
      </c>
      <c r="X260" t="s">
        <v>103</v>
      </c>
      <c r="Y260" t="s">
        <v>438</v>
      </c>
      <c r="Z260">
        <v>2</v>
      </c>
      <c r="AA260">
        <v>1</v>
      </c>
      <c r="AB260" t="s">
        <v>54</v>
      </c>
      <c r="AC260">
        <v>1</v>
      </c>
      <c r="AD260">
        <v>3</v>
      </c>
      <c r="AE260" t="s">
        <v>54</v>
      </c>
      <c r="AF260">
        <v>5940</v>
      </c>
      <c r="AG260">
        <v>660</v>
      </c>
      <c r="AH260">
        <v>660</v>
      </c>
      <c r="AI260">
        <v>4620</v>
      </c>
      <c r="AJ260" t="s">
        <v>116</v>
      </c>
      <c r="AK260" t="s">
        <v>117</v>
      </c>
      <c r="AL260">
        <v>2014</v>
      </c>
      <c r="AM260" t="s">
        <v>83</v>
      </c>
      <c r="AN260">
        <v>0</v>
      </c>
    </row>
    <row r="261" spans="1:40" x14ac:dyDescent="0.25">
      <c r="A261">
        <v>134</v>
      </c>
      <c r="B261">
        <v>30</v>
      </c>
      <c r="C261">
        <v>843227</v>
      </c>
      <c r="D261">
        <v>39353</v>
      </c>
      <c r="E261" t="s">
        <v>40</v>
      </c>
      <c r="F261" t="s">
        <v>41</v>
      </c>
      <c r="G261">
        <v>2000</v>
      </c>
      <c r="H261">
        <v>1443.32</v>
      </c>
      <c r="I261">
        <v>0</v>
      </c>
      <c r="J261">
        <v>613287</v>
      </c>
      <c r="K261" t="s">
        <v>71</v>
      </c>
      <c r="L261" t="s">
        <v>72</v>
      </c>
      <c r="M261" t="s">
        <v>126</v>
      </c>
      <c r="N261" t="s">
        <v>127</v>
      </c>
      <c r="O261" t="s">
        <v>86</v>
      </c>
      <c r="P261">
        <v>0</v>
      </c>
      <c r="Q261">
        <v>0</v>
      </c>
      <c r="R261">
        <v>42011</v>
      </c>
      <c r="S261" t="s">
        <v>76</v>
      </c>
      <c r="T261" t="s">
        <v>77</v>
      </c>
      <c r="U261" t="s">
        <v>49</v>
      </c>
      <c r="V261" t="s">
        <v>100</v>
      </c>
      <c r="W261" t="s">
        <v>51</v>
      </c>
      <c r="X261" t="s">
        <v>128</v>
      </c>
      <c r="Y261" t="s">
        <v>439</v>
      </c>
      <c r="Z261">
        <v>19</v>
      </c>
      <c r="AA261">
        <v>3</v>
      </c>
      <c r="AB261" t="s">
        <v>63</v>
      </c>
      <c r="AC261">
        <v>0</v>
      </c>
      <c r="AD261">
        <v>2</v>
      </c>
      <c r="AE261" t="s">
        <v>54</v>
      </c>
      <c r="AF261">
        <v>47790</v>
      </c>
      <c r="AG261">
        <v>5310</v>
      </c>
      <c r="AH261">
        <v>5310</v>
      </c>
      <c r="AI261">
        <v>37170</v>
      </c>
      <c r="AJ261" t="s">
        <v>154</v>
      </c>
      <c r="AK261" t="s">
        <v>164</v>
      </c>
      <c r="AL261">
        <v>1995</v>
      </c>
      <c r="AM261" t="s">
        <v>57</v>
      </c>
      <c r="AN261">
        <v>0</v>
      </c>
    </row>
    <row r="262" spans="1:40" x14ac:dyDescent="0.25">
      <c r="A262">
        <v>122</v>
      </c>
      <c r="B262">
        <v>29</v>
      </c>
      <c r="C262">
        <v>283925</v>
      </c>
      <c r="D262">
        <v>33563</v>
      </c>
      <c r="E262" t="s">
        <v>40</v>
      </c>
      <c r="F262" t="s">
        <v>41</v>
      </c>
      <c r="G262">
        <v>1000</v>
      </c>
      <c r="H262">
        <v>1629.94</v>
      </c>
      <c r="I262">
        <v>0</v>
      </c>
      <c r="J262">
        <v>620104</v>
      </c>
      <c r="K262" t="s">
        <v>71</v>
      </c>
      <c r="L262" t="s">
        <v>125</v>
      </c>
      <c r="M262" t="s">
        <v>118</v>
      </c>
      <c r="N262" t="s">
        <v>133</v>
      </c>
      <c r="O262" t="s">
        <v>61</v>
      </c>
      <c r="P262">
        <v>0</v>
      </c>
      <c r="Q262">
        <v>-47100</v>
      </c>
      <c r="R262">
        <v>42037</v>
      </c>
      <c r="S262" t="s">
        <v>139</v>
      </c>
      <c r="T262" t="s">
        <v>63</v>
      </c>
      <c r="U262" t="s">
        <v>213</v>
      </c>
      <c r="V262" t="s">
        <v>94</v>
      </c>
      <c r="W262" t="s">
        <v>51</v>
      </c>
      <c r="X262" t="s">
        <v>66</v>
      </c>
      <c r="Y262" t="s">
        <v>440</v>
      </c>
      <c r="Z262">
        <v>17</v>
      </c>
      <c r="AA262">
        <v>1</v>
      </c>
      <c r="AB262" t="s">
        <v>63</v>
      </c>
      <c r="AC262">
        <v>0</v>
      </c>
      <c r="AD262">
        <v>1</v>
      </c>
      <c r="AE262" t="s">
        <v>80</v>
      </c>
      <c r="AF262">
        <v>3850</v>
      </c>
      <c r="AG262">
        <v>350</v>
      </c>
      <c r="AH262">
        <v>350</v>
      </c>
      <c r="AI262">
        <v>3150</v>
      </c>
      <c r="AJ262" t="s">
        <v>81</v>
      </c>
      <c r="AK262" t="s">
        <v>145</v>
      </c>
      <c r="AL262">
        <v>2014</v>
      </c>
      <c r="AM262" t="s">
        <v>83</v>
      </c>
      <c r="AN262">
        <v>0</v>
      </c>
    </row>
    <row r="263" spans="1:40" x14ac:dyDescent="0.25">
      <c r="A263">
        <v>156</v>
      </c>
      <c r="B263">
        <v>31</v>
      </c>
      <c r="C263">
        <v>475588</v>
      </c>
      <c r="D263">
        <v>35329</v>
      </c>
      <c r="E263" t="s">
        <v>84</v>
      </c>
      <c r="F263" t="s">
        <v>70</v>
      </c>
      <c r="G263">
        <v>2000</v>
      </c>
      <c r="H263">
        <v>1134.08</v>
      </c>
      <c r="I263">
        <v>0</v>
      </c>
      <c r="J263">
        <v>446895</v>
      </c>
      <c r="K263" t="s">
        <v>42</v>
      </c>
      <c r="L263" t="s">
        <v>72</v>
      </c>
      <c r="M263" t="s">
        <v>112</v>
      </c>
      <c r="N263" t="s">
        <v>60</v>
      </c>
      <c r="O263" t="s">
        <v>46</v>
      </c>
      <c r="P263">
        <v>0</v>
      </c>
      <c r="Q263">
        <v>0</v>
      </c>
      <c r="R263">
        <v>42042</v>
      </c>
      <c r="S263" t="s">
        <v>47</v>
      </c>
      <c r="T263" t="s">
        <v>87</v>
      </c>
      <c r="U263" t="s">
        <v>49</v>
      </c>
      <c r="V263" t="s">
        <v>50</v>
      </c>
      <c r="W263" t="s">
        <v>122</v>
      </c>
      <c r="X263" t="s">
        <v>88</v>
      </c>
      <c r="Y263" t="s">
        <v>441</v>
      </c>
      <c r="Z263">
        <v>3</v>
      </c>
      <c r="AA263">
        <v>1</v>
      </c>
      <c r="AB263" t="s">
        <v>63</v>
      </c>
      <c r="AC263">
        <v>2</v>
      </c>
      <c r="AD263">
        <v>0</v>
      </c>
      <c r="AE263" t="s">
        <v>63</v>
      </c>
      <c r="AF263">
        <v>59000</v>
      </c>
      <c r="AG263">
        <v>5900</v>
      </c>
      <c r="AH263">
        <v>5900</v>
      </c>
      <c r="AI263">
        <v>47200</v>
      </c>
      <c r="AJ263" t="s">
        <v>130</v>
      </c>
      <c r="AK263" t="s">
        <v>250</v>
      </c>
      <c r="AL263">
        <v>2013</v>
      </c>
      <c r="AM263" t="s">
        <v>57</v>
      </c>
      <c r="AN263">
        <v>0</v>
      </c>
    </row>
    <row r="264" spans="1:40" x14ac:dyDescent="0.25">
      <c r="A264">
        <v>232</v>
      </c>
      <c r="B264">
        <v>43</v>
      </c>
      <c r="C264">
        <v>751905</v>
      </c>
      <c r="D264">
        <v>37027</v>
      </c>
      <c r="E264" t="s">
        <v>40</v>
      </c>
      <c r="F264" t="s">
        <v>41</v>
      </c>
      <c r="G264">
        <v>500</v>
      </c>
      <c r="H264">
        <v>1483.91</v>
      </c>
      <c r="I264">
        <v>8000000</v>
      </c>
      <c r="J264">
        <v>431531</v>
      </c>
      <c r="K264" t="s">
        <v>42</v>
      </c>
      <c r="L264" t="s">
        <v>142</v>
      </c>
      <c r="M264" t="s">
        <v>59</v>
      </c>
      <c r="N264" t="s">
        <v>113</v>
      </c>
      <c r="O264" t="s">
        <v>46</v>
      </c>
      <c r="P264">
        <v>0</v>
      </c>
      <c r="Q264">
        <v>-33600</v>
      </c>
      <c r="R264">
        <v>42022</v>
      </c>
      <c r="S264" t="s">
        <v>76</v>
      </c>
      <c r="T264" t="s">
        <v>77</v>
      </c>
      <c r="U264" t="s">
        <v>49</v>
      </c>
      <c r="V264" t="s">
        <v>137</v>
      </c>
      <c r="W264" t="s">
        <v>78</v>
      </c>
      <c r="X264" t="s">
        <v>88</v>
      </c>
      <c r="Y264" t="s">
        <v>442</v>
      </c>
      <c r="Z264">
        <v>17</v>
      </c>
      <c r="AA264">
        <v>3</v>
      </c>
      <c r="AB264" t="s">
        <v>80</v>
      </c>
      <c r="AC264">
        <v>0</v>
      </c>
      <c r="AD264">
        <v>1</v>
      </c>
      <c r="AE264" t="s">
        <v>63</v>
      </c>
      <c r="AF264">
        <v>70600</v>
      </c>
      <c r="AG264">
        <v>7060</v>
      </c>
      <c r="AH264">
        <v>14120</v>
      </c>
      <c r="AI264">
        <v>49420</v>
      </c>
      <c r="AJ264" t="s">
        <v>215</v>
      </c>
      <c r="AK264" t="s">
        <v>216</v>
      </c>
      <c r="AL264">
        <v>2013</v>
      </c>
      <c r="AM264" t="s">
        <v>57</v>
      </c>
      <c r="AN264">
        <v>0</v>
      </c>
    </row>
    <row r="265" spans="1:40" x14ac:dyDescent="0.25">
      <c r="A265">
        <v>244</v>
      </c>
      <c r="B265">
        <v>40</v>
      </c>
      <c r="C265">
        <v>226725</v>
      </c>
      <c r="D265">
        <v>36383</v>
      </c>
      <c r="E265" t="s">
        <v>58</v>
      </c>
      <c r="F265" t="s">
        <v>92</v>
      </c>
      <c r="G265">
        <v>2000</v>
      </c>
      <c r="H265">
        <v>1304.67</v>
      </c>
      <c r="I265">
        <v>7000000</v>
      </c>
      <c r="J265">
        <v>605408</v>
      </c>
      <c r="K265" t="s">
        <v>42</v>
      </c>
      <c r="L265" t="s">
        <v>125</v>
      </c>
      <c r="M265" t="s">
        <v>85</v>
      </c>
      <c r="N265" t="s">
        <v>107</v>
      </c>
      <c r="O265" t="s">
        <v>61</v>
      </c>
      <c r="P265">
        <v>0</v>
      </c>
      <c r="Q265">
        <v>-45000</v>
      </c>
      <c r="R265">
        <v>42014</v>
      </c>
      <c r="S265" t="s">
        <v>76</v>
      </c>
      <c r="T265" t="s">
        <v>48</v>
      </c>
      <c r="U265" t="s">
        <v>64</v>
      </c>
      <c r="V265" t="s">
        <v>50</v>
      </c>
      <c r="W265" t="s">
        <v>51</v>
      </c>
      <c r="X265" t="s">
        <v>123</v>
      </c>
      <c r="Y265" t="s">
        <v>443</v>
      </c>
      <c r="Z265">
        <v>5</v>
      </c>
      <c r="AA265">
        <v>3</v>
      </c>
      <c r="AB265" t="s">
        <v>63</v>
      </c>
      <c r="AC265">
        <v>1</v>
      </c>
      <c r="AD265">
        <v>1</v>
      </c>
      <c r="AE265" t="s">
        <v>63</v>
      </c>
      <c r="AF265">
        <v>61490</v>
      </c>
      <c r="AG265">
        <v>5590</v>
      </c>
      <c r="AH265">
        <v>11180</v>
      </c>
      <c r="AI265">
        <v>44720</v>
      </c>
      <c r="AJ265" t="s">
        <v>81</v>
      </c>
      <c r="AK265" t="s">
        <v>82</v>
      </c>
      <c r="AL265">
        <v>2001</v>
      </c>
      <c r="AM265" t="s">
        <v>83</v>
      </c>
      <c r="AN265">
        <v>0</v>
      </c>
    </row>
    <row r="266" spans="1:40" x14ac:dyDescent="0.25">
      <c r="A266">
        <v>84</v>
      </c>
      <c r="B266">
        <v>30</v>
      </c>
      <c r="C266">
        <v>942504</v>
      </c>
      <c r="D266">
        <v>37788</v>
      </c>
      <c r="E266" t="s">
        <v>84</v>
      </c>
      <c r="F266" t="s">
        <v>92</v>
      </c>
      <c r="G266">
        <v>2000</v>
      </c>
      <c r="H266">
        <v>1035.79</v>
      </c>
      <c r="I266">
        <v>0</v>
      </c>
      <c r="J266">
        <v>457551</v>
      </c>
      <c r="K266" t="s">
        <v>71</v>
      </c>
      <c r="L266" t="s">
        <v>43</v>
      </c>
      <c r="M266" t="s">
        <v>136</v>
      </c>
      <c r="N266" t="s">
        <v>171</v>
      </c>
      <c r="O266" t="s">
        <v>120</v>
      </c>
      <c r="P266">
        <v>44400</v>
      </c>
      <c r="Q266">
        <v>-51500</v>
      </c>
      <c r="R266">
        <v>42034</v>
      </c>
      <c r="S266" t="s">
        <v>47</v>
      </c>
      <c r="T266" t="s">
        <v>48</v>
      </c>
      <c r="U266" t="s">
        <v>64</v>
      </c>
      <c r="V266" t="s">
        <v>50</v>
      </c>
      <c r="W266" t="s">
        <v>51</v>
      </c>
      <c r="X266" t="s">
        <v>128</v>
      </c>
      <c r="Y266" t="s">
        <v>444</v>
      </c>
      <c r="Z266">
        <v>9</v>
      </c>
      <c r="AA266">
        <v>1</v>
      </c>
      <c r="AB266" t="s">
        <v>80</v>
      </c>
      <c r="AC266">
        <v>1</v>
      </c>
      <c r="AD266">
        <v>0</v>
      </c>
      <c r="AE266" t="s">
        <v>54</v>
      </c>
      <c r="AF266">
        <v>57640</v>
      </c>
      <c r="AG266">
        <v>5240</v>
      </c>
      <c r="AH266">
        <v>10480</v>
      </c>
      <c r="AI266">
        <v>41920</v>
      </c>
      <c r="AJ266" t="s">
        <v>215</v>
      </c>
      <c r="AK266" t="s">
        <v>216</v>
      </c>
      <c r="AL266">
        <v>2010</v>
      </c>
      <c r="AM266" t="s">
        <v>83</v>
      </c>
      <c r="AN266">
        <v>0</v>
      </c>
    </row>
    <row r="267" spans="1:40" x14ac:dyDescent="0.25">
      <c r="A267">
        <v>394</v>
      </c>
      <c r="B267">
        <v>57</v>
      </c>
      <c r="C267">
        <v>395572</v>
      </c>
      <c r="D267">
        <v>36249</v>
      </c>
      <c r="E267" t="s">
        <v>84</v>
      </c>
      <c r="F267" t="s">
        <v>41</v>
      </c>
      <c r="G267">
        <v>500</v>
      </c>
      <c r="H267">
        <v>1401.2</v>
      </c>
      <c r="I267">
        <v>0</v>
      </c>
      <c r="J267">
        <v>619892</v>
      </c>
      <c r="K267" t="s">
        <v>71</v>
      </c>
      <c r="L267" t="s">
        <v>132</v>
      </c>
      <c r="M267" t="s">
        <v>44</v>
      </c>
      <c r="N267" t="s">
        <v>147</v>
      </c>
      <c r="O267" t="s">
        <v>75</v>
      </c>
      <c r="P267">
        <v>51500</v>
      </c>
      <c r="Q267">
        <v>0</v>
      </c>
      <c r="R267">
        <v>42029</v>
      </c>
      <c r="S267" t="s">
        <v>62</v>
      </c>
      <c r="T267" t="s">
        <v>63</v>
      </c>
      <c r="U267" t="s">
        <v>213</v>
      </c>
      <c r="V267" t="s">
        <v>50</v>
      </c>
      <c r="W267" t="s">
        <v>122</v>
      </c>
      <c r="X267" t="s">
        <v>123</v>
      </c>
      <c r="Y267" t="s">
        <v>445</v>
      </c>
      <c r="Z267">
        <v>9</v>
      </c>
      <c r="AA267">
        <v>1</v>
      </c>
      <c r="AB267" t="s">
        <v>80</v>
      </c>
      <c r="AC267">
        <v>1</v>
      </c>
      <c r="AD267">
        <v>0</v>
      </c>
      <c r="AE267" t="s">
        <v>80</v>
      </c>
      <c r="AF267">
        <v>6890</v>
      </c>
      <c r="AG267">
        <v>1060</v>
      </c>
      <c r="AH267">
        <v>1060</v>
      </c>
      <c r="AI267">
        <v>4770</v>
      </c>
      <c r="AJ267" t="s">
        <v>110</v>
      </c>
      <c r="AK267" t="s">
        <v>111</v>
      </c>
      <c r="AL267">
        <v>1999</v>
      </c>
      <c r="AM267" t="s">
        <v>83</v>
      </c>
      <c r="AN267">
        <v>0</v>
      </c>
    </row>
    <row r="268" spans="1:40" x14ac:dyDescent="0.25">
      <c r="A268">
        <v>246</v>
      </c>
      <c r="B268">
        <v>45</v>
      </c>
      <c r="C268">
        <v>889883</v>
      </c>
      <c r="D268">
        <v>36194</v>
      </c>
      <c r="E268" t="s">
        <v>84</v>
      </c>
      <c r="F268" t="s">
        <v>41</v>
      </c>
      <c r="G268">
        <v>1000</v>
      </c>
      <c r="H268">
        <v>1665.45</v>
      </c>
      <c r="I268">
        <v>0</v>
      </c>
      <c r="J268">
        <v>445853</v>
      </c>
      <c r="K268" t="s">
        <v>42</v>
      </c>
      <c r="L268" t="s">
        <v>162</v>
      </c>
      <c r="M268" t="s">
        <v>59</v>
      </c>
      <c r="N268" t="s">
        <v>150</v>
      </c>
      <c r="O268" t="s">
        <v>120</v>
      </c>
      <c r="P268">
        <v>34400</v>
      </c>
      <c r="Q268">
        <v>-33100</v>
      </c>
      <c r="R268">
        <v>42033</v>
      </c>
      <c r="S268" t="s">
        <v>76</v>
      </c>
      <c r="T268" t="s">
        <v>48</v>
      </c>
      <c r="U268" t="s">
        <v>49</v>
      </c>
      <c r="V268" t="s">
        <v>100</v>
      </c>
      <c r="W268" t="s">
        <v>176</v>
      </c>
      <c r="X268" t="s">
        <v>52</v>
      </c>
      <c r="Y268" t="s">
        <v>446</v>
      </c>
      <c r="Z268">
        <v>9</v>
      </c>
      <c r="AA268">
        <v>3</v>
      </c>
      <c r="AB268" t="s">
        <v>63</v>
      </c>
      <c r="AC268">
        <v>2</v>
      </c>
      <c r="AD268">
        <v>2</v>
      </c>
      <c r="AE268" t="s">
        <v>63</v>
      </c>
      <c r="AF268">
        <v>53280</v>
      </c>
      <c r="AG268">
        <v>11840</v>
      </c>
      <c r="AH268">
        <v>5920</v>
      </c>
      <c r="AI268">
        <v>35520</v>
      </c>
      <c r="AJ268" t="s">
        <v>116</v>
      </c>
      <c r="AK268" t="s">
        <v>117</v>
      </c>
      <c r="AL268">
        <v>2006</v>
      </c>
      <c r="AM268" t="s">
        <v>57</v>
      </c>
      <c r="AN268">
        <v>0</v>
      </c>
    </row>
    <row r="269" spans="1:40" x14ac:dyDescent="0.25">
      <c r="A269">
        <v>35</v>
      </c>
      <c r="B269">
        <v>29</v>
      </c>
      <c r="C269">
        <v>818167</v>
      </c>
      <c r="D269">
        <v>40780</v>
      </c>
      <c r="E269" t="s">
        <v>58</v>
      </c>
      <c r="F269" t="s">
        <v>92</v>
      </c>
      <c r="G269">
        <v>2000</v>
      </c>
      <c r="H269">
        <v>653.66</v>
      </c>
      <c r="I269">
        <v>0</v>
      </c>
      <c r="J269">
        <v>475483</v>
      </c>
      <c r="K269" t="s">
        <v>71</v>
      </c>
      <c r="L269" t="s">
        <v>162</v>
      </c>
      <c r="M269" t="s">
        <v>160</v>
      </c>
      <c r="N269" t="s">
        <v>182</v>
      </c>
      <c r="O269" t="s">
        <v>86</v>
      </c>
      <c r="P269">
        <v>52100</v>
      </c>
      <c r="Q269">
        <v>-46900</v>
      </c>
      <c r="R269">
        <v>42059</v>
      </c>
      <c r="S269" t="s">
        <v>76</v>
      </c>
      <c r="T269" t="s">
        <v>77</v>
      </c>
      <c r="U269" t="s">
        <v>64</v>
      </c>
      <c r="V269" t="s">
        <v>100</v>
      </c>
      <c r="W269" t="s">
        <v>51</v>
      </c>
      <c r="X269" t="s">
        <v>103</v>
      </c>
      <c r="Y269" t="s">
        <v>447</v>
      </c>
      <c r="Z269">
        <v>22</v>
      </c>
      <c r="AA269">
        <v>3</v>
      </c>
      <c r="AB269" t="s">
        <v>80</v>
      </c>
      <c r="AC269">
        <v>0</v>
      </c>
      <c r="AD269">
        <v>0</v>
      </c>
      <c r="AE269" t="s">
        <v>63</v>
      </c>
      <c r="AF269">
        <v>78300</v>
      </c>
      <c r="AG269">
        <v>15660</v>
      </c>
      <c r="AH269">
        <v>7830</v>
      </c>
      <c r="AI269">
        <v>54810</v>
      </c>
      <c r="AJ269" t="s">
        <v>188</v>
      </c>
      <c r="AK269" t="s">
        <v>204</v>
      </c>
      <c r="AL269">
        <v>2009</v>
      </c>
      <c r="AM269" t="s">
        <v>83</v>
      </c>
      <c r="AN269">
        <v>0</v>
      </c>
    </row>
    <row r="270" spans="1:40" x14ac:dyDescent="0.25">
      <c r="A270">
        <v>156</v>
      </c>
      <c r="B270">
        <v>37</v>
      </c>
      <c r="C270">
        <v>277767</v>
      </c>
      <c r="D270">
        <v>40357</v>
      </c>
      <c r="E270" t="s">
        <v>40</v>
      </c>
      <c r="F270" t="s">
        <v>70</v>
      </c>
      <c r="G270">
        <v>500</v>
      </c>
      <c r="H270">
        <v>1080.1300000000001</v>
      </c>
      <c r="I270">
        <v>0</v>
      </c>
      <c r="J270">
        <v>606290</v>
      </c>
      <c r="K270" t="s">
        <v>42</v>
      </c>
      <c r="L270" t="s">
        <v>93</v>
      </c>
      <c r="M270" t="s">
        <v>136</v>
      </c>
      <c r="N270" t="s">
        <v>60</v>
      </c>
      <c r="O270" t="s">
        <v>61</v>
      </c>
      <c r="P270">
        <v>0</v>
      </c>
      <c r="Q270">
        <v>-61000</v>
      </c>
      <c r="R270">
        <v>42008</v>
      </c>
      <c r="S270" t="s">
        <v>76</v>
      </c>
      <c r="T270" t="s">
        <v>77</v>
      </c>
      <c r="U270" t="s">
        <v>49</v>
      </c>
      <c r="V270" t="s">
        <v>137</v>
      </c>
      <c r="W270" t="s">
        <v>176</v>
      </c>
      <c r="X270" t="s">
        <v>103</v>
      </c>
      <c r="Y270" t="s">
        <v>448</v>
      </c>
      <c r="Z270">
        <v>15</v>
      </c>
      <c r="AA270">
        <v>3</v>
      </c>
      <c r="AB270" t="s">
        <v>54</v>
      </c>
      <c r="AC270">
        <v>0</v>
      </c>
      <c r="AD270">
        <v>3</v>
      </c>
      <c r="AE270" t="s">
        <v>80</v>
      </c>
      <c r="AF270">
        <v>41490</v>
      </c>
      <c r="AG270">
        <v>4610</v>
      </c>
      <c r="AH270">
        <v>4610</v>
      </c>
      <c r="AI270">
        <v>32270</v>
      </c>
      <c r="AJ270" t="s">
        <v>105</v>
      </c>
      <c r="AK270" t="s">
        <v>106</v>
      </c>
      <c r="AL270">
        <v>2001</v>
      </c>
      <c r="AM270" t="s">
        <v>83</v>
      </c>
      <c r="AN270">
        <v>0</v>
      </c>
    </row>
    <row r="271" spans="1:40" x14ac:dyDescent="0.25">
      <c r="A271">
        <v>195</v>
      </c>
      <c r="B271">
        <v>36</v>
      </c>
      <c r="C271">
        <v>842618</v>
      </c>
      <c r="D271">
        <v>37201</v>
      </c>
      <c r="E271" t="s">
        <v>58</v>
      </c>
      <c r="F271" t="s">
        <v>70</v>
      </c>
      <c r="G271">
        <v>2000</v>
      </c>
      <c r="H271">
        <v>1346.18</v>
      </c>
      <c r="I271">
        <v>0</v>
      </c>
      <c r="J271">
        <v>611852</v>
      </c>
      <c r="K271" t="s">
        <v>71</v>
      </c>
      <c r="L271" t="s">
        <v>93</v>
      </c>
      <c r="M271" t="s">
        <v>59</v>
      </c>
      <c r="N271" t="s">
        <v>119</v>
      </c>
      <c r="O271" t="s">
        <v>120</v>
      </c>
      <c r="P271">
        <v>57800</v>
      </c>
      <c r="Q271">
        <v>-53300</v>
      </c>
      <c r="R271">
        <v>42060</v>
      </c>
      <c r="S271" t="s">
        <v>76</v>
      </c>
      <c r="T271" t="s">
        <v>87</v>
      </c>
      <c r="U271" t="s">
        <v>108</v>
      </c>
      <c r="V271" t="s">
        <v>100</v>
      </c>
      <c r="W271" t="s">
        <v>51</v>
      </c>
      <c r="X271" t="s">
        <v>123</v>
      </c>
      <c r="Y271" t="s">
        <v>449</v>
      </c>
      <c r="Z271">
        <v>14</v>
      </c>
      <c r="AA271">
        <v>3</v>
      </c>
      <c r="AB271" t="s">
        <v>54</v>
      </c>
      <c r="AC271">
        <v>2</v>
      </c>
      <c r="AD271">
        <v>3</v>
      </c>
      <c r="AE271" t="s">
        <v>54</v>
      </c>
      <c r="AF271">
        <v>68970</v>
      </c>
      <c r="AG271">
        <v>12540</v>
      </c>
      <c r="AH271">
        <v>6270</v>
      </c>
      <c r="AI271">
        <v>50160</v>
      </c>
      <c r="AJ271" t="s">
        <v>90</v>
      </c>
      <c r="AK271" t="s">
        <v>91</v>
      </c>
      <c r="AL271">
        <v>2007</v>
      </c>
      <c r="AM271" t="s">
        <v>83</v>
      </c>
      <c r="AN271">
        <v>0</v>
      </c>
    </row>
    <row r="272" spans="1:40" x14ac:dyDescent="0.25">
      <c r="A272">
        <v>369</v>
      </c>
      <c r="B272">
        <v>55</v>
      </c>
      <c r="C272">
        <v>577810</v>
      </c>
      <c r="D272">
        <v>41379</v>
      </c>
      <c r="E272" t="s">
        <v>40</v>
      </c>
      <c r="F272" t="s">
        <v>41</v>
      </c>
      <c r="G272">
        <v>2000</v>
      </c>
      <c r="H272">
        <v>1589.54</v>
      </c>
      <c r="I272">
        <v>0</v>
      </c>
      <c r="J272">
        <v>444734</v>
      </c>
      <c r="K272" t="s">
        <v>42</v>
      </c>
      <c r="L272" t="s">
        <v>142</v>
      </c>
      <c r="M272" t="s">
        <v>160</v>
      </c>
      <c r="N272" t="s">
        <v>119</v>
      </c>
      <c r="O272" t="s">
        <v>46</v>
      </c>
      <c r="P272">
        <v>55400</v>
      </c>
      <c r="Q272">
        <v>0</v>
      </c>
      <c r="R272">
        <v>42031</v>
      </c>
      <c r="S272" t="s">
        <v>76</v>
      </c>
      <c r="T272" t="s">
        <v>77</v>
      </c>
      <c r="U272" t="s">
        <v>64</v>
      </c>
      <c r="V272" t="s">
        <v>50</v>
      </c>
      <c r="W272" t="s">
        <v>65</v>
      </c>
      <c r="X272" t="s">
        <v>88</v>
      </c>
      <c r="Y272" t="s">
        <v>450</v>
      </c>
      <c r="Z272">
        <v>6</v>
      </c>
      <c r="AA272">
        <v>3</v>
      </c>
      <c r="AB272" t="s">
        <v>63</v>
      </c>
      <c r="AC272">
        <v>2</v>
      </c>
      <c r="AD272">
        <v>0</v>
      </c>
      <c r="AE272" t="s">
        <v>54</v>
      </c>
      <c r="AF272">
        <v>85300</v>
      </c>
      <c r="AG272">
        <v>17060</v>
      </c>
      <c r="AH272">
        <v>8530</v>
      </c>
      <c r="AI272">
        <v>59710</v>
      </c>
      <c r="AJ272" t="s">
        <v>116</v>
      </c>
      <c r="AK272" t="s">
        <v>141</v>
      </c>
      <c r="AL272">
        <v>2003</v>
      </c>
      <c r="AM272" t="s">
        <v>83</v>
      </c>
      <c r="AN272">
        <v>0</v>
      </c>
    </row>
    <row r="273" spans="1:40" x14ac:dyDescent="0.25">
      <c r="A273">
        <v>271</v>
      </c>
      <c r="B273">
        <v>40</v>
      </c>
      <c r="C273">
        <v>873114</v>
      </c>
      <c r="D273">
        <v>35040</v>
      </c>
      <c r="E273" t="s">
        <v>84</v>
      </c>
      <c r="F273" t="s">
        <v>70</v>
      </c>
      <c r="G273">
        <v>1000</v>
      </c>
      <c r="H273">
        <v>1251.6500000000001</v>
      </c>
      <c r="I273">
        <v>0</v>
      </c>
      <c r="J273">
        <v>433683</v>
      </c>
      <c r="K273" t="s">
        <v>71</v>
      </c>
      <c r="L273" t="s">
        <v>93</v>
      </c>
      <c r="M273" t="s">
        <v>112</v>
      </c>
      <c r="N273" t="s">
        <v>119</v>
      </c>
      <c r="O273" t="s">
        <v>120</v>
      </c>
      <c r="P273">
        <v>71200</v>
      </c>
      <c r="Q273">
        <v>0</v>
      </c>
      <c r="R273">
        <v>42054</v>
      </c>
      <c r="S273" t="s">
        <v>139</v>
      </c>
      <c r="T273" t="s">
        <v>63</v>
      </c>
      <c r="U273" t="s">
        <v>64</v>
      </c>
      <c r="V273" t="s">
        <v>94</v>
      </c>
      <c r="W273" t="s">
        <v>78</v>
      </c>
      <c r="X273" t="s">
        <v>123</v>
      </c>
      <c r="Y273" t="s">
        <v>451</v>
      </c>
      <c r="Z273">
        <v>6</v>
      </c>
      <c r="AA273">
        <v>1</v>
      </c>
      <c r="AB273" t="s">
        <v>80</v>
      </c>
      <c r="AC273">
        <v>0</v>
      </c>
      <c r="AD273">
        <v>0</v>
      </c>
      <c r="AE273" t="s">
        <v>80</v>
      </c>
      <c r="AF273">
        <v>3080</v>
      </c>
      <c r="AG273">
        <v>560</v>
      </c>
      <c r="AH273">
        <v>280</v>
      </c>
      <c r="AI273">
        <v>2240</v>
      </c>
      <c r="AJ273" t="s">
        <v>110</v>
      </c>
      <c r="AK273" t="s">
        <v>135</v>
      </c>
      <c r="AL273">
        <v>2012</v>
      </c>
      <c r="AM273" t="s">
        <v>83</v>
      </c>
      <c r="AN273">
        <v>0</v>
      </c>
    </row>
    <row r="274" spans="1:40" x14ac:dyDescent="0.25">
      <c r="A274">
        <v>332</v>
      </c>
      <c r="B274">
        <v>47</v>
      </c>
      <c r="C274">
        <v>994538</v>
      </c>
      <c r="D274">
        <v>33543</v>
      </c>
      <c r="E274" t="s">
        <v>84</v>
      </c>
      <c r="F274" t="s">
        <v>70</v>
      </c>
      <c r="G274">
        <v>2000</v>
      </c>
      <c r="H274">
        <v>1083.01</v>
      </c>
      <c r="I274">
        <v>0</v>
      </c>
      <c r="J274">
        <v>448882</v>
      </c>
      <c r="K274" t="s">
        <v>42</v>
      </c>
      <c r="L274" t="s">
        <v>43</v>
      </c>
      <c r="M274" t="s">
        <v>44</v>
      </c>
      <c r="N274" t="s">
        <v>166</v>
      </c>
      <c r="O274" t="s">
        <v>61</v>
      </c>
      <c r="P274">
        <v>91900</v>
      </c>
      <c r="Q274">
        <v>0</v>
      </c>
      <c r="R274">
        <v>42035</v>
      </c>
      <c r="S274" t="s">
        <v>76</v>
      </c>
      <c r="T274" t="s">
        <v>87</v>
      </c>
      <c r="U274" t="s">
        <v>49</v>
      </c>
      <c r="V274" t="s">
        <v>50</v>
      </c>
      <c r="W274" t="s">
        <v>114</v>
      </c>
      <c r="X274" t="s">
        <v>88</v>
      </c>
      <c r="Y274" t="s">
        <v>452</v>
      </c>
      <c r="Z274">
        <v>22</v>
      </c>
      <c r="AA274">
        <v>4</v>
      </c>
      <c r="AB274" t="s">
        <v>54</v>
      </c>
      <c r="AC274">
        <v>2</v>
      </c>
      <c r="AD274">
        <v>0</v>
      </c>
      <c r="AE274" t="s">
        <v>63</v>
      </c>
      <c r="AF274">
        <v>71760</v>
      </c>
      <c r="AG274">
        <v>11040</v>
      </c>
      <c r="AH274">
        <v>11040</v>
      </c>
      <c r="AI274">
        <v>49680</v>
      </c>
      <c r="AJ274" t="s">
        <v>198</v>
      </c>
      <c r="AK274" t="s">
        <v>376</v>
      </c>
      <c r="AL274">
        <v>2010</v>
      </c>
      <c r="AM274" t="s">
        <v>57</v>
      </c>
      <c r="AN274">
        <v>0</v>
      </c>
    </row>
    <row r="275" spans="1:40" x14ac:dyDescent="0.25">
      <c r="A275">
        <v>107</v>
      </c>
      <c r="B275">
        <v>26</v>
      </c>
      <c r="C275">
        <v>727792</v>
      </c>
      <c r="D275">
        <v>41778</v>
      </c>
      <c r="E275" t="s">
        <v>40</v>
      </c>
      <c r="F275" t="s">
        <v>70</v>
      </c>
      <c r="G275">
        <v>500</v>
      </c>
      <c r="H275">
        <v>974.59</v>
      </c>
      <c r="I275">
        <v>0</v>
      </c>
      <c r="J275">
        <v>466838</v>
      </c>
      <c r="K275" t="s">
        <v>71</v>
      </c>
      <c r="L275" t="s">
        <v>162</v>
      </c>
      <c r="M275" t="s">
        <v>85</v>
      </c>
      <c r="N275" t="s">
        <v>133</v>
      </c>
      <c r="O275" t="s">
        <v>120</v>
      </c>
      <c r="P275">
        <v>62800</v>
      </c>
      <c r="Q275">
        <v>0</v>
      </c>
      <c r="R275">
        <v>42022</v>
      </c>
      <c r="S275" t="s">
        <v>76</v>
      </c>
      <c r="T275" t="s">
        <v>77</v>
      </c>
      <c r="U275" t="s">
        <v>64</v>
      </c>
      <c r="V275" t="s">
        <v>137</v>
      </c>
      <c r="W275" t="s">
        <v>78</v>
      </c>
      <c r="X275" t="s">
        <v>88</v>
      </c>
      <c r="Y275" t="s">
        <v>453</v>
      </c>
      <c r="Z275">
        <v>14</v>
      </c>
      <c r="AA275">
        <v>3</v>
      </c>
      <c r="AB275" t="s">
        <v>63</v>
      </c>
      <c r="AC275">
        <v>1</v>
      </c>
      <c r="AD275">
        <v>0</v>
      </c>
      <c r="AE275" t="s">
        <v>80</v>
      </c>
      <c r="AF275">
        <v>59700</v>
      </c>
      <c r="AG275">
        <v>11940</v>
      </c>
      <c r="AH275">
        <v>11940</v>
      </c>
      <c r="AI275">
        <v>35820</v>
      </c>
      <c r="AJ275" t="s">
        <v>105</v>
      </c>
      <c r="AK275" t="s">
        <v>288</v>
      </c>
      <c r="AL275">
        <v>2002</v>
      </c>
      <c r="AM275" t="s">
        <v>83</v>
      </c>
      <c r="AN275">
        <v>0</v>
      </c>
    </row>
    <row r="276" spans="1:40" x14ac:dyDescent="0.25">
      <c r="A276">
        <v>217</v>
      </c>
      <c r="B276">
        <v>39</v>
      </c>
      <c r="C276">
        <v>522506</v>
      </c>
      <c r="D276">
        <v>33678</v>
      </c>
      <c r="E276" t="s">
        <v>84</v>
      </c>
      <c r="F276" t="s">
        <v>92</v>
      </c>
      <c r="G276">
        <v>2000</v>
      </c>
      <c r="H276">
        <v>1399.85</v>
      </c>
      <c r="I276">
        <v>0</v>
      </c>
      <c r="J276">
        <v>605490</v>
      </c>
      <c r="K276" t="s">
        <v>71</v>
      </c>
      <c r="L276" t="s">
        <v>125</v>
      </c>
      <c r="M276" t="s">
        <v>112</v>
      </c>
      <c r="N276" t="s">
        <v>133</v>
      </c>
      <c r="O276" t="s">
        <v>61</v>
      </c>
      <c r="P276">
        <v>49900</v>
      </c>
      <c r="Q276">
        <v>-19800</v>
      </c>
      <c r="R276">
        <v>42014</v>
      </c>
      <c r="S276" t="s">
        <v>76</v>
      </c>
      <c r="T276" t="s">
        <v>87</v>
      </c>
      <c r="U276" t="s">
        <v>64</v>
      </c>
      <c r="V276" t="s">
        <v>100</v>
      </c>
      <c r="W276" t="s">
        <v>78</v>
      </c>
      <c r="X276" t="s">
        <v>52</v>
      </c>
      <c r="Y276" t="s">
        <v>454</v>
      </c>
      <c r="Z276">
        <v>16</v>
      </c>
      <c r="AA276">
        <v>3</v>
      </c>
      <c r="AB276" t="s">
        <v>80</v>
      </c>
      <c r="AC276">
        <v>0</v>
      </c>
      <c r="AD276">
        <v>2</v>
      </c>
      <c r="AE276" t="s">
        <v>63</v>
      </c>
      <c r="AF276">
        <v>64920</v>
      </c>
      <c r="AG276">
        <v>10820</v>
      </c>
      <c r="AH276">
        <v>10820</v>
      </c>
      <c r="AI276">
        <v>43280</v>
      </c>
      <c r="AJ276" t="s">
        <v>130</v>
      </c>
      <c r="AK276" t="s">
        <v>250</v>
      </c>
      <c r="AL276">
        <v>1997</v>
      </c>
      <c r="AM276" t="s">
        <v>83</v>
      </c>
      <c r="AN276">
        <v>0</v>
      </c>
    </row>
    <row r="277" spans="1:40" x14ac:dyDescent="0.25">
      <c r="A277">
        <v>243</v>
      </c>
      <c r="B277">
        <v>43</v>
      </c>
      <c r="C277">
        <v>367595</v>
      </c>
      <c r="D277">
        <v>38751</v>
      </c>
      <c r="E277" t="s">
        <v>58</v>
      </c>
      <c r="F277" t="s">
        <v>92</v>
      </c>
      <c r="G277">
        <v>500</v>
      </c>
      <c r="H277">
        <v>1307.74</v>
      </c>
      <c r="I277">
        <v>0</v>
      </c>
      <c r="J277">
        <v>466137</v>
      </c>
      <c r="K277" t="s">
        <v>71</v>
      </c>
      <c r="L277" t="s">
        <v>93</v>
      </c>
      <c r="M277" t="s">
        <v>59</v>
      </c>
      <c r="N277" t="s">
        <v>74</v>
      </c>
      <c r="O277" t="s">
        <v>75</v>
      </c>
      <c r="P277">
        <v>0</v>
      </c>
      <c r="Q277">
        <v>-75700</v>
      </c>
      <c r="R277">
        <v>42032</v>
      </c>
      <c r="S277" t="s">
        <v>76</v>
      </c>
      <c r="T277" t="s">
        <v>87</v>
      </c>
      <c r="U277" t="s">
        <v>49</v>
      </c>
      <c r="V277" t="s">
        <v>137</v>
      </c>
      <c r="W277" t="s">
        <v>51</v>
      </c>
      <c r="X277" t="s">
        <v>66</v>
      </c>
      <c r="Y277" t="s">
        <v>455</v>
      </c>
      <c r="Z277">
        <v>10</v>
      </c>
      <c r="AA277">
        <v>3</v>
      </c>
      <c r="AB277" t="s">
        <v>63</v>
      </c>
      <c r="AC277">
        <v>0</v>
      </c>
      <c r="AD277">
        <v>1</v>
      </c>
      <c r="AE277" t="s">
        <v>80</v>
      </c>
      <c r="AF277">
        <v>37530</v>
      </c>
      <c r="AG277">
        <v>4170</v>
      </c>
      <c r="AH277">
        <v>4170</v>
      </c>
      <c r="AI277">
        <v>29190</v>
      </c>
      <c r="AJ277" t="s">
        <v>198</v>
      </c>
      <c r="AK277" t="s">
        <v>199</v>
      </c>
      <c r="AL277">
        <v>2008</v>
      </c>
      <c r="AM277" t="s">
        <v>83</v>
      </c>
      <c r="AN277">
        <v>0</v>
      </c>
    </row>
    <row r="278" spans="1:40" x14ac:dyDescent="0.25">
      <c r="A278">
        <v>296</v>
      </c>
      <c r="B278">
        <v>42</v>
      </c>
      <c r="C278">
        <v>586104</v>
      </c>
      <c r="D278">
        <v>37696</v>
      </c>
      <c r="E278" t="s">
        <v>58</v>
      </c>
      <c r="F278" t="s">
        <v>41</v>
      </c>
      <c r="G278">
        <v>2000</v>
      </c>
      <c r="H278">
        <v>1219.27</v>
      </c>
      <c r="I278">
        <v>0</v>
      </c>
      <c r="J278">
        <v>466970</v>
      </c>
      <c r="K278" t="s">
        <v>42</v>
      </c>
      <c r="L278" t="s">
        <v>93</v>
      </c>
      <c r="M278" t="s">
        <v>98</v>
      </c>
      <c r="N278" t="s">
        <v>166</v>
      </c>
      <c r="O278" t="s">
        <v>46</v>
      </c>
      <c r="P278">
        <v>53100</v>
      </c>
      <c r="Q278">
        <v>-63400</v>
      </c>
      <c r="R278">
        <v>42051</v>
      </c>
      <c r="S278" t="s">
        <v>76</v>
      </c>
      <c r="T278" t="s">
        <v>48</v>
      </c>
      <c r="U278" t="s">
        <v>108</v>
      </c>
      <c r="V278" t="s">
        <v>137</v>
      </c>
      <c r="W278" t="s">
        <v>114</v>
      </c>
      <c r="X278" t="s">
        <v>52</v>
      </c>
      <c r="Y278" t="s">
        <v>456</v>
      </c>
      <c r="Z278">
        <v>9</v>
      </c>
      <c r="AA278">
        <v>3</v>
      </c>
      <c r="AB278" t="s">
        <v>54</v>
      </c>
      <c r="AC278">
        <v>1</v>
      </c>
      <c r="AD278">
        <v>2</v>
      </c>
      <c r="AE278" t="s">
        <v>80</v>
      </c>
      <c r="AF278">
        <v>64080</v>
      </c>
      <c r="AG278">
        <v>7120</v>
      </c>
      <c r="AH278">
        <v>7120</v>
      </c>
      <c r="AI278">
        <v>49840</v>
      </c>
      <c r="AJ278" t="s">
        <v>55</v>
      </c>
      <c r="AK278">
        <v>93</v>
      </c>
      <c r="AL278">
        <v>2012</v>
      </c>
      <c r="AM278" t="s">
        <v>83</v>
      </c>
      <c r="AN278">
        <v>0</v>
      </c>
    </row>
    <row r="279" spans="1:40" x14ac:dyDescent="0.25">
      <c r="A279">
        <v>264</v>
      </c>
      <c r="B279">
        <v>41</v>
      </c>
      <c r="C279">
        <v>424862</v>
      </c>
      <c r="D279">
        <v>37545</v>
      </c>
      <c r="E279" t="s">
        <v>40</v>
      </c>
      <c r="F279" t="s">
        <v>70</v>
      </c>
      <c r="G279">
        <v>500</v>
      </c>
      <c r="H279">
        <v>1411.3</v>
      </c>
      <c r="I279">
        <v>0</v>
      </c>
      <c r="J279">
        <v>474801</v>
      </c>
      <c r="K279" t="s">
        <v>42</v>
      </c>
      <c r="L279" t="s">
        <v>72</v>
      </c>
      <c r="M279" t="s">
        <v>102</v>
      </c>
      <c r="N279" t="s">
        <v>243</v>
      </c>
      <c r="O279" t="s">
        <v>86</v>
      </c>
      <c r="P279">
        <v>55600</v>
      </c>
      <c r="Q279">
        <v>0</v>
      </c>
      <c r="R279">
        <v>42043</v>
      </c>
      <c r="S279" t="s">
        <v>47</v>
      </c>
      <c r="T279" t="s">
        <v>77</v>
      </c>
      <c r="U279" t="s">
        <v>64</v>
      </c>
      <c r="V279" t="s">
        <v>121</v>
      </c>
      <c r="W279" t="s">
        <v>176</v>
      </c>
      <c r="X279" t="s">
        <v>157</v>
      </c>
      <c r="Y279" t="s">
        <v>457</v>
      </c>
      <c r="Z279">
        <v>4</v>
      </c>
      <c r="AA279">
        <v>1</v>
      </c>
      <c r="AB279" t="s">
        <v>80</v>
      </c>
      <c r="AC279">
        <v>1</v>
      </c>
      <c r="AD279">
        <v>0</v>
      </c>
      <c r="AE279" t="s">
        <v>63</v>
      </c>
      <c r="AF279">
        <v>60390</v>
      </c>
      <c r="AG279">
        <v>10980</v>
      </c>
      <c r="AH279">
        <v>5490</v>
      </c>
      <c r="AI279">
        <v>43920</v>
      </c>
      <c r="AJ279" t="s">
        <v>188</v>
      </c>
      <c r="AK279" t="s">
        <v>202</v>
      </c>
      <c r="AL279">
        <v>2004</v>
      </c>
      <c r="AM279" t="s">
        <v>57</v>
      </c>
      <c r="AN279">
        <v>0</v>
      </c>
    </row>
    <row r="280" spans="1:40" x14ac:dyDescent="0.25">
      <c r="A280">
        <v>108</v>
      </c>
      <c r="B280">
        <v>33</v>
      </c>
      <c r="C280">
        <v>512813</v>
      </c>
      <c r="D280">
        <v>32900</v>
      </c>
      <c r="E280" t="s">
        <v>84</v>
      </c>
      <c r="F280" t="s">
        <v>70</v>
      </c>
      <c r="G280">
        <v>2000</v>
      </c>
      <c r="H280">
        <v>694.45</v>
      </c>
      <c r="I280">
        <v>0</v>
      </c>
      <c r="J280">
        <v>450703</v>
      </c>
      <c r="K280" t="s">
        <v>71</v>
      </c>
      <c r="L280" t="s">
        <v>162</v>
      </c>
      <c r="M280" t="s">
        <v>85</v>
      </c>
      <c r="N280" t="s">
        <v>265</v>
      </c>
      <c r="O280" t="s">
        <v>143</v>
      </c>
      <c r="P280">
        <v>0</v>
      </c>
      <c r="Q280">
        <v>0</v>
      </c>
      <c r="R280">
        <v>42024</v>
      </c>
      <c r="S280" t="s">
        <v>76</v>
      </c>
      <c r="T280" t="s">
        <v>48</v>
      </c>
      <c r="U280" t="s">
        <v>49</v>
      </c>
      <c r="V280" t="s">
        <v>50</v>
      </c>
      <c r="W280" t="s">
        <v>114</v>
      </c>
      <c r="X280" t="s">
        <v>128</v>
      </c>
      <c r="Y280" t="s">
        <v>458</v>
      </c>
      <c r="Z280">
        <v>6</v>
      </c>
      <c r="AA280">
        <v>3</v>
      </c>
      <c r="AB280" t="s">
        <v>63</v>
      </c>
      <c r="AC280">
        <v>0</v>
      </c>
      <c r="AD280">
        <v>1</v>
      </c>
      <c r="AE280" t="s">
        <v>54</v>
      </c>
      <c r="AF280">
        <v>64350</v>
      </c>
      <c r="AG280">
        <v>5850</v>
      </c>
      <c r="AH280">
        <v>11700</v>
      </c>
      <c r="AI280">
        <v>46800</v>
      </c>
      <c r="AJ280" t="s">
        <v>105</v>
      </c>
      <c r="AK280" t="s">
        <v>106</v>
      </c>
      <c r="AL280">
        <v>2011</v>
      </c>
      <c r="AM280" t="s">
        <v>57</v>
      </c>
      <c r="AN280">
        <v>0</v>
      </c>
    </row>
    <row r="281" spans="1:40" x14ac:dyDescent="0.25">
      <c r="A281">
        <v>32</v>
      </c>
      <c r="B281">
        <v>38</v>
      </c>
      <c r="C281">
        <v>356768</v>
      </c>
      <c r="D281">
        <v>40248</v>
      </c>
      <c r="E281" t="s">
        <v>84</v>
      </c>
      <c r="F281" t="s">
        <v>70</v>
      </c>
      <c r="G281">
        <v>500</v>
      </c>
      <c r="H281">
        <v>1006.77</v>
      </c>
      <c r="I281">
        <v>6000000</v>
      </c>
      <c r="J281">
        <v>478172</v>
      </c>
      <c r="K281" t="s">
        <v>71</v>
      </c>
      <c r="L281" t="s">
        <v>142</v>
      </c>
      <c r="M281" t="s">
        <v>112</v>
      </c>
      <c r="N281" t="s">
        <v>45</v>
      </c>
      <c r="O281" t="s">
        <v>75</v>
      </c>
      <c r="P281">
        <v>0</v>
      </c>
      <c r="Q281">
        <v>0</v>
      </c>
      <c r="R281">
        <v>42041</v>
      </c>
      <c r="S281" t="s">
        <v>76</v>
      </c>
      <c r="T281" t="s">
        <v>48</v>
      </c>
      <c r="U281" t="s">
        <v>64</v>
      </c>
      <c r="V281" t="s">
        <v>50</v>
      </c>
      <c r="W281" t="s">
        <v>51</v>
      </c>
      <c r="X281" t="s">
        <v>128</v>
      </c>
      <c r="Y281" t="s">
        <v>459</v>
      </c>
      <c r="Z281">
        <v>15</v>
      </c>
      <c r="AA281">
        <v>3</v>
      </c>
      <c r="AB281" t="s">
        <v>54</v>
      </c>
      <c r="AC281">
        <v>2</v>
      </c>
      <c r="AD281">
        <v>1</v>
      </c>
      <c r="AE281" t="s">
        <v>54</v>
      </c>
      <c r="AF281">
        <v>70900</v>
      </c>
      <c r="AG281">
        <v>14180</v>
      </c>
      <c r="AH281">
        <v>7090</v>
      </c>
      <c r="AI281">
        <v>49630</v>
      </c>
      <c r="AJ281" t="s">
        <v>188</v>
      </c>
      <c r="AK281" t="s">
        <v>239</v>
      </c>
      <c r="AL281">
        <v>1997</v>
      </c>
      <c r="AM281" t="s">
        <v>83</v>
      </c>
      <c r="AN281">
        <v>0</v>
      </c>
    </row>
    <row r="282" spans="1:40" x14ac:dyDescent="0.25">
      <c r="A282">
        <v>259</v>
      </c>
      <c r="B282">
        <v>39</v>
      </c>
      <c r="C282">
        <v>330506</v>
      </c>
      <c r="D282">
        <v>34961</v>
      </c>
      <c r="E282" t="s">
        <v>40</v>
      </c>
      <c r="F282" t="s">
        <v>41</v>
      </c>
      <c r="G282">
        <v>1000</v>
      </c>
      <c r="H282">
        <v>1422.36</v>
      </c>
      <c r="I282">
        <v>0</v>
      </c>
      <c r="J282">
        <v>604668</v>
      </c>
      <c r="K282" t="s">
        <v>71</v>
      </c>
      <c r="L282" t="s">
        <v>162</v>
      </c>
      <c r="M282" t="s">
        <v>44</v>
      </c>
      <c r="N282" t="s">
        <v>147</v>
      </c>
      <c r="O282" t="s">
        <v>86</v>
      </c>
      <c r="P282">
        <v>0</v>
      </c>
      <c r="Q282">
        <v>-83900</v>
      </c>
      <c r="R282">
        <v>42028</v>
      </c>
      <c r="S282" t="s">
        <v>76</v>
      </c>
      <c r="T282" t="s">
        <v>48</v>
      </c>
      <c r="U282" t="s">
        <v>64</v>
      </c>
      <c r="V282" t="s">
        <v>100</v>
      </c>
      <c r="W282" t="s">
        <v>176</v>
      </c>
      <c r="X282" t="s">
        <v>52</v>
      </c>
      <c r="Y282" t="s">
        <v>460</v>
      </c>
      <c r="Z282">
        <v>12</v>
      </c>
      <c r="AA282">
        <v>3</v>
      </c>
      <c r="AB282" t="s">
        <v>80</v>
      </c>
      <c r="AC282">
        <v>1</v>
      </c>
      <c r="AD282">
        <v>3</v>
      </c>
      <c r="AE282" t="s">
        <v>63</v>
      </c>
      <c r="AF282">
        <v>46560</v>
      </c>
      <c r="AG282">
        <v>7760</v>
      </c>
      <c r="AH282">
        <v>7760</v>
      </c>
      <c r="AI282">
        <v>31040</v>
      </c>
      <c r="AJ282" t="s">
        <v>105</v>
      </c>
      <c r="AK282" t="s">
        <v>288</v>
      </c>
      <c r="AL282">
        <v>2012</v>
      </c>
      <c r="AM282" t="s">
        <v>83</v>
      </c>
      <c r="AN282">
        <v>0</v>
      </c>
    </row>
    <row r="283" spans="1:40" x14ac:dyDescent="0.25">
      <c r="A283">
        <v>186</v>
      </c>
      <c r="B283">
        <v>33</v>
      </c>
      <c r="C283">
        <v>779075</v>
      </c>
      <c r="D283">
        <v>40236</v>
      </c>
      <c r="E283" t="s">
        <v>58</v>
      </c>
      <c r="F283" t="s">
        <v>70</v>
      </c>
      <c r="G283">
        <v>1000</v>
      </c>
      <c r="H283">
        <v>1348.32</v>
      </c>
      <c r="I283">
        <v>0</v>
      </c>
      <c r="J283">
        <v>469429</v>
      </c>
      <c r="K283" t="s">
        <v>71</v>
      </c>
      <c r="L283" t="s">
        <v>93</v>
      </c>
      <c r="M283" t="s">
        <v>44</v>
      </c>
      <c r="N283" t="s">
        <v>243</v>
      </c>
      <c r="O283" t="s">
        <v>120</v>
      </c>
      <c r="P283">
        <v>37600</v>
      </c>
      <c r="Q283">
        <v>-37600</v>
      </c>
      <c r="R283">
        <v>42018</v>
      </c>
      <c r="S283" t="s">
        <v>62</v>
      </c>
      <c r="T283" t="s">
        <v>63</v>
      </c>
      <c r="U283" t="s">
        <v>213</v>
      </c>
      <c r="V283" t="s">
        <v>50</v>
      </c>
      <c r="W283" t="s">
        <v>78</v>
      </c>
      <c r="X283" t="s">
        <v>88</v>
      </c>
      <c r="Y283" t="s">
        <v>461</v>
      </c>
      <c r="Z283">
        <v>3</v>
      </c>
      <c r="AA283">
        <v>1</v>
      </c>
      <c r="AB283" t="s">
        <v>80</v>
      </c>
      <c r="AC283">
        <v>2</v>
      </c>
      <c r="AD283">
        <v>1</v>
      </c>
      <c r="AE283" t="s">
        <v>63</v>
      </c>
      <c r="AF283">
        <v>4730</v>
      </c>
      <c r="AG283">
        <v>860</v>
      </c>
      <c r="AH283">
        <v>860</v>
      </c>
      <c r="AI283">
        <v>3010</v>
      </c>
      <c r="AJ283" t="s">
        <v>90</v>
      </c>
      <c r="AK283" t="s">
        <v>246</v>
      </c>
      <c r="AL283">
        <v>2013</v>
      </c>
      <c r="AM283" t="s">
        <v>57</v>
      </c>
      <c r="AN283">
        <v>0</v>
      </c>
    </row>
    <row r="284" spans="1:40" x14ac:dyDescent="0.25">
      <c r="A284">
        <v>201</v>
      </c>
      <c r="B284">
        <v>40</v>
      </c>
      <c r="C284">
        <v>799501</v>
      </c>
      <c r="D284">
        <v>33600</v>
      </c>
      <c r="E284" t="s">
        <v>40</v>
      </c>
      <c r="F284" t="s">
        <v>41</v>
      </c>
      <c r="G284">
        <v>2000</v>
      </c>
      <c r="H284">
        <v>1315.56</v>
      </c>
      <c r="I284">
        <v>0</v>
      </c>
      <c r="J284">
        <v>471806</v>
      </c>
      <c r="K284" t="s">
        <v>71</v>
      </c>
      <c r="L284" t="s">
        <v>72</v>
      </c>
      <c r="M284" t="s">
        <v>146</v>
      </c>
      <c r="N284" t="s">
        <v>182</v>
      </c>
      <c r="O284" t="s">
        <v>143</v>
      </c>
      <c r="P284">
        <v>0</v>
      </c>
      <c r="Q284">
        <v>0</v>
      </c>
      <c r="R284">
        <v>42053</v>
      </c>
      <c r="S284" t="s">
        <v>62</v>
      </c>
      <c r="T284" t="s">
        <v>63</v>
      </c>
      <c r="U284" t="s">
        <v>64</v>
      </c>
      <c r="V284" t="s">
        <v>50</v>
      </c>
      <c r="W284" t="s">
        <v>51</v>
      </c>
      <c r="X284" t="s">
        <v>157</v>
      </c>
      <c r="Y284" t="s">
        <v>462</v>
      </c>
      <c r="Z284">
        <v>14</v>
      </c>
      <c r="AA284">
        <v>1</v>
      </c>
      <c r="AB284" t="s">
        <v>54</v>
      </c>
      <c r="AC284">
        <v>0</v>
      </c>
      <c r="AD284">
        <v>0</v>
      </c>
      <c r="AE284" t="s">
        <v>54</v>
      </c>
      <c r="AF284">
        <v>6820</v>
      </c>
      <c r="AG284">
        <v>1240</v>
      </c>
      <c r="AH284">
        <v>1240</v>
      </c>
      <c r="AI284">
        <v>4340</v>
      </c>
      <c r="AJ284" t="s">
        <v>198</v>
      </c>
      <c r="AK284" t="s">
        <v>376</v>
      </c>
      <c r="AL284">
        <v>2003</v>
      </c>
      <c r="AM284" t="s">
        <v>83</v>
      </c>
      <c r="AN284">
        <v>0</v>
      </c>
    </row>
    <row r="285" spans="1:40" x14ac:dyDescent="0.25">
      <c r="A285">
        <v>436</v>
      </c>
      <c r="B285">
        <v>58</v>
      </c>
      <c r="C285">
        <v>987905</v>
      </c>
      <c r="D285">
        <v>37376</v>
      </c>
      <c r="E285" t="s">
        <v>40</v>
      </c>
      <c r="F285" t="s">
        <v>41</v>
      </c>
      <c r="G285">
        <v>2000</v>
      </c>
      <c r="H285">
        <v>1407.01</v>
      </c>
      <c r="I285">
        <v>5000000</v>
      </c>
      <c r="J285">
        <v>475705</v>
      </c>
      <c r="K285" t="s">
        <v>42</v>
      </c>
      <c r="L285" t="s">
        <v>72</v>
      </c>
      <c r="M285" t="s">
        <v>98</v>
      </c>
      <c r="N285" t="s">
        <v>45</v>
      </c>
      <c r="O285" t="s">
        <v>61</v>
      </c>
      <c r="P285">
        <v>47400</v>
      </c>
      <c r="Q285">
        <v>-27600</v>
      </c>
      <c r="R285">
        <v>42014</v>
      </c>
      <c r="S285" t="s">
        <v>47</v>
      </c>
      <c r="T285" t="s">
        <v>77</v>
      </c>
      <c r="U285" t="s">
        <v>49</v>
      </c>
      <c r="V285" t="s">
        <v>50</v>
      </c>
      <c r="W285" t="s">
        <v>114</v>
      </c>
      <c r="X285" t="s">
        <v>66</v>
      </c>
      <c r="Y285" t="s">
        <v>463</v>
      </c>
      <c r="Z285">
        <v>10</v>
      </c>
      <c r="AA285">
        <v>1</v>
      </c>
      <c r="AB285" t="s">
        <v>63</v>
      </c>
      <c r="AC285">
        <v>0</v>
      </c>
      <c r="AD285">
        <v>2</v>
      </c>
      <c r="AE285" t="s">
        <v>63</v>
      </c>
      <c r="AF285">
        <v>59900</v>
      </c>
      <c r="AG285">
        <v>11980</v>
      </c>
      <c r="AH285">
        <v>5990</v>
      </c>
      <c r="AI285">
        <v>41930</v>
      </c>
      <c r="AJ285" t="s">
        <v>188</v>
      </c>
      <c r="AK285" t="s">
        <v>204</v>
      </c>
      <c r="AL285">
        <v>1997</v>
      </c>
      <c r="AM285" t="s">
        <v>57</v>
      </c>
      <c r="AN285">
        <v>0</v>
      </c>
    </row>
    <row r="286" spans="1:40" x14ac:dyDescent="0.25">
      <c r="A286">
        <v>189</v>
      </c>
      <c r="B286">
        <v>36</v>
      </c>
      <c r="C286">
        <v>967756</v>
      </c>
      <c r="D286">
        <v>39200</v>
      </c>
      <c r="E286" t="s">
        <v>40</v>
      </c>
      <c r="F286" t="s">
        <v>41</v>
      </c>
      <c r="G286">
        <v>2000</v>
      </c>
      <c r="H286">
        <v>1388.58</v>
      </c>
      <c r="I286">
        <v>0</v>
      </c>
      <c r="J286">
        <v>459122</v>
      </c>
      <c r="K286" t="s">
        <v>71</v>
      </c>
      <c r="L286" t="s">
        <v>43</v>
      </c>
      <c r="M286" t="s">
        <v>118</v>
      </c>
      <c r="N286" t="s">
        <v>180</v>
      </c>
      <c r="O286" t="s">
        <v>75</v>
      </c>
      <c r="P286">
        <v>0</v>
      </c>
      <c r="Q286">
        <v>-49400</v>
      </c>
      <c r="R286">
        <v>42048</v>
      </c>
      <c r="S286" t="s">
        <v>76</v>
      </c>
      <c r="T286" t="s">
        <v>48</v>
      </c>
      <c r="U286" t="s">
        <v>49</v>
      </c>
      <c r="V286" t="s">
        <v>50</v>
      </c>
      <c r="W286" t="s">
        <v>114</v>
      </c>
      <c r="X286" t="s">
        <v>66</v>
      </c>
      <c r="Y286" t="s">
        <v>464</v>
      </c>
      <c r="Z286">
        <v>17</v>
      </c>
      <c r="AA286">
        <v>3</v>
      </c>
      <c r="AB286" t="s">
        <v>63</v>
      </c>
      <c r="AC286">
        <v>1</v>
      </c>
      <c r="AD286">
        <v>3</v>
      </c>
      <c r="AE286" t="s">
        <v>54</v>
      </c>
      <c r="AF286">
        <v>79560</v>
      </c>
      <c r="AG286">
        <v>13260</v>
      </c>
      <c r="AH286">
        <v>13260</v>
      </c>
      <c r="AI286">
        <v>53040</v>
      </c>
      <c r="AJ286" t="s">
        <v>130</v>
      </c>
      <c r="AK286" t="s">
        <v>173</v>
      </c>
      <c r="AL286">
        <v>2009</v>
      </c>
      <c r="AM286" t="s">
        <v>83</v>
      </c>
      <c r="AN286">
        <v>0</v>
      </c>
    </row>
    <row r="287" spans="1:40" x14ac:dyDescent="0.25">
      <c r="A287">
        <v>105</v>
      </c>
      <c r="B287">
        <v>33</v>
      </c>
      <c r="C287">
        <v>830414</v>
      </c>
      <c r="D287">
        <v>35254</v>
      </c>
      <c r="E287" t="s">
        <v>84</v>
      </c>
      <c r="F287" t="s">
        <v>92</v>
      </c>
      <c r="G287">
        <v>500</v>
      </c>
      <c r="H287">
        <v>1310.76</v>
      </c>
      <c r="I287">
        <v>0</v>
      </c>
      <c r="J287">
        <v>476737</v>
      </c>
      <c r="K287" t="s">
        <v>71</v>
      </c>
      <c r="L287" t="s">
        <v>132</v>
      </c>
      <c r="M287" t="s">
        <v>186</v>
      </c>
      <c r="N287" t="s">
        <v>171</v>
      </c>
      <c r="O287" t="s">
        <v>143</v>
      </c>
      <c r="P287">
        <v>0</v>
      </c>
      <c r="Q287">
        <v>-40900</v>
      </c>
      <c r="R287">
        <v>42052</v>
      </c>
      <c r="S287" t="s">
        <v>47</v>
      </c>
      <c r="T287" t="s">
        <v>87</v>
      </c>
      <c r="U287" t="s">
        <v>108</v>
      </c>
      <c r="V287" t="s">
        <v>121</v>
      </c>
      <c r="W287" t="s">
        <v>65</v>
      </c>
      <c r="X287" t="s">
        <v>157</v>
      </c>
      <c r="Y287" t="s">
        <v>465</v>
      </c>
      <c r="Z287">
        <v>8</v>
      </c>
      <c r="AA287">
        <v>1</v>
      </c>
      <c r="AB287" t="s">
        <v>54</v>
      </c>
      <c r="AC287">
        <v>0</v>
      </c>
      <c r="AD287">
        <v>1</v>
      </c>
      <c r="AE287" t="s">
        <v>63</v>
      </c>
      <c r="AF287">
        <v>70290</v>
      </c>
      <c r="AG287">
        <v>12780</v>
      </c>
      <c r="AH287">
        <v>6390</v>
      </c>
      <c r="AI287">
        <v>51120</v>
      </c>
      <c r="AJ287" t="s">
        <v>96</v>
      </c>
      <c r="AK287" t="s">
        <v>149</v>
      </c>
      <c r="AL287">
        <v>2008</v>
      </c>
      <c r="AM287" t="s">
        <v>83</v>
      </c>
      <c r="AN287">
        <v>0</v>
      </c>
    </row>
    <row r="288" spans="1:40" x14ac:dyDescent="0.25">
      <c r="A288">
        <v>163</v>
      </c>
      <c r="B288">
        <v>31</v>
      </c>
      <c r="C288">
        <v>127313</v>
      </c>
      <c r="D288">
        <v>37347</v>
      </c>
      <c r="E288" t="s">
        <v>58</v>
      </c>
      <c r="F288" t="s">
        <v>70</v>
      </c>
      <c r="G288">
        <v>1000</v>
      </c>
      <c r="H288">
        <v>1004.63</v>
      </c>
      <c r="I288">
        <v>6000000</v>
      </c>
      <c r="J288">
        <v>460359</v>
      </c>
      <c r="K288" t="s">
        <v>42</v>
      </c>
      <c r="L288" t="s">
        <v>162</v>
      </c>
      <c r="M288" t="s">
        <v>118</v>
      </c>
      <c r="N288" t="s">
        <v>150</v>
      </c>
      <c r="O288" t="s">
        <v>143</v>
      </c>
      <c r="P288">
        <v>26900</v>
      </c>
      <c r="Q288">
        <v>0</v>
      </c>
      <c r="R288">
        <v>42011</v>
      </c>
      <c r="S288" t="s">
        <v>76</v>
      </c>
      <c r="T288" t="s">
        <v>77</v>
      </c>
      <c r="U288" t="s">
        <v>108</v>
      </c>
      <c r="V288" t="s">
        <v>137</v>
      </c>
      <c r="W288" t="s">
        <v>51</v>
      </c>
      <c r="X288" t="s">
        <v>123</v>
      </c>
      <c r="Y288" t="s">
        <v>466</v>
      </c>
      <c r="Z288">
        <v>14</v>
      </c>
      <c r="AA288">
        <v>3</v>
      </c>
      <c r="AB288" t="s">
        <v>54</v>
      </c>
      <c r="AC288">
        <v>2</v>
      </c>
      <c r="AD288">
        <v>0</v>
      </c>
      <c r="AE288" t="s">
        <v>80</v>
      </c>
      <c r="AF288">
        <v>63910</v>
      </c>
      <c r="AG288">
        <v>5810</v>
      </c>
      <c r="AH288">
        <v>11620</v>
      </c>
      <c r="AI288">
        <v>46480</v>
      </c>
      <c r="AJ288" t="s">
        <v>154</v>
      </c>
      <c r="AK288" t="s">
        <v>168</v>
      </c>
      <c r="AL288">
        <v>1999</v>
      </c>
      <c r="AM288" t="s">
        <v>83</v>
      </c>
      <c r="AN288">
        <v>0</v>
      </c>
    </row>
    <row r="289" spans="1:40" x14ac:dyDescent="0.25">
      <c r="A289">
        <v>219</v>
      </c>
      <c r="B289">
        <v>40</v>
      </c>
      <c r="C289">
        <v>786957</v>
      </c>
      <c r="D289">
        <v>39019</v>
      </c>
      <c r="E289" t="s">
        <v>40</v>
      </c>
      <c r="F289" t="s">
        <v>70</v>
      </c>
      <c r="G289">
        <v>500</v>
      </c>
      <c r="H289">
        <v>1134.9100000000001</v>
      </c>
      <c r="I289">
        <v>0</v>
      </c>
      <c r="J289">
        <v>452735</v>
      </c>
      <c r="K289" t="s">
        <v>71</v>
      </c>
      <c r="L289" t="s">
        <v>93</v>
      </c>
      <c r="M289" t="s">
        <v>146</v>
      </c>
      <c r="N289" t="s">
        <v>113</v>
      </c>
      <c r="O289" t="s">
        <v>143</v>
      </c>
      <c r="P289">
        <v>68700</v>
      </c>
      <c r="Q289">
        <v>0</v>
      </c>
      <c r="R289">
        <v>42033</v>
      </c>
      <c r="S289" t="s">
        <v>62</v>
      </c>
      <c r="T289" t="s">
        <v>63</v>
      </c>
      <c r="U289" t="s">
        <v>213</v>
      </c>
      <c r="V289" t="s">
        <v>94</v>
      </c>
      <c r="W289" t="s">
        <v>51</v>
      </c>
      <c r="X289" t="s">
        <v>66</v>
      </c>
      <c r="Y289" t="s">
        <v>467</v>
      </c>
      <c r="Z289">
        <v>6</v>
      </c>
      <c r="AA289">
        <v>1</v>
      </c>
      <c r="AB289" t="s">
        <v>63</v>
      </c>
      <c r="AC289">
        <v>1</v>
      </c>
      <c r="AD289">
        <v>0</v>
      </c>
      <c r="AE289" t="s">
        <v>80</v>
      </c>
      <c r="AF289">
        <v>6400</v>
      </c>
      <c r="AG289">
        <v>640</v>
      </c>
      <c r="AH289">
        <v>640</v>
      </c>
      <c r="AI289">
        <v>5120</v>
      </c>
      <c r="AJ289" t="s">
        <v>116</v>
      </c>
      <c r="AK289" t="s">
        <v>117</v>
      </c>
      <c r="AL289">
        <v>1997</v>
      </c>
      <c r="AM289" t="s">
        <v>83</v>
      </c>
      <c r="AN289">
        <v>0</v>
      </c>
    </row>
    <row r="290" spans="1:40" x14ac:dyDescent="0.25">
      <c r="A290">
        <v>88</v>
      </c>
      <c r="B290">
        <v>25</v>
      </c>
      <c r="C290">
        <v>332892</v>
      </c>
      <c r="D290">
        <v>39380</v>
      </c>
      <c r="E290" t="s">
        <v>58</v>
      </c>
      <c r="F290" t="s">
        <v>41</v>
      </c>
      <c r="G290">
        <v>1000</v>
      </c>
      <c r="H290">
        <v>1194</v>
      </c>
      <c r="I290">
        <v>0</v>
      </c>
      <c r="J290">
        <v>613583</v>
      </c>
      <c r="K290" t="s">
        <v>71</v>
      </c>
      <c r="L290" t="s">
        <v>162</v>
      </c>
      <c r="M290" t="s">
        <v>160</v>
      </c>
      <c r="N290" t="s">
        <v>147</v>
      </c>
      <c r="O290" t="s">
        <v>46</v>
      </c>
      <c r="P290">
        <v>0</v>
      </c>
      <c r="Q290">
        <v>0</v>
      </c>
      <c r="R290">
        <v>42048</v>
      </c>
      <c r="S290" t="s">
        <v>47</v>
      </c>
      <c r="T290" t="s">
        <v>77</v>
      </c>
      <c r="U290" t="s">
        <v>49</v>
      </c>
      <c r="V290" t="s">
        <v>137</v>
      </c>
      <c r="W290" t="s">
        <v>51</v>
      </c>
      <c r="X290" t="s">
        <v>157</v>
      </c>
      <c r="Y290" t="s">
        <v>468</v>
      </c>
      <c r="Z290">
        <v>6</v>
      </c>
      <c r="AA290">
        <v>1</v>
      </c>
      <c r="AB290" t="s">
        <v>54</v>
      </c>
      <c r="AC290">
        <v>1</v>
      </c>
      <c r="AD290">
        <v>2</v>
      </c>
      <c r="AE290" t="s">
        <v>54</v>
      </c>
      <c r="AF290">
        <v>66780</v>
      </c>
      <c r="AG290">
        <v>7420</v>
      </c>
      <c r="AH290">
        <v>7420</v>
      </c>
      <c r="AI290">
        <v>51940</v>
      </c>
      <c r="AJ290" t="s">
        <v>130</v>
      </c>
      <c r="AK290" t="s">
        <v>173</v>
      </c>
      <c r="AL290">
        <v>2013</v>
      </c>
      <c r="AM290" t="s">
        <v>57</v>
      </c>
      <c r="AN290">
        <v>0</v>
      </c>
    </row>
    <row r="291" spans="1:40" x14ac:dyDescent="0.25">
      <c r="A291">
        <v>40</v>
      </c>
      <c r="B291">
        <v>39</v>
      </c>
      <c r="C291">
        <v>448642</v>
      </c>
      <c r="D291">
        <v>36978</v>
      </c>
      <c r="E291" t="s">
        <v>58</v>
      </c>
      <c r="F291" t="s">
        <v>92</v>
      </c>
      <c r="G291">
        <v>1000</v>
      </c>
      <c r="H291">
        <v>1248.25</v>
      </c>
      <c r="I291">
        <v>4000000</v>
      </c>
      <c r="J291">
        <v>605692</v>
      </c>
      <c r="K291" t="s">
        <v>71</v>
      </c>
      <c r="L291" t="s">
        <v>142</v>
      </c>
      <c r="M291" t="s">
        <v>73</v>
      </c>
      <c r="N291" t="s">
        <v>150</v>
      </c>
      <c r="O291" t="s">
        <v>75</v>
      </c>
      <c r="P291">
        <v>0</v>
      </c>
      <c r="Q291">
        <v>-33300</v>
      </c>
      <c r="R291">
        <v>42036</v>
      </c>
      <c r="S291" t="s">
        <v>139</v>
      </c>
      <c r="T291" t="s">
        <v>63</v>
      </c>
      <c r="U291" t="s">
        <v>64</v>
      </c>
      <c r="V291" t="s">
        <v>50</v>
      </c>
      <c r="W291" t="s">
        <v>65</v>
      </c>
      <c r="X291" t="s">
        <v>157</v>
      </c>
      <c r="Y291" t="s">
        <v>469</v>
      </c>
      <c r="Z291">
        <v>8</v>
      </c>
      <c r="AA291">
        <v>1</v>
      </c>
      <c r="AB291" t="s">
        <v>80</v>
      </c>
      <c r="AC291">
        <v>0</v>
      </c>
      <c r="AD291">
        <v>2</v>
      </c>
      <c r="AE291" t="s">
        <v>63</v>
      </c>
      <c r="AF291">
        <v>8760</v>
      </c>
      <c r="AG291">
        <v>1460</v>
      </c>
      <c r="AH291">
        <v>1460</v>
      </c>
      <c r="AI291">
        <v>5840</v>
      </c>
      <c r="AJ291" t="s">
        <v>188</v>
      </c>
      <c r="AK291" t="s">
        <v>189</v>
      </c>
      <c r="AL291">
        <v>2013</v>
      </c>
      <c r="AM291" t="s">
        <v>83</v>
      </c>
      <c r="AN291">
        <v>0</v>
      </c>
    </row>
    <row r="292" spans="1:40" x14ac:dyDescent="0.25">
      <c r="A292">
        <v>284</v>
      </c>
      <c r="B292">
        <v>42</v>
      </c>
      <c r="C292">
        <v>526039</v>
      </c>
      <c r="D292">
        <v>34823</v>
      </c>
      <c r="E292" t="s">
        <v>40</v>
      </c>
      <c r="F292" t="s">
        <v>70</v>
      </c>
      <c r="G292">
        <v>500</v>
      </c>
      <c r="H292">
        <v>1338.54</v>
      </c>
      <c r="I292">
        <v>-1000000</v>
      </c>
      <c r="J292">
        <v>438178</v>
      </c>
      <c r="K292" t="s">
        <v>42</v>
      </c>
      <c r="L292" t="s">
        <v>93</v>
      </c>
      <c r="M292" t="s">
        <v>59</v>
      </c>
      <c r="N292" t="s">
        <v>171</v>
      </c>
      <c r="O292" t="s">
        <v>120</v>
      </c>
      <c r="P292">
        <v>0</v>
      </c>
      <c r="Q292">
        <v>0</v>
      </c>
      <c r="R292">
        <v>42033</v>
      </c>
      <c r="S292" t="s">
        <v>47</v>
      </c>
      <c r="T292" t="s">
        <v>48</v>
      </c>
      <c r="U292" t="s">
        <v>49</v>
      </c>
      <c r="V292" t="s">
        <v>137</v>
      </c>
      <c r="W292" t="s">
        <v>122</v>
      </c>
      <c r="X292" t="s">
        <v>88</v>
      </c>
      <c r="Y292" t="s">
        <v>470</v>
      </c>
      <c r="Z292">
        <v>13</v>
      </c>
      <c r="AA292">
        <v>1</v>
      </c>
      <c r="AB292" t="s">
        <v>54</v>
      </c>
      <c r="AC292">
        <v>0</v>
      </c>
      <c r="AD292">
        <v>1</v>
      </c>
      <c r="AE292" t="s">
        <v>63</v>
      </c>
      <c r="AF292">
        <v>94160</v>
      </c>
      <c r="AG292">
        <v>8560</v>
      </c>
      <c r="AH292">
        <v>17120</v>
      </c>
      <c r="AI292">
        <v>68480</v>
      </c>
      <c r="AJ292" t="s">
        <v>90</v>
      </c>
      <c r="AK292" t="s">
        <v>246</v>
      </c>
      <c r="AL292">
        <v>1996</v>
      </c>
      <c r="AM292" t="s">
        <v>83</v>
      </c>
      <c r="AN292">
        <v>0</v>
      </c>
    </row>
    <row r="293" spans="1:40" x14ac:dyDescent="0.25">
      <c r="A293">
        <v>59</v>
      </c>
      <c r="B293">
        <v>40</v>
      </c>
      <c r="C293">
        <v>444422</v>
      </c>
      <c r="D293">
        <v>40814</v>
      </c>
      <c r="E293" t="s">
        <v>84</v>
      </c>
      <c r="F293" t="s">
        <v>41</v>
      </c>
      <c r="G293">
        <v>2000</v>
      </c>
      <c r="H293">
        <v>782.23</v>
      </c>
      <c r="I293">
        <v>0</v>
      </c>
      <c r="J293">
        <v>449221</v>
      </c>
      <c r="K293" t="s">
        <v>42</v>
      </c>
      <c r="L293" t="s">
        <v>142</v>
      </c>
      <c r="M293" t="s">
        <v>136</v>
      </c>
      <c r="N293" t="s">
        <v>113</v>
      </c>
      <c r="O293" t="s">
        <v>61</v>
      </c>
      <c r="P293">
        <v>64200</v>
      </c>
      <c r="Q293">
        <v>-32300</v>
      </c>
      <c r="R293">
        <v>42041</v>
      </c>
      <c r="S293" t="s">
        <v>76</v>
      </c>
      <c r="T293" t="s">
        <v>87</v>
      </c>
      <c r="U293" t="s">
        <v>108</v>
      </c>
      <c r="V293" t="s">
        <v>137</v>
      </c>
      <c r="W293" t="s">
        <v>40</v>
      </c>
      <c r="X293" t="s">
        <v>103</v>
      </c>
      <c r="Y293" t="s">
        <v>471</v>
      </c>
      <c r="Z293">
        <v>0</v>
      </c>
      <c r="AA293">
        <v>3</v>
      </c>
      <c r="AB293" t="s">
        <v>63</v>
      </c>
      <c r="AC293">
        <v>0</v>
      </c>
      <c r="AD293">
        <v>2</v>
      </c>
      <c r="AE293" t="s">
        <v>80</v>
      </c>
      <c r="AF293">
        <v>51570</v>
      </c>
      <c r="AG293">
        <v>5730</v>
      </c>
      <c r="AH293">
        <v>11460</v>
      </c>
      <c r="AI293">
        <v>34380</v>
      </c>
      <c r="AJ293" t="s">
        <v>188</v>
      </c>
      <c r="AK293" t="s">
        <v>204</v>
      </c>
      <c r="AL293">
        <v>2010</v>
      </c>
      <c r="AM293" t="s">
        <v>83</v>
      </c>
      <c r="AN293">
        <v>0</v>
      </c>
    </row>
    <row r="294" spans="1:40" x14ac:dyDescent="0.25">
      <c r="A294">
        <v>39</v>
      </c>
      <c r="B294">
        <v>31</v>
      </c>
      <c r="C294">
        <v>689500</v>
      </c>
      <c r="D294">
        <v>37649</v>
      </c>
      <c r="E294" t="s">
        <v>84</v>
      </c>
      <c r="F294" t="s">
        <v>41</v>
      </c>
      <c r="G294">
        <v>2000</v>
      </c>
      <c r="H294">
        <v>1366.9</v>
      </c>
      <c r="I294">
        <v>0</v>
      </c>
      <c r="J294">
        <v>459322</v>
      </c>
      <c r="K294" t="s">
        <v>71</v>
      </c>
      <c r="L294" t="s">
        <v>132</v>
      </c>
      <c r="M294" t="s">
        <v>160</v>
      </c>
      <c r="N294" t="s">
        <v>174</v>
      </c>
      <c r="O294" t="s">
        <v>46</v>
      </c>
      <c r="P294">
        <v>0</v>
      </c>
      <c r="Q294">
        <v>-15700</v>
      </c>
      <c r="R294">
        <v>42032</v>
      </c>
      <c r="S294" t="s">
        <v>76</v>
      </c>
      <c r="T294" t="s">
        <v>77</v>
      </c>
      <c r="U294" t="s">
        <v>49</v>
      </c>
      <c r="V294" t="s">
        <v>100</v>
      </c>
      <c r="W294" t="s">
        <v>122</v>
      </c>
      <c r="X294" t="s">
        <v>128</v>
      </c>
      <c r="Y294" t="s">
        <v>472</v>
      </c>
      <c r="Z294">
        <v>14</v>
      </c>
      <c r="AA294">
        <v>3</v>
      </c>
      <c r="AB294" t="s">
        <v>63</v>
      </c>
      <c r="AC294">
        <v>1</v>
      </c>
      <c r="AD294">
        <v>0</v>
      </c>
      <c r="AE294" t="s">
        <v>80</v>
      </c>
      <c r="AF294">
        <v>52700</v>
      </c>
      <c r="AG294">
        <v>10540</v>
      </c>
      <c r="AH294">
        <v>10540</v>
      </c>
      <c r="AI294">
        <v>31620</v>
      </c>
      <c r="AJ294" t="s">
        <v>188</v>
      </c>
      <c r="AK294" t="s">
        <v>239</v>
      </c>
      <c r="AL294">
        <v>2014</v>
      </c>
      <c r="AM294" t="s">
        <v>57</v>
      </c>
      <c r="AN294">
        <v>0</v>
      </c>
    </row>
    <row r="295" spans="1:40" x14ac:dyDescent="0.25">
      <c r="A295">
        <v>147</v>
      </c>
      <c r="B295">
        <v>34</v>
      </c>
      <c r="C295">
        <v>806081</v>
      </c>
      <c r="D295">
        <v>40575</v>
      </c>
      <c r="E295" t="s">
        <v>84</v>
      </c>
      <c r="F295" t="s">
        <v>92</v>
      </c>
      <c r="G295">
        <v>1000</v>
      </c>
      <c r="H295">
        <v>1275.81</v>
      </c>
      <c r="I295">
        <v>0</v>
      </c>
      <c r="J295">
        <v>472657</v>
      </c>
      <c r="K295" t="s">
        <v>42</v>
      </c>
      <c r="L295" t="s">
        <v>132</v>
      </c>
      <c r="M295" t="s">
        <v>73</v>
      </c>
      <c r="N295" t="s">
        <v>127</v>
      </c>
      <c r="O295" t="s">
        <v>120</v>
      </c>
      <c r="P295">
        <v>0</v>
      </c>
      <c r="Q295">
        <v>-48300</v>
      </c>
      <c r="R295">
        <v>42025</v>
      </c>
      <c r="S295" t="s">
        <v>47</v>
      </c>
      <c r="T295" t="s">
        <v>48</v>
      </c>
      <c r="U295" t="s">
        <v>64</v>
      </c>
      <c r="V295" t="s">
        <v>100</v>
      </c>
      <c r="W295" t="s">
        <v>78</v>
      </c>
      <c r="X295" t="s">
        <v>52</v>
      </c>
      <c r="Y295" t="s">
        <v>473</v>
      </c>
      <c r="Z295">
        <v>13</v>
      </c>
      <c r="AA295">
        <v>1</v>
      </c>
      <c r="AB295" t="s">
        <v>54</v>
      </c>
      <c r="AC295">
        <v>2</v>
      </c>
      <c r="AD295">
        <v>2</v>
      </c>
      <c r="AE295" t="s">
        <v>63</v>
      </c>
      <c r="AF295">
        <v>101010</v>
      </c>
      <c r="AG295">
        <v>15540</v>
      </c>
      <c r="AH295">
        <v>15540</v>
      </c>
      <c r="AI295">
        <v>69930</v>
      </c>
      <c r="AJ295" t="s">
        <v>68</v>
      </c>
      <c r="AK295" t="s">
        <v>272</v>
      </c>
      <c r="AL295">
        <v>1998</v>
      </c>
      <c r="AM295" t="s">
        <v>83</v>
      </c>
      <c r="AN295">
        <v>0</v>
      </c>
    </row>
    <row r="296" spans="1:40" x14ac:dyDescent="0.25">
      <c r="A296">
        <v>156</v>
      </c>
      <c r="B296">
        <v>37</v>
      </c>
      <c r="C296">
        <v>384618</v>
      </c>
      <c r="D296">
        <v>34009</v>
      </c>
      <c r="E296" t="s">
        <v>58</v>
      </c>
      <c r="F296" t="s">
        <v>41</v>
      </c>
      <c r="G296">
        <v>500</v>
      </c>
      <c r="H296">
        <v>1090.6500000000001</v>
      </c>
      <c r="I296">
        <v>0</v>
      </c>
      <c r="J296">
        <v>608331</v>
      </c>
      <c r="K296" t="s">
        <v>42</v>
      </c>
      <c r="L296" t="s">
        <v>132</v>
      </c>
      <c r="M296" t="s">
        <v>126</v>
      </c>
      <c r="N296" t="s">
        <v>113</v>
      </c>
      <c r="O296" t="s">
        <v>86</v>
      </c>
      <c r="P296">
        <v>0</v>
      </c>
      <c r="Q296">
        <v>-51800</v>
      </c>
      <c r="R296">
        <v>42020</v>
      </c>
      <c r="S296" t="s">
        <v>76</v>
      </c>
      <c r="T296" t="s">
        <v>77</v>
      </c>
      <c r="U296" t="s">
        <v>64</v>
      </c>
      <c r="V296" t="s">
        <v>50</v>
      </c>
      <c r="W296" t="s">
        <v>122</v>
      </c>
      <c r="X296" t="s">
        <v>52</v>
      </c>
      <c r="Y296" t="s">
        <v>474</v>
      </c>
      <c r="Z296">
        <v>16</v>
      </c>
      <c r="AA296">
        <v>4</v>
      </c>
      <c r="AB296" t="s">
        <v>63</v>
      </c>
      <c r="AC296">
        <v>1</v>
      </c>
      <c r="AD296">
        <v>2</v>
      </c>
      <c r="AE296" t="s">
        <v>54</v>
      </c>
      <c r="AF296">
        <v>53400</v>
      </c>
      <c r="AG296">
        <v>5340</v>
      </c>
      <c r="AH296">
        <v>5340</v>
      </c>
      <c r="AI296">
        <v>42720</v>
      </c>
      <c r="AJ296" t="s">
        <v>210</v>
      </c>
      <c r="AK296" t="s">
        <v>211</v>
      </c>
      <c r="AL296">
        <v>2010</v>
      </c>
      <c r="AM296" t="s">
        <v>57</v>
      </c>
      <c r="AN296">
        <v>0</v>
      </c>
    </row>
    <row r="297" spans="1:40" x14ac:dyDescent="0.25">
      <c r="A297">
        <v>123</v>
      </c>
      <c r="B297">
        <v>31</v>
      </c>
      <c r="C297">
        <v>756459</v>
      </c>
      <c r="D297">
        <v>38569</v>
      </c>
      <c r="E297" t="s">
        <v>58</v>
      </c>
      <c r="F297" t="s">
        <v>41</v>
      </c>
      <c r="G297">
        <v>500</v>
      </c>
      <c r="H297">
        <v>1326</v>
      </c>
      <c r="I297">
        <v>0</v>
      </c>
      <c r="J297">
        <v>438546</v>
      </c>
      <c r="K297" t="s">
        <v>71</v>
      </c>
      <c r="L297" t="s">
        <v>93</v>
      </c>
      <c r="M297" t="s">
        <v>102</v>
      </c>
      <c r="N297" t="s">
        <v>180</v>
      </c>
      <c r="O297" t="s">
        <v>120</v>
      </c>
      <c r="P297">
        <v>0</v>
      </c>
      <c r="Q297">
        <v>-54600</v>
      </c>
      <c r="R297">
        <v>42052</v>
      </c>
      <c r="S297" t="s">
        <v>47</v>
      </c>
      <c r="T297" t="s">
        <v>48</v>
      </c>
      <c r="U297" t="s">
        <v>108</v>
      </c>
      <c r="V297" t="s">
        <v>100</v>
      </c>
      <c r="W297" t="s">
        <v>51</v>
      </c>
      <c r="X297" t="s">
        <v>157</v>
      </c>
      <c r="Y297" t="s">
        <v>475</v>
      </c>
      <c r="Z297">
        <v>13</v>
      </c>
      <c r="AA297">
        <v>1</v>
      </c>
      <c r="AB297" t="s">
        <v>63</v>
      </c>
      <c r="AC297">
        <v>1</v>
      </c>
      <c r="AD297">
        <v>2</v>
      </c>
      <c r="AE297" t="s">
        <v>80</v>
      </c>
      <c r="AF297">
        <v>72120</v>
      </c>
      <c r="AG297">
        <v>12020</v>
      </c>
      <c r="AH297">
        <v>12020</v>
      </c>
      <c r="AI297">
        <v>48080</v>
      </c>
      <c r="AJ297" t="s">
        <v>68</v>
      </c>
      <c r="AK297" t="s">
        <v>272</v>
      </c>
      <c r="AL297">
        <v>2009</v>
      </c>
      <c r="AM297" t="s">
        <v>83</v>
      </c>
      <c r="AN297">
        <v>0</v>
      </c>
    </row>
    <row r="298" spans="1:40" x14ac:dyDescent="0.25">
      <c r="A298">
        <v>231</v>
      </c>
      <c r="B298">
        <v>43</v>
      </c>
      <c r="C298">
        <v>655787</v>
      </c>
      <c r="D298">
        <v>38885</v>
      </c>
      <c r="E298" t="s">
        <v>84</v>
      </c>
      <c r="F298" t="s">
        <v>41</v>
      </c>
      <c r="G298">
        <v>2000</v>
      </c>
      <c r="H298">
        <v>972.47</v>
      </c>
      <c r="I298">
        <v>0</v>
      </c>
      <c r="J298">
        <v>441981</v>
      </c>
      <c r="K298" t="s">
        <v>42</v>
      </c>
      <c r="L298" t="s">
        <v>142</v>
      </c>
      <c r="M298" t="s">
        <v>136</v>
      </c>
      <c r="N298" t="s">
        <v>60</v>
      </c>
      <c r="O298" t="s">
        <v>120</v>
      </c>
      <c r="P298">
        <v>0</v>
      </c>
      <c r="Q298">
        <v>-58100</v>
      </c>
      <c r="R298">
        <v>42036</v>
      </c>
      <c r="S298" t="s">
        <v>76</v>
      </c>
      <c r="T298" t="s">
        <v>87</v>
      </c>
      <c r="U298" t="s">
        <v>64</v>
      </c>
      <c r="V298" t="s">
        <v>50</v>
      </c>
      <c r="W298" t="s">
        <v>176</v>
      </c>
      <c r="X298" t="s">
        <v>123</v>
      </c>
      <c r="Y298" t="s">
        <v>476</v>
      </c>
      <c r="Z298">
        <v>15</v>
      </c>
      <c r="AA298">
        <v>3</v>
      </c>
      <c r="AB298" t="s">
        <v>54</v>
      </c>
      <c r="AC298">
        <v>2</v>
      </c>
      <c r="AD298">
        <v>2</v>
      </c>
      <c r="AE298" t="s">
        <v>54</v>
      </c>
      <c r="AF298">
        <v>77100</v>
      </c>
      <c r="AG298">
        <v>7710</v>
      </c>
      <c r="AH298">
        <v>15420</v>
      </c>
      <c r="AI298">
        <v>53970</v>
      </c>
      <c r="AJ298" t="s">
        <v>110</v>
      </c>
      <c r="AK298" t="s">
        <v>135</v>
      </c>
      <c r="AL298">
        <v>2010</v>
      </c>
      <c r="AM298" t="s">
        <v>83</v>
      </c>
      <c r="AN298">
        <v>0</v>
      </c>
    </row>
    <row r="299" spans="1:40" x14ac:dyDescent="0.25">
      <c r="A299">
        <v>247</v>
      </c>
      <c r="B299">
        <v>39</v>
      </c>
      <c r="C299">
        <v>419954</v>
      </c>
      <c r="D299">
        <v>34310</v>
      </c>
      <c r="E299" t="s">
        <v>84</v>
      </c>
      <c r="F299" t="s">
        <v>70</v>
      </c>
      <c r="G299">
        <v>500</v>
      </c>
      <c r="H299">
        <v>806.31</v>
      </c>
      <c r="I299">
        <v>0</v>
      </c>
      <c r="J299">
        <v>602177</v>
      </c>
      <c r="K299" t="s">
        <v>71</v>
      </c>
      <c r="L299" t="s">
        <v>142</v>
      </c>
      <c r="M299" t="s">
        <v>160</v>
      </c>
      <c r="N299" t="s">
        <v>127</v>
      </c>
      <c r="O299" t="s">
        <v>120</v>
      </c>
      <c r="P299">
        <v>0</v>
      </c>
      <c r="Q299">
        <v>0</v>
      </c>
      <c r="R299">
        <v>42060</v>
      </c>
      <c r="S299" t="s">
        <v>139</v>
      </c>
      <c r="T299" t="s">
        <v>63</v>
      </c>
      <c r="U299" t="s">
        <v>213</v>
      </c>
      <c r="V299" t="s">
        <v>50</v>
      </c>
      <c r="W299" t="s">
        <v>51</v>
      </c>
      <c r="X299" t="s">
        <v>128</v>
      </c>
      <c r="Y299" t="s">
        <v>477</v>
      </c>
      <c r="Z299">
        <v>3</v>
      </c>
      <c r="AA299">
        <v>1</v>
      </c>
      <c r="AB299" t="s">
        <v>63</v>
      </c>
      <c r="AC299">
        <v>2</v>
      </c>
      <c r="AD299">
        <v>3</v>
      </c>
      <c r="AE299" t="s">
        <v>63</v>
      </c>
      <c r="AF299">
        <v>3300</v>
      </c>
      <c r="AG299">
        <v>600</v>
      </c>
      <c r="AH299">
        <v>0</v>
      </c>
      <c r="AI299">
        <v>2700</v>
      </c>
      <c r="AJ299" t="s">
        <v>81</v>
      </c>
      <c r="AK299" t="s">
        <v>82</v>
      </c>
      <c r="AL299">
        <v>2003</v>
      </c>
      <c r="AM299" t="s">
        <v>83</v>
      </c>
      <c r="AN299">
        <v>0</v>
      </c>
    </row>
    <row r="300" spans="1:40" x14ac:dyDescent="0.25">
      <c r="A300">
        <v>194</v>
      </c>
      <c r="B300">
        <v>35</v>
      </c>
      <c r="C300">
        <v>275092</v>
      </c>
      <c r="D300">
        <v>40982</v>
      </c>
      <c r="E300" t="s">
        <v>84</v>
      </c>
      <c r="F300" t="s">
        <v>92</v>
      </c>
      <c r="G300">
        <v>500</v>
      </c>
      <c r="H300">
        <v>1416.24</v>
      </c>
      <c r="I300">
        <v>0</v>
      </c>
      <c r="J300">
        <v>441659</v>
      </c>
      <c r="K300" t="s">
        <v>71</v>
      </c>
      <c r="L300" t="s">
        <v>43</v>
      </c>
      <c r="M300" t="s">
        <v>186</v>
      </c>
      <c r="N300" t="s">
        <v>113</v>
      </c>
      <c r="O300" t="s">
        <v>143</v>
      </c>
      <c r="P300">
        <v>0</v>
      </c>
      <c r="Q300">
        <v>0</v>
      </c>
      <c r="R300">
        <v>42061</v>
      </c>
      <c r="S300" t="s">
        <v>139</v>
      </c>
      <c r="T300" t="s">
        <v>63</v>
      </c>
      <c r="U300" t="s">
        <v>64</v>
      </c>
      <c r="V300" t="s">
        <v>94</v>
      </c>
      <c r="W300" t="s">
        <v>114</v>
      </c>
      <c r="X300" t="s">
        <v>128</v>
      </c>
      <c r="Y300" t="s">
        <v>478</v>
      </c>
      <c r="Z300">
        <v>7</v>
      </c>
      <c r="AA300">
        <v>1</v>
      </c>
      <c r="AB300" t="s">
        <v>54</v>
      </c>
      <c r="AC300">
        <v>1</v>
      </c>
      <c r="AD300">
        <v>0</v>
      </c>
      <c r="AE300" t="s">
        <v>63</v>
      </c>
      <c r="AF300">
        <v>5940</v>
      </c>
      <c r="AG300">
        <v>1080</v>
      </c>
      <c r="AH300">
        <v>540</v>
      </c>
      <c r="AI300">
        <v>4320</v>
      </c>
      <c r="AJ300" t="s">
        <v>105</v>
      </c>
      <c r="AK300" t="s">
        <v>106</v>
      </c>
      <c r="AL300">
        <v>2003</v>
      </c>
      <c r="AM300" t="s">
        <v>83</v>
      </c>
      <c r="AN300">
        <v>0</v>
      </c>
    </row>
    <row r="301" spans="1:40" x14ac:dyDescent="0.25">
      <c r="A301">
        <v>119</v>
      </c>
      <c r="B301">
        <v>27</v>
      </c>
      <c r="C301">
        <v>515698</v>
      </c>
      <c r="D301">
        <v>35647</v>
      </c>
      <c r="E301" t="s">
        <v>58</v>
      </c>
      <c r="F301" t="s">
        <v>41</v>
      </c>
      <c r="G301">
        <v>2000</v>
      </c>
      <c r="H301">
        <v>1097.6400000000001</v>
      </c>
      <c r="I301">
        <v>0</v>
      </c>
      <c r="J301">
        <v>614812</v>
      </c>
      <c r="K301" t="s">
        <v>42</v>
      </c>
      <c r="L301" t="s">
        <v>132</v>
      </c>
      <c r="M301" t="s">
        <v>146</v>
      </c>
      <c r="N301" t="s">
        <v>182</v>
      </c>
      <c r="O301" t="s">
        <v>61</v>
      </c>
      <c r="P301">
        <v>27100</v>
      </c>
      <c r="Q301">
        <v>0</v>
      </c>
      <c r="R301">
        <v>42041</v>
      </c>
      <c r="S301" t="s">
        <v>76</v>
      </c>
      <c r="T301" t="s">
        <v>77</v>
      </c>
      <c r="U301" t="s">
        <v>49</v>
      </c>
      <c r="V301" t="s">
        <v>121</v>
      </c>
      <c r="W301" t="s">
        <v>176</v>
      </c>
      <c r="X301" t="s">
        <v>128</v>
      </c>
      <c r="Y301" t="s">
        <v>479</v>
      </c>
      <c r="Z301">
        <v>16</v>
      </c>
      <c r="AA301">
        <v>2</v>
      </c>
      <c r="AB301" t="s">
        <v>80</v>
      </c>
      <c r="AC301">
        <v>1</v>
      </c>
      <c r="AD301">
        <v>0</v>
      </c>
      <c r="AE301" t="s">
        <v>63</v>
      </c>
      <c r="AF301">
        <v>63720</v>
      </c>
      <c r="AG301">
        <v>7080</v>
      </c>
      <c r="AH301">
        <v>21240</v>
      </c>
      <c r="AI301">
        <v>35400</v>
      </c>
      <c r="AJ301" t="s">
        <v>96</v>
      </c>
      <c r="AK301" t="s">
        <v>159</v>
      </c>
      <c r="AL301">
        <v>2006</v>
      </c>
      <c r="AM301" t="s">
        <v>83</v>
      </c>
      <c r="AN301">
        <v>0</v>
      </c>
    </row>
    <row r="302" spans="1:40" x14ac:dyDescent="0.25">
      <c r="A302">
        <v>259</v>
      </c>
      <c r="B302">
        <v>43</v>
      </c>
      <c r="C302">
        <v>132871</v>
      </c>
      <c r="D302">
        <v>39999</v>
      </c>
      <c r="E302" t="s">
        <v>84</v>
      </c>
      <c r="F302" t="s">
        <v>70</v>
      </c>
      <c r="G302">
        <v>500</v>
      </c>
      <c r="H302">
        <v>947.75</v>
      </c>
      <c r="I302">
        <v>0</v>
      </c>
      <c r="J302">
        <v>458470</v>
      </c>
      <c r="K302" t="s">
        <v>71</v>
      </c>
      <c r="L302" t="s">
        <v>125</v>
      </c>
      <c r="M302" t="s">
        <v>190</v>
      </c>
      <c r="N302" t="s">
        <v>107</v>
      </c>
      <c r="O302" t="s">
        <v>143</v>
      </c>
      <c r="P302">
        <v>0</v>
      </c>
      <c r="Q302">
        <v>-39300</v>
      </c>
      <c r="R302">
        <v>42038</v>
      </c>
      <c r="S302" t="s">
        <v>62</v>
      </c>
      <c r="T302" t="s">
        <v>63</v>
      </c>
      <c r="U302" t="s">
        <v>213</v>
      </c>
      <c r="V302" t="s">
        <v>50</v>
      </c>
      <c r="W302" t="s">
        <v>51</v>
      </c>
      <c r="X302" t="s">
        <v>66</v>
      </c>
      <c r="Y302" t="s">
        <v>480</v>
      </c>
      <c r="Z302">
        <v>15</v>
      </c>
      <c r="AA302">
        <v>1</v>
      </c>
      <c r="AB302" t="s">
        <v>80</v>
      </c>
      <c r="AC302">
        <v>1</v>
      </c>
      <c r="AD302">
        <v>3</v>
      </c>
      <c r="AE302" t="s">
        <v>80</v>
      </c>
      <c r="AF302">
        <v>7680</v>
      </c>
      <c r="AG302">
        <v>1280</v>
      </c>
      <c r="AH302">
        <v>640</v>
      </c>
      <c r="AI302">
        <v>5760</v>
      </c>
      <c r="AJ302" t="s">
        <v>110</v>
      </c>
      <c r="AK302" t="s">
        <v>111</v>
      </c>
      <c r="AL302">
        <v>2008</v>
      </c>
      <c r="AM302" t="s">
        <v>83</v>
      </c>
      <c r="AN302">
        <v>0</v>
      </c>
    </row>
    <row r="303" spans="1:40" x14ac:dyDescent="0.25">
      <c r="A303">
        <v>107</v>
      </c>
      <c r="B303">
        <v>31</v>
      </c>
      <c r="C303">
        <v>714929</v>
      </c>
      <c r="D303">
        <v>34663</v>
      </c>
      <c r="E303" t="s">
        <v>84</v>
      </c>
      <c r="F303" t="s">
        <v>70</v>
      </c>
      <c r="G303">
        <v>2000</v>
      </c>
      <c r="H303">
        <v>1018.73</v>
      </c>
      <c r="I303">
        <v>5000000</v>
      </c>
      <c r="J303">
        <v>469646</v>
      </c>
      <c r="K303" t="s">
        <v>42</v>
      </c>
      <c r="L303" t="s">
        <v>93</v>
      </c>
      <c r="M303" t="s">
        <v>160</v>
      </c>
      <c r="N303" t="s">
        <v>156</v>
      </c>
      <c r="O303" t="s">
        <v>75</v>
      </c>
      <c r="P303">
        <v>20000</v>
      </c>
      <c r="Q303">
        <v>-82700</v>
      </c>
      <c r="R303">
        <v>42031</v>
      </c>
      <c r="S303" t="s">
        <v>76</v>
      </c>
      <c r="T303" t="s">
        <v>48</v>
      </c>
      <c r="U303" t="s">
        <v>108</v>
      </c>
      <c r="V303" t="s">
        <v>50</v>
      </c>
      <c r="W303" t="s">
        <v>78</v>
      </c>
      <c r="X303" t="s">
        <v>66</v>
      </c>
      <c r="Y303" t="s">
        <v>481</v>
      </c>
      <c r="Z303">
        <v>21</v>
      </c>
      <c r="AA303">
        <v>3</v>
      </c>
      <c r="AB303" t="s">
        <v>54</v>
      </c>
      <c r="AC303">
        <v>1</v>
      </c>
      <c r="AD303">
        <v>2</v>
      </c>
      <c r="AE303" t="s">
        <v>63</v>
      </c>
      <c r="AF303">
        <v>93730</v>
      </c>
      <c r="AG303">
        <v>14420</v>
      </c>
      <c r="AH303">
        <v>21630</v>
      </c>
      <c r="AI303">
        <v>57680</v>
      </c>
      <c r="AJ303" t="s">
        <v>210</v>
      </c>
      <c r="AK303" t="s">
        <v>226</v>
      </c>
      <c r="AL303">
        <v>2001</v>
      </c>
      <c r="AM303" t="s">
        <v>83</v>
      </c>
      <c r="AN303">
        <v>0</v>
      </c>
    </row>
    <row r="304" spans="1:40" x14ac:dyDescent="0.25">
      <c r="A304">
        <v>48</v>
      </c>
      <c r="B304">
        <v>44</v>
      </c>
      <c r="C304">
        <v>297816</v>
      </c>
      <c r="D304">
        <v>35464</v>
      </c>
      <c r="E304" t="s">
        <v>84</v>
      </c>
      <c r="F304" t="s">
        <v>70</v>
      </c>
      <c r="G304">
        <v>2000</v>
      </c>
      <c r="H304">
        <v>1400.74</v>
      </c>
      <c r="I304">
        <v>0</v>
      </c>
      <c r="J304">
        <v>611118</v>
      </c>
      <c r="K304" t="s">
        <v>42</v>
      </c>
      <c r="L304" t="s">
        <v>142</v>
      </c>
      <c r="M304" t="s">
        <v>73</v>
      </c>
      <c r="N304" t="s">
        <v>107</v>
      </c>
      <c r="O304" t="s">
        <v>61</v>
      </c>
      <c r="P304">
        <v>34000</v>
      </c>
      <c r="Q304">
        <v>-55600</v>
      </c>
      <c r="R304">
        <v>42025</v>
      </c>
      <c r="S304" t="s">
        <v>76</v>
      </c>
      <c r="T304" t="s">
        <v>77</v>
      </c>
      <c r="U304" t="s">
        <v>49</v>
      </c>
      <c r="V304" t="s">
        <v>50</v>
      </c>
      <c r="W304" t="s">
        <v>122</v>
      </c>
      <c r="X304" t="s">
        <v>88</v>
      </c>
      <c r="Y304" t="s">
        <v>482</v>
      </c>
      <c r="Z304">
        <v>23</v>
      </c>
      <c r="AA304">
        <v>3</v>
      </c>
      <c r="AB304" t="s">
        <v>54</v>
      </c>
      <c r="AC304">
        <v>0</v>
      </c>
      <c r="AD304">
        <v>2</v>
      </c>
      <c r="AE304" t="s">
        <v>63</v>
      </c>
      <c r="AF304">
        <v>87300</v>
      </c>
      <c r="AG304">
        <v>17460</v>
      </c>
      <c r="AH304">
        <v>17460</v>
      </c>
      <c r="AI304">
        <v>52380</v>
      </c>
      <c r="AJ304" t="s">
        <v>198</v>
      </c>
      <c r="AK304" t="s">
        <v>199</v>
      </c>
      <c r="AL304">
        <v>2013</v>
      </c>
      <c r="AM304" t="s">
        <v>83</v>
      </c>
      <c r="AN304">
        <v>0</v>
      </c>
    </row>
    <row r="305" spans="1:40" x14ac:dyDescent="0.25">
      <c r="A305">
        <v>267</v>
      </c>
      <c r="B305">
        <v>40</v>
      </c>
      <c r="C305">
        <v>426708</v>
      </c>
      <c r="D305">
        <v>40095</v>
      </c>
      <c r="E305" t="s">
        <v>84</v>
      </c>
      <c r="F305" t="s">
        <v>41</v>
      </c>
      <c r="G305">
        <v>500</v>
      </c>
      <c r="H305">
        <v>1155.53</v>
      </c>
      <c r="I305">
        <v>5000000</v>
      </c>
      <c r="J305">
        <v>465158</v>
      </c>
      <c r="K305" t="s">
        <v>42</v>
      </c>
      <c r="L305" t="s">
        <v>162</v>
      </c>
      <c r="M305" t="s">
        <v>146</v>
      </c>
      <c r="N305" t="s">
        <v>119</v>
      </c>
      <c r="O305" t="s">
        <v>120</v>
      </c>
      <c r="P305">
        <v>0</v>
      </c>
      <c r="Q305">
        <v>-35200</v>
      </c>
      <c r="R305">
        <v>42028</v>
      </c>
      <c r="S305" t="s">
        <v>139</v>
      </c>
      <c r="T305" t="s">
        <v>63</v>
      </c>
      <c r="U305" t="s">
        <v>213</v>
      </c>
      <c r="V305" t="s">
        <v>50</v>
      </c>
      <c r="W305" t="s">
        <v>78</v>
      </c>
      <c r="X305" t="s">
        <v>52</v>
      </c>
      <c r="Y305" t="s">
        <v>483</v>
      </c>
      <c r="Z305">
        <v>5</v>
      </c>
      <c r="AA305">
        <v>1</v>
      </c>
      <c r="AB305" t="s">
        <v>63</v>
      </c>
      <c r="AC305">
        <v>0</v>
      </c>
      <c r="AD305">
        <v>2</v>
      </c>
      <c r="AE305" t="s">
        <v>80</v>
      </c>
      <c r="AF305">
        <v>5670</v>
      </c>
      <c r="AG305">
        <v>1260</v>
      </c>
      <c r="AH305">
        <v>630</v>
      </c>
      <c r="AI305">
        <v>3780</v>
      </c>
      <c r="AJ305" t="s">
        <v>130</v>
      </c>
      <c r="AK305" t="s">
        <v>131</v>
      </c>
      <c r="AL305">
        <v>1997</v>
      </c>
      <c r="AM305" t="s">
        <v>83</v>
      </c>
      <c r="AN305">
        <v>0</v>
      </c>
    </row>
    <row r="306" spans="1:40" x14ac:dyDescent="0.25">
      <c r="A306">
        <v>286</v>
      </c>
      <c r="B306">
        <v>47</v>
      </c>
      <c r="C306">
        <v>615047</v>
      </c>
      <c r="D306">
        <v>37580</v>
      </c>
      <c r="E306" t="s">
        <v>58</v>
      </c>
      <c r="F306" t="s">
        <v>41</v>
      </c>
      <c r="G306">
        <v>500</v>
      </c>
      <c r="H306">
        <v>1386.93</v>
      </c>
      <c r="I306">
        <v>0</v>
      </c>
      <c r="J306">
        <v>457130</v>
      </c>
      <c r="K306" t="s">
        <v>42</v>
      </c>
      <c r="L306" t="s">
        <v>132</v>
      </c>
      <c r="M306" t="s">
        <v>118</v>
      </c>
      <c r="N306" t="s">
        <v>99</v>
      </c>
      <c r="O306" t="s">
        <v>46</v>
      </c>
      <c r="P306">
        <v>54100</v>
      </c>
      <c r="Q306">
        <v>-77600</v>
      </c>
      <c r="R306">
        <v>42021</v>
      </c>
      <c r="S306" t="s">
        <v>76</v>
      </c>
      <c r="T306" t="s">
        <v>77</v>
      </c>
      <c r="U306" t="s">
        <v>64</v>
      </c>
      <c r="V306" t="s">
        <v>121</v>
      </c>
      <c r="W306" t="s">
        <v>78</v>
      </c>
      <c r="X306" t="s">
        <v>103</v>
      </c>
      <c r="Y306" t="s">
        <v>484</v>
      </c>
      <c r="Z306">
        <v>15</v>
      </c>
      <c r="AA306">
        <v>3</v>
      </c>
      <c r="AB306" t="s">
        <v>54</v>
      </c>
      <c r="AC306">
        <v>0</v>
      </c>
      <c r="AD306">
        <v>0</v>
      </c>
      <c r="AE306" t="s">
        <v>80</v>
      </c>
      <c r="AF306">
        <v>65800</v>
      </c>
      <c r="AG306">
        <v>13160</v>
      </c>
      <c r="AH306">
        <v>6580</v>
      </c>
      <c r="AI306">
        <v>46060</v>
      </c>
      <c r="AJ306" t="s">
        <v>96</v>
      </c>
      <c r="AK306" t="s">
        <v>159</v>
      </c>
      <c r="AL306">
        <v>2001</v>
      </c>
      <c r="AM306" t="s">
        <v>83</v>
      </c>
      <c r="AN306">
        <v>0</v>
      </c>
    </row>
    <row r="307" spans="1:40" x14ac:dyDescent="0.25">
      <c r="A307">
        <v>175</v>
      </c>
      <c r="B307">
        <v>34</v>
      </c>
      <c r="C307">
        <v>771236</v>
      </c>
      <c r="D307">
        <v>34848</v>
      </c>
      <c r="E307" t="s">
        <v>40</v>
      </c>
      <c r="F307" t="s">
        <v>70</v>
      </c>
      <c r="G307">
        <v>500</v>
      </c>
      <c r="H307">
        <v>915.29</v>
      </c>
      <c r="I307">
        <v>0</v>
      </c>
      <c r="J307">
        <v>607893</v>
      </c>
      <c r="K307" t="s">
        <v>71</v>
      </c>
      <c r="L307" t="s">
        <v>162</v>
      </c>
      <c r="M307" t="s">
        <v>160</v>
      </c>
      <c r="N307" t="s">
        <v>107</v>
      </c>
      <c r="O307" t="s">
        <v>120</v>
      </c>
      <c r="P307">
        <v>82400</v>
      </c>
      <c r="Q307">
        <v>-57100</v>
      </c>
      <c r="R307">
        <v>42058</v>
      </c>
      <c r="S307" t="s">
        <v>47</v>
      </c>
      <c r="T307" t="s">
        <v>87</v>
      </c>
      <c r="U307" t="s">
        <v>49</v>
      </c>
      <c r="V307" t="s">
        <v>121</v>
      </c>
      <c r="W307" t="s">
        <v>78</v>
      </c>
      <c r="X307" t="s">
        <v>88</v>
      </c>
      <c r="Y307" t="s">
        <v>485</v>
      </c>
      <c r="Z307">
        <v>14</v>
      </c>
      <c r="AA307">
        <v>1</v>
      </c>
      <c r="AB307" t="s">
        <v>63</v>
      </c>
      <c r="AC307">
        <v>2</v>
      </c>
      <c r="AD307">
        <v>1</v>
      </c>
      <c r="AE307" t="s">
        <v>54</v>
      </c>
      <c r="AF307">
        <v>36720</v>
      </c>
      <c r="AG307">
        <v>4080</v>
      </c>
      <c r="AH307">
        <v>4080</v>
      </c>
      <c r="AI307">
        <v>28560</v>
      </c>
      <c r="AJ307" t="s">
        <v>210</v>
      </c>
      <c r="AK307" t="s">
        <v>232</v>
      </c>
      <c r="AL307">
        <v>2009</v>
      </c>
      <c r="AM307" t="s">
        <v>57</v>
      </c>
      <c r="AN307">
        <v>0</v>
      </c>
    </row>
    <row r="308" spans="1:40" x14ac:dyDescent="0.25">
      <c r="A308">
        <v>111</v>
      </c>
      <c r="B308">
        <v>29</v>
      </c>
      <c r="C308">
        <v>235869</v>
      </c>
      <c r="D308">
        <v>40565</v>
      </c>
      <c r="E308" t="s">
        <v>84</v>
      </c>
      <c r="F308" t="s">
        <v>41</v>
      </c>
      <c r="G308">
        <v>500</v>
      </c>
      <c r="H308">
        <v>1239.55</v>
      </c>
      <c r="I308">
        <v>2000000</v>
      </c>
      <c r="J308">
        <v>464736</v>
      </c>
      <c r="K308" t="s">
        <v>71</v>
      </c>
      <c r="L308" t="s">
        <v>72</v>
      </c>
      <c r="M308" t="s">
        <v>190</v>
      </c>
      <c r="N308" t="s">
        <v>171</v>
      </c>
      <c r="O308" t="s">
        <v>75</v>
      </c>
      <c r="P308">
        <v>0</v>
      </c>
      <c r="Q308">
        <v>0</v>
      </c>
      <c r="R308">
        <v>42013</v>
      </c>
      <c r="S308" t="s">
        <v>47</v>
      </c>
      <c r="T308" t="s">
        <v>48</v>
      </c>
      <c r="U308" t="s">
        <v>49</v>
      </c>
      <c r="V308" t="s">
        <v>100</v>
      </c>
      <c r="W308" t="s">
        <v>51</v>
      </c>
      <c r="X308" t="s">
        <v>66</v>
      </c>
      <c r="Y308" t="s">
        <v>486</v>
      </c>
      <c r="Z308">
        <v>1</v>
      </c>
      <c r="AA308">
        <v>1</v>
      </c>
      <c r="AB308" t="s">
        <v>63</v>
      </c>
      <c r="AC308">
        <v>1</v>
      </c>
      <c r="AD308">
        <v>1</v>
      </c>
      <c r="AE308" t="s">
        <v>54</v>
      </c>
      <c r="AF308">
        <v>52800</v>
      </c>
      <c r="AG308">
        <v>4800</v>
      </c>
      <c r="AH308">
        <v>9600</v>
      </c>
      <c r="AI308">
        <v>38400</v>
      </c>
      <c r="AJ308" t="s">
        <v>68</v>
      </c>
      <c r="AK308" t="s">
        <v>272</v>
      </c>
      <c r="AL308">
        <v>1996</v>
      </c>
      <c r="AM308" t="s">
        <v>57</v>
      </c>
      <c r="AN308">
        <v>0</v>
      </c>
    </row>
    <row r="309" spans="1:40" x14ac:dyDescent="0.25">
      <c r="A309">
        <v>151</v>
      </c>
      <c r="B309">
        <v>37</v>
      </c>
      <c r="C309">
        <v>931625</v>
      </c>
      <c r="D309">
        <v>41200</v>
      </c>
      <c r="E309" t="s">
        <v>58</v>
      </c>
      <c r="F309" t="s">
        <v>41</v>
      </c>
      <c r="G309">
        <v>500</v>
      </c>
      <c r="H309">
        <v>1366.42</v>
      </c>
      <c r="I309">
        <v>0</v>
      </c>
      <c r="J309">
        <v>476198</v>
      </c>
      <c r="K309" t="s">
        <v>71</v>
      </c>
      <c r="L309" t="s">
        <v>93</v>
      </c>
      <c r="M309" t="s">
        <v>136</v>
      </c>
      <c r="N309" t="s">
        <v>243</v>
      </c>
      <c r="O309" t="s">
        <v>86</v>
      </c>
      <c r="P309">
        <v>44000</v>
      </c>
      <c r="Q309">
        <v>0</v>
      </c>
      <c r="R309">
        <v>42050</v>
      </c>
      <c r="S309" t="s">
        <v>76</v>
      </c>
      <c r="T309" t="s">
        <v>77</v>
      </c>
      <c r="U309" t="s">
        <v>108</v>
      </c>
      <c r="V309" t="s">
        <v>100</v>
      </c>
      <c r="W309" t="s">
        <v>51</v>
      </c>
      <c r="X309" t="s">
        <v>88</v>
      </c>
      <c r="Y309" t="s">
        <v>487</v>
      </c>
      <c r="Z309">
        <v>14</v>
      </c>
      <c r="AA309">
        <v>3</v>
      </c>
      <c r="AB309" t="s">
        <v>80</v>
      </c>
      <c r="AC309">
        <v>1</v>
      </c>
      <c r="AD309">
        <v>2</v>
      </c>
      <c r="AE309" t="s">
        <v>54</v>
      </c>
      <c r="AF309">
        <v>59100</v>
      </c>
      <c r="AG309">
        <v>5910</v>
      </c>
      <c r="AH309">
        <v>5910</v>
      </c>
      <c r="AI309">
        <v>47280</v>
      </c>
      <c r="AJ309" t="s">
        <v>105</v>
      </c>
      <c r="AK309" t="s">
        <v>152</v>
      </c>
      <c r="AL309">
        <v>1998</v>
      </c>
      <c r="AM309" t="s">
        <v>57</v>
      </c>
      <c r="AN309">
        <v>0</v>
      </c>
    </row>
    <row r="310" spans="1:40" x14ac:dyDescent="0.25">
      <c r="A310">
        <v>156</v>
      </c>
      <c r="B310">
        <v>37</v>
      </c>
      <c r="C310">
        <v>371635</v>
      </c>
      <c r="D310">
        <v>33524</v>
      </c>
      <c r="E310" t="s">
        <v>40</v>
      </c>
      <c r="F310" t="s">
        <v>92</v>
      </c>
      <c r="G310">
        <v>1000</v>
      </c>
      <c r="H310">
        <v>1086.48</v>
      </c>
      <c r="I310">
        <v>6000000</v>
      </c>
      <c r="J310">
        <v>444903</v>
      </c>
      <c r="K310" t="s">
        <v>42</v>
      </c>
      <c r="L310" t="s">
        <v>93</v>
      </c>
      <c r="M310" t="s">
        <v>59</v>
      </c>
      <c r="N310" t="s">
        <v>150</v>
      </c>
      <c r="O310" t="s">
        <v>86</v>
      </c>
      <c r="P310">
        <v>0</v>
      </c>
      <c r="Q310">
        <v>-53800</v>
      </c>
      <c r="R310">
        <v>42020</v>
      </c>
      <c r="S310" t="s">
        <v>76</v>
      </c>
      <c r="T310" t="s">
        <v>77</v>
      </c>
      <c r="U310" t="s">
        <v>108</v>
      </c>
      <c r="V310" t="s">
        <v>121</v>
      </c>
      <c r="W310" t="s">
        <v>78</v>
      </c>
      <c r="X310" t="s">
        <v>157</v>
      </c>
      <c r="Y310" t="s">
        <v>488</v>
      </c>
      <c r="Z310">
        <v>17</v>
      </c>
      <c r="AA310">
        <v>3</v>
      </c>
      <c r="AB310" t="s">
        <v>63</v>
      </c>
      <c r="AC310">
        <v>1</v>
      </c>
      <c r="AD310">
        <v>1</v>
      </c>
      <c r="AE310" t="s">
        <v>54</v>
      </c>
      <c r="AF310">
        <v>77440</v>
      </c>
      <c r="AG310">
        <v>14080</v>
      </c>
      <c r="AH310">
        <v>7040</v>
      </c>
      <c r="AI310">
        <v>56320</v>
      </c>
      <c r="AJ310" t="s">
        <v>154</v>
      </c>
      <c r="AK310" t="s">
        <v>155</v>
      </c>
      <c r="AL310">
        <v>1999</v>
      </c>
      <c r="AM310" t="s">
        <v>83</v>
      </c>
      <c r="AN310">
        <v>0</v>
      </c>
    </row>
    <row r="311" spans="1:40" x14ac:dyDescent="0.25">
      <c r="A311">
        <v>165</v>
      </c>
      <c r="B311">
        <v>36</v>
      </c>
      <c r="C311">
        <v>427199</v>
      </c>
      <c r="D311">
        <v>40452</v>
      </c>
      <c r="E311" t="s">
        <v>84</v>
      </c>
      <c r="F311" t="s">
        <v>41</v>
      </c>
      <c r="G311">
        <v>2000</v>
      </c>
      <c r="H311">
        <v>1247.8699999999999</v>
      </c>
      <c r="I311">
        <v>0</v>
      </c>
      <c r="J311">
        <v>464336</v>
      </c>
      <c r="K311" t="s">
        <v>42</v>
      </c>
      <c r="L311" t="s">
        <v>125</v>
      </c>
      <c r="M311" t="s">
        <v>85</v>
      </c>
      <c r="N311" t="s">
        <v>113</v>
      </c>
      <c r="O311" t="s">
        <v>46</v>
      </c>
      <c r="P311">
        <v>0</v>
      </c>
      <c r="Q311">
        <v>-39700</v>
      </c>
      <c r="R311">
        <v>42018</v>
      </c>
      <c r="S311" t="s">
        <v>76</v>
      </c>
      <c r="T311" t="s">
        <v>48</v>
      </c>
      <c r="U311" t="s">
        <v>108</v>
      </c>
      <c r="V311" t="s">
        <v>100</v>
      </c>
      <c r="W311" t="s">
        <v>78</v>
      </c>
      <c r="X311" t="s">
        <v>128</v>
      </c>
      <c r="Y311" t="s">
        <v>489</v>
      </c>
      <c r="Z311">
        <v>20</v>
      </c>
      <c r="AA311">
        <v>3</v>
      </c>
      <c r="AB311" t="s">
        <v>80</v>
      </c>
      <c r="AC311">
        <v>2</v>
      </c>
      <c r="AD311">
        <v>2</v>
      </c>
      <c r="AE311" t="s">
        <v>80</v>
      </c>
      <c r="AF311">
        <v>45700</v>
      </c>
      <c r="AG311">
        <v>4570</v>
      </c>
      <c r="AH311">
        <v>4570</v>
      </c>
      <c r="AI311">
        <v>36560</v>
      </c>
      <c r="AJ311" t="s">
        <v>188</v>
      </c>
      <c r="AK311" t="s">
        <v>189</v>
      </c>
      <c r="AL311">
        <v>2008</v>
      </c>
      <c r="AM311" t="s">
        <v>83</v>
      </c>
      <c r="AN311">
        <v>0</v>
      </c>
    </row>
    <row r="312" spans="1:40" x14ac:dyDescent="0.25">
      <c r="A312">
        <v>253</v>
      </c>
      <c r="B312">
        <v>41</v>
      </c>
      <c r="C312">
        <v>261315</v>
      </c>
      <c r="D312">
        <v>41374</v>
      </c>
      <c r="E312" t="s">
        <v>40</v>
      </c>
      <c r="F312" t="s">
        <v>70</v>
      </c>
      <c r="G312">
        <v>2000</v>
      </c>
      <c r="H312">
        <v>1312.75</v>
      </c>
      <c r="I312">
        <v>0</v>
      </c>
      <c r="J312">
        <v>471453</v>
      </c>
      <c r="K312" t="s">
        <v>71</v>
      </c>
      <c r="L312" t="s">
        <v>72</v>
      </c>
      <c r="M312" t="s">
        <v>73</v>
      </c>
      <c r="N312" t="s">
        <v>127</v>
      </c>
      <c r="O312" t="s">
        <v>61</v>
      </c>
      <c r="P312">
        <v>81300</v>
      </c>
      <c r="Q312">
        <v>0</v>
      </c>
      <c r="R312">
        <v>42005</v>
      </c>
      <c r="S312" t="s">
        <v>76</v>
      </c>
      <c r="T312" t="s">
        <v>77</v>
      </c>
      <c r="U312" t="s">
        <v>49</v>
      </c>
      <c r="V312" t="s">
        <v>121</v>
      </c>
      <c r="W312" t="s">
        <v>51</v>
      </c>
      <c r="X312" t="s">
        <v>103</v>
      </c>
      <c r="Y312" t="s">
        <v>490</v>
      </c>
      <c r="Z312">
        <v>10</v>
      </c>
      <c r="AA312">
        <v>3</v>
      </c>
      <c r="AB312" t="s">
        <v>80</v>
      </c>
      <c r="AC312">
        <v>2</v>
      </c>
      <c r="AD312">
        <v>2</v>
      </c>
      <c r="AE312" t="s">
        <v>54</v>
      </c>
      <c r="AF312">
        <v>80740</v>
      </c>
      <c r="AG312">
        <v>7340</v>
      </c>
      <c r="AH312">
        <v>14680</v>
      </c>
      <c r="AI312">
        <v>58720</v>
      </c>
      <c r="AJ312" t="s">
        <v>116</v>
      </c>
      <c r="AK312" t="s">
        <v>117</v>
      </c>
      <c r="AL312">
        <v>2014</v>
      </c>
      <c r="AM312" t="s">
        <v>57</v>
      </c>
      <c r="AN312">
        <v>0</v>
      </c>
    </row>
    <row r="313" spans="1:40" x14ac:dyDescent="0.25">
      <c r="A313">
        <v>10</v>
      </c>
      <c r="B313">
        <v>26</v>
      </c>
      <c r="C313">
        <v>582973</v>
      </c>
      <c r="D313">
        <v>39610</v>
      </c>
      <c r="E313" t="s">
        <v>58</v>
      </c>
      <c r="F313" t="s">
        <v>70</v>
      </c>
      <c r="G313">
        <v>2000</v>
      </c>
      <c r="H313">
        <v>765.64</v>
      </c>
      <c r="I313">
        <v>0</v>
      </c>
      <c r="J313">
        <v>466191</v>
      </c>
      <c r="K313" t="s">
        <v>42</v>
      </c>
      <c r="L313" t="s">
        <v>43</v>
      </c>
      <c r="M313" t="s">
        <v>73</v>
      </c>
      <c r="N313" t="s">
        <v>107</v>
      </c>
      <c r="O313" t="s">
        <v>143</v>
      </c>
      <c r="P313">
        <v>0</v>
      </c>
      <c r="Q313">
        <v>-22200</v>
      </c>
      <c r="R313">
        <v>42051</v>
      </c>
      <c r="S313" t="s">
        <v>76</v>
      </c>
      <c r="T313" t="s">
        <v>87</v>
      </c>
      <c r="U313" t="s">
        <v>49</v>
      </c>
      <c r="V313" t="s">
        <v>137</v>
      </c>
      <c r="W313" t="s">
        <v>51</v>
      </c>
      <c r="X313" t="s">
        <v>157</v>
      </c>
      <c r="Y313" t="s">
        <v>491</v>
      </c>
      <c r="Z313">
        <v>3</v>
      </c>
      <c r="AA313">
        <v>3</v>
      </c>
      <c r="AB313" t="s">
        <v>63</v>
      </c>
      <c r="AC313">
        <v>0</v>
      </c>
      <c r="AD313">
        <v>3</v>
      </c>
      <c r="AE313" t="s">
        <v>63</v>
      </c>
      <c r="AF313">
        <v>31350</v>
      </c>
      <c r="AG313">
        <v>2850</v>
      </c>
      <c r="AH313">
        <v>5700</v>
      </c>
      <c r="AI313">
        <v>22800</v>
      </c>
      <c r="AJ313" t="s">
        <v>210</v>
      </c>
      <c r="AK313" t="s">
        <v>232</v>
      </c>
      <c r="AL313">
        <v>2001</v>
      </c>
      <c r="AM313" t="s">
        <v>57</v>
      </c>
      <c r="AN313">
        <v>0</v>
      </c>
    </row>
    <row r="314" spans="1:40" x14ac:dyDescent="0.25">
      <c r="A314">
        <v>158</v>
      </c>
      <c r="B314">
        <v>33</v>
      </c>
      <c r="C314">
        <v>278091</v>
      </c>
      <c r="D314">
        <v>41612</v>
      </c>
      <c r="E314" t="s">
        <v>40</v>
      </c>
      <c r="F314" t="s">
        <v>70</v>
      </c>
      <c r="G314">
        <v>2000</v>
      </c>
      <c r="H314">
        <v>1327.41</v>
      </c>
      <c r="I314">
        <v>0</v>
      </c>
      <c r="J314">
        <v>440930</v>
      </c>
      <c r="K314" t="s">
        <v>71</v>
      </c>
      <c r="L314" t="s">
        <v>93</v>
      </c>
      <c r="M314" t="s">
        <v>160</v>
      </c>
      <c r="N314" t="s">
        <v>133</v>
      </c>
      <c r="O314" t="s">
        <v>61</v>
      </c>
      <c r="P314">
        <v>0</v>
      </c>
      <c r="Q314">
        <v>-38600</v>
      </c>
      <c r="R314">
        <v>42008</v>
      </c>
      <c r="S314" t="s">
        <v>47</v>
      </c>
      <c r="T314" t="s">
        <v>48</v>
      </c>
      <c r="U314" t="s">
        <v>108</v>
      </c>
      <c r="V314" t="s">
        <v>121</v>
      </c>
      <c r="W314" t="s">
        <v>51</v>
      </c>
      <c r="X314" t="s">
        <v>123</v>
      </c>
      <c r="Y314" t="s">
        <v>492</v>
      </c>
      <c r="Z314">
        <v>0</v>
      </c>
      <c r="AA314">
        <v>1</v>
      </c>
      <c r="AB314" t="s">
        <v>63</v>
      </c>
      <c r="AC314">
        <v>0</v>
      </c>
      <c r="AD314">
        <v>0</v>
      </c>
      <c r="AE314" t="s">
        <v>63</v>
      </c>
      <c r="AF314">
        <v>35000</v>
      </c>
      <c r="AG314">
        <v>3500</v>
      </c>
      <c r="AH314">
        <v>7000</v>
      </c>
      <c r="AI314">
        <v>24500</v>
      </c>
      <c r="AJ314" t="s">
        <v>154</v>
      </c>
      <c r="AK314" t="s">
        <v>155</v>
      </c>
      <c r="AL314">
        <v>2012</v>
      </c>
      <c r="AM314" t="s">
        <v>83</v>
      </c>
      <c r="AN314">
        <v>0</v>
      </c>
    </row>
    <row r="315" spans="1:40" x14ac:dyDescent="0.25">
      <c r="A315">
        <v>436</v>
      </c>
      <c r="B315">
        <v>59</v>
      </c>
      <c r="C315">
        <v>153154</v>
      </c>
      <c r="D315">
        <v>40411</v>
      </c>
      <c r="E315" t="s">
        <v>40</v>
      </c>
      <c r="F315" t="s">
        <v>92</v>
      </c>
      <c r="G315">
        <v>1000</v>
      </c>
      <c r="H315">
        <v>1338.55</v>
      </c>
      <c r="I315">
        <v>0</v>
      </c>
      <c r="J315">
        <v>430380</v>
      </c>
      <c r="K315" t="s">
        <v>42</v>
      </c>
      <c r="L315" t="s">
        <v>72</v>
      </c>
      <c r="M315" t="s">
        <v>136</v>
      </c>
      <c r="N315" t="s">
        <v>74</v>
      </c>
      <c r="O315" t="s">
        <v>75</v>
      </c>
      <c r="P315">
        <v>39000</v>
      </c>
      <c r="Q315">
        <v>0</v>
      </c>
      <c r="R315">
        <v>42016</v>
      </c>
      <c r="S315" t="s">
        <v>76</v>
      </c>
      <c r="T315" t="s">
        <v>48</v>
      </c>
      <c r="U315" t="s">
        <v>108</v>
      </c>
      <c r="V315" t="s">
        <v>50</v>
      </c>
      <c r="W315" t="s">
        <v>114</v>
      </c>
      <c r="X315" t="s">
        <v>123</v>
      </c>
      <c r="Y315" t="s">
        <v>493</v>
      </c>
      <c r="Z315">
        <v>10</v>
      </c>
      <c r="AA315">
        <v>3</v>
      </c>
      <c r="AB315" t="s">
        <v>63</v>
      </c>
      <c r="AC315">
        <v>2</v>
      </c>
      <c r="AD315">
        <v>2</v>
      </c>
      <c r="AE315" t="s">
        <v>80</v>
      </c>
      <c r="AF315">
        <v>68000</v>
      </c>
      <c r="AG315">
        <v>13600</v>
      </c>
      <c r="AH315">
        <v>6800</v>
      </c>
      <c r="AI315">
        <v>47600</v>
      </c>
      <c r="AJ315" t="s">
        <v>116</v>
      </c>
      <c r="AK315" t="s">
        <v>184</v>
      </c>
      <c r="AL315">
        <v>2014</v>
      </c>
      <c r="AM315" t="s">
        <v>83</v>
      </c>
      <c r="AN315">
        <v>0</v>
      </c>
    </row>
    <row r="316" spans="1:40" x14ac:dyDescent="0.25">
      <c r="A316">
        <v>91</v>
      </c>
      <c r="B316">
        <v>30</v>
      </c>
      <c r="C316">
        <v>515217</v>
      </c>
      <c r="D316">
        <v>40347</v>
      </c>
      <c r="E316" t="s">
        <v>84</v>
      </c>
      <c r="F316" t="s">
        <v>41</v>
      </c>
      <c r="G316">
        <v>2000</v>
      </c>
      <c r="H316">
        <v>1316.63</v>
      </c>
      <c r="I316">
        <v>8000000</v>
      </c>
      <c r="J316">
        <v>613178</v>
      </c>
      <c r="K316" t="s">
        <v>71</v>
      </c>
      <c r="L316" t="s">
        <v>125</v>
      </c>
      <c r="M316" t="s">
        <v>59</v>
      </c>
      <c r="N316" t="s">
        <v>113</v>
      </c>
      <c r="O316" t="s">
        <v>86</v>
      </c>
      <c r="P316">
        <v>43900</v>
      </c>
      <c r="Q316">
        <v>0</v>
      </c>
      <c r="R316">
        <v>42012</v>
      </c>
      <c r="S316" t="s">
        <v>76</v>
      </c>
      <c r="T316" t="s">
        <v>48</v>
      </c>
      <c r="U316" t="s">
        <v>64</v>
      </c>
      <c r="V316" t="s">
        <v>121</v>
      </c>
      <c r="W316" t="s">
        <v>51</v>
      </c>
      <c r="X316" t="s">
        <v>128</v>
      </c>
      <c r="Y316" t="s">
        <v>494</v>
      </c>
      <c r="Z316">
        <v>13</v>
      </c>
      <c r="AA316">
        <v>3</v>
      </c>
      <c r="AB316" t="s">
        <v>54</v>
      </c>
      <c r="AC316">
        <v>2</v>
      </c>
      <c r="AD316">
        <v>0</v>
      </c>
      <c r="AE316" t="s">
        <v>63</v>
      </c>
      <c r="AF316">
        <v>84500</v>
      </c>
      <c r="AG316">
        <v>13000</v>
      </c>
      <c r="AH316">
        <v>13000</v>
      </c>
      <c r="AI316">
        <v>58500</v>
      </c>
      <c r="AJ316" t="s">
        <v>188</v>
      </c>
      <c r="AK316" t="s">
        <v>239</v>
      </c>
      <c r="AL316">
        <v>2009</v>
      </c>
      <c r="AM316" t="s">
        <v>83</v>
      </c>
      <c r="AN316">
        <v>0</v>
      </c>
    </row>
    <row r="317" spans="1:40" x14ac:dyDescent="0.25">
      <c r="A317">
        <v>256</v>
      </c>
      <c r="B317">
        <v>42</v>
      </c>
      <c r="C317">
        <v>860497</v>
      </c>
      <c r="D317">
        <v>33704</v>
      </c>
      <c r="E317" t="s">
        <v>84</v>
      </c>
      <c r="F317" t="s">
        <v>92</v>
      </c>
      <c r="G317">
        <v>1000</v>
      </c>
      <c r="H317">
        <v>1286.44</v>
      </c>
      <c r="I317">
        <v>0</v>
      </c>
      <c r="J317">
        <v>460564</v>
      </c>
      <c r="K317" t="s">
        <v>71</v>
      </c>
      <c r="L317" t="s">
        <v>43</v>
      </c>
      <c r="M317" t="s">
        <v>146</v>
      </c>
      <c r="N317" t="s">
        <v>99</v>
      </c>
      <c r="O317" t="s">
        <v>120</v>
      </c>
      <c r="P317">
        <v>0</v>
      </c>
      <c r="Q317">
        <v>-39500</v>
      </c>
      <c r="R317">
        <v>42026</v>
      </c>
      <c r="S317" t="s">
        <v>47</v>
      </c>
      <c r="T317" t="s">
        <v>77</v>
      </c>
      <c r="U317" t="s">
        <v>64</v>
      </c>
      <c r="V317" t="s">
        <v>50</v>
      </c>
      <c r="W317" t="s">
        <v>114</v>
      </c>
      <c r="X317" t="s">
        <v>128</v>
      </c>
      <c r="Y317" t="s">
        <v>495</v>
      </c>
      <c r="Z317">
        <v>14</v>
      </c>
      <c r="AA317">
        <v>1</v>
      </c>
      <c r="AB317" t="s">
        <v>80</v>
      </c>
      <c r="AC317">
        <v>2</v>
      </c>
      <c r="AD317">
        <v>1</v>
      </c>
      <c r="AE317" t="s">
        <v>63</v>
      </c>
      <c r="AF317">
        <v>75500</v>
      </c>
      <c r="AG317">
        <v>7550</v>
      </c>
      <c r="AH317">
        <v>15100</v>
      </c>
      <c r="AI317">
        <v>52850</v>
      </c>
      <c r="AJ317" t="s">
        <v>105</v>
      </c>
      <c r="AK317" t="s">
        <v>288</v>
      </c>
      <c r="AL317">
        <v>1998</v>
      </c>
      <c r="AM317" t="s">
        <v>83</v>
      </c>
      <c r="AN317">
        <v>0</v>
      </c>
    </row>
    <row r="318" spans="1:40" x14ac:dyDescent="0.25">
      <c r="A318">
        <v>274</v>
      </c>
      <c r="B318">
        <v>46</v>
      </c>
      <c r="C318">
        <v>351741</v>
      </c>
      <c r="D318">
        <v>35464</v>
      </c>
      <c r="E318" t="s">
        <v>40</v>
      </c>
      <c r="F318" t="s">
        <v>92</v>
      </c>
      <c r="G318">
        <v>1000</v>
      </c>
      <c r="H318">
        <v>1372.18</v>
      </c>
      <c r="I318">
        <v>0</v>
      </c>
      <c r="J318">
        <v>439929</v>
      </c>
      <c r="K318" t="s">
        <v>42</v>
      </c>
      <c r="L318" t="s">
        <v>132</v>
      </c>
      <c r="M318" t="s">
        <v>126</v>
      </c>
      <c r="N318" t="s">
        <v>99</v>
      </c>
      <c r="O318" t="s">
        <v>143</v>
      </c>
      <c r="P318">
        <v>0</v>
      </c>
      <c r="Q318">
        <v>0</v>
      </c>
      <c r="R318">
        <v>42017</v>
      </c>
      <c r="S318" t="s">
        <v>76</v>
      </c>
      <c r="T318" t="s">
        <v>48</v>
      </c>
      <c r="U318" t="s">
        <v>108</v>
      </c>
      <c r="V318" t="s">
        <v>121</v>
      </c>
      <c r="W318" t="s">
        <v>114</v>
      </c>
      <c r="X318" t="s">
        <v>66</v>
      </c>
      <c r="Y318" t="s">
        <v>496</v>
      </c>
      <c r="Z318">
        <v>22</v>
      </c>
      <c r="AA318">
        <v>3</v>
      </c>
      <c r="AB318" t="s">
        <v>80</v>
      </c>
      <c r="AC318">
        <v>1</v>
      </c>
      <c r="AD318">
        <v>3</v>
      </c>
      <c r="AE318" t="s">
        <v>63</v>
      </c>
      <c r="AF318">
        <v>90600</v>
      </c>
      <c r="AG318">
        <v>15100</v>
      </c>
      <c r="AH318">
        <v>15100</v>
      </c>
      <c r="AI318">
        <v>60400</v>
      </c>
      <c r="AJ318" t="s">
        <v>188</v>
      </c>
      <c r="AK318" t="s">
        <v>204</v>
      </c>
      <c r="AL318">
        <v>2009</v>
      </c>
      <c r="AM318" t="s">
        <v>83</v>
      </c>
      <c r="AN318">
        <v>0</v>
      </c>
    </row>
    <row r="319" spans="1:40" x14ac:dyDescent="0.25">
      <c r="A319">
        <v>275</v>
      </c>
      <c r="B319">
        <v>45</v>
      </c>
      <c r="C319">
        <v>403737</v>
      </c>
      <c r="D319">
        <v>33578</v>
      </c>
      <c r="E319" t="s">
        <v>58</v>
      </c>
      <c r="F319" t="s">
        <v>92</v>
      </c>
      <c r="G319">
        <v>2000</v>
      </c>
      <c r="H319">
        <v>1447.77</v>
      </c>
      <c r="I319">
        <v>0</v>
      </c>
      <c r="J319">
        <v>605756</v>
      </c>
      <c r="K319" t="s">
        <v>71</v>
      </c>
      <c r="L319" t="s">
        <v>93</v>
      </c>
      <c r="M319" t="s">
        <v>186</v>
      </c>
      <c r="N319" t="s">
        <v>119</v>
      </c>
      <c r="O319" t="s">
        <v>120</v>
      </c>
      <c r="P319">
        <v>39400</v>
      </c>
      <c r="Q319">
        <v>-63900</v>
      </c>
      <c r="R319">
        <v>42022</v>
      </c>
      <c r="S319" t="s">
        <v>76</v>
      </c>
      <c r="T319" t="s">
        <v>48</v>
      </c>
      <c r="U319" t="s">
        <v>108</v>
      </c>
      <c r="V319" t="s">
        <v>137</v>
      </c>
      <c r="W319" t="s">
        <v>65</v>
      </c>
      <c r="X319" t="s">
        <v>128</v>
      </c>
      <c r="Y319" t="s">
        <v>497</v>
      </c>
      <c r="Z319">
        <v>8</v>
      </c>
      <c r="AA319">
        <v>3</v>
      </c>
      <c r="AB319" t="s">
        <v>54</v>
      </c>
      <c r="AC319">
        <v>1</v>
      </c>
      <c r="AD319">
        <v>1</v>
      </c>
      <c r="AE319" t="s">
        <v>63</v>
      </c>
      <c r="AF319">
        <v>64320</v>
      </c>
      <c r="AG319">
        <v>5360</v>
      </c>
      <c r="AH319">
        <v>10720</v>
      </c>
      <c r="AI319">
        <v>48240</v>
      </c>
      <c r="AJ319" t="s">
        <v>96</v>
      </c>
      <c r="AK319" t="s">
        <v>149</v>
      </c>
      <c r="AL319">
        <v>1998</v>
      </c>
      <c r="AM319" t="s">
        <v>83</v>
      </c>
      <c r="AN319">
        <v>0</v>
      </c>
    </row>
    <row r="320" spans="1:40" x14ac:dyDescent="0.25">
      <c r="A320">
        <v>1</v>
      </c>
      <c r="B320">
        <v>33</v>
      </c>
      <c r="C320">
        <v>162004</v>
      </c>
      <c r="D320">
        <v>34961</v>
      </c>
      <c r="E320" t="s">
        <v>84</v>
      </c>
      <c r="F320" t="s">
        <v>41</v>
      </c>
      <c r="G320">
        <v>500</v>
      </c>
      <c r="H320">
        <v>903.32</v>
      </c>
      <c r="I320">
        <v>0</v>
      </c>
      <c r="J320">
        <v>451184</v>
      </c>
      <c r="K320" t="s">
        <v>71</v>
      </c>
      <c r="L320" t="s">
        <v>132</v>
      </c>
      <c r="M320" t="s">
        <v>146</v>
      </c>
      <c r="N320" t="s">
        <v>156</v>
      </c>
      <c r="O320" t="s">
        <v>143</v>
      </c>
      <c r="P320">
        <v>0</v>
      </c>
      <c r="Q320">
        <v>0</v>
      </c>
      <c r="R320">
        <v>42023</v>
      </c>
      <c r="S320" t="s">
        <v>76</v>
      </c>
      <c r="T320" t="s">
        <v>77</v>
      </c>
      <c r="U320" t="s">
        <v>64</v>
      </c>
      <c r="V320" t="s">
        <v>50</v>
      </c>
      <c r="W320" t="s">
        <v>78</v>
      </c>
      <c r="X320" t="s">
        <v>128</v>
      </c>
      <c r="Y320" t="s">
        <v>498</v>
      </c>
      <c r="Z320">
        <v>1</v>
      </c>
      <c r="AA320">
        <v>3</v>
      </c>
      <c r="AB320" t="s">
        <v>63</v>
      </c>
      <c r="AC320">
        <v>1</v>
      </c>
      <c r="AD320">
        <v>0</v>
      </c>
      <c r="AE320" t="s">
        <v>63</v>
      </c>
      <c r="AF320">
        <v>31700</v>
      </c>
      <c r="AG320">
        <v>6340</v>
      </c>
      <c r="AH320">
        <v>3170</v>
      </c>
      <c r="AI320">
        <v>22190</v>
      </c>
      <c r="AJ320" t="s">
        <v>116</v>
      </c>
      <c r="AK320" t="s">
        <v>141</v>
      </c>
      <c r="AL320">
        <v>2006</v>
      </c>
      <c r="AM320" t="s">
        <v>83</v>
      </c>
      <c r="AN320">
        <v>0</v>
      </c>
    </row>
    <row r="321" spans="1:40" x14ac:dyDescent="0.25">
      <c r="A321">
        <v>85</v>
      </c>
      <c r="B321">
        <v>30</v>
      </c>
      <c r="C321">
        <v>740384</v>
      </c>
      <c r="D321">
        <v>34271</v>
      </c>
      <c r="E321" t="s">
        <v>58</v>
      </c>
      <c r="F321" t="s">
        <v>92</v>
      </c>
      <c r="G321">
        <v>1000</v>
      </c>
      <c r="H321">
        <v>1454.42</v>
      </c>
      <c r="I321">
        <v>0</v>
      </c>
      <c r="J321">
        <v>459588</v>
      </c>
      <c r="K321" t="s">
        <v>42</v>
      </c>
      <c r="L321" t="s">
        <v>93</v>
      </c>
      <c r="M321" t="s">
        <v>136</v>
      </c>
      <c r="N321" t="s">
        <v>60</v>
      </c>
      <c r="O321" t="s">
        <v>61</v>
      </c>
      <c r="P321">
        <v>51600</v>
      </c>
      <c r="Q321">
        <v>-73900</v>
      </c>
      <c r="R321">
        <v>42035</v>
      </c>
      <c r="S321" t="s">
        <v>47</v>
      </c>
      <c r="T321" t="s">
        <v>48</v>
      </c>
      <c r="U321" t="s">
        <v>49</v>
      </c>
      <c r="V321" t="s">
        <v>121</v>
      </c>
      <c r="W321" t="s">
        <v>78</v>
      </c>
      <c r="X321" t="s">
        <v>103</v>
      </c>
      <c r="Y321" t="s">
        <v>499</v>
      </c>
      <c r="Z321">
        <v>19</v>
      </c>
      <c r="AA321">
        <v>1</v>
      </c>
      <c r="AB321" t="s">
        <v>54</v>
      </c>
      <c r="AC321">
        <v>0</v>
      </c>
      <c r="AD321">
        <v>1</v>
      </c>
      <c r="AE321" t="s">
        <v>54</v>
      </c>
      <c r="AF321">
        <v>74280</v>
      </c>
      <c r="AG321">
        <v>12380</v>
      </c>
      <c r="AH321">
        <v>12380</v>
      </c>
      <c r="AI321">
        <v>49520</v>
      </c>
      <c r="AJ321" t="s">
        <v>154</v>
      </c>
      <c r="AK321" t="s">
        <v>168</v>
      </c>
      <c r="AL321">
        <v>2006</v>
      </c>
      <c r="AM321" t="s">
        <v>57</v>
      </c>
      <c r="AN321">
        <v>0</v>
      </c>
    </row>
    <row r="322" spans="1:40" x14ac:dyDescent="0.25">
      <c r="A322">
        <v>233</v>
      </c>
      <c r="B322">
        <v>37</v>
      </c>
      <c r="C322">
        <v>876714</v>
      </c>
      <c r="D322">
        <v>33545</v>
      </c>
      <c r="E322" t="s">
        <v>84</v>
      </c>
      <c r="F322" t="s">
        <v>70</v>
      </c>
      <c r="G322">
        <v>2000</v>
      </c>
      <c r="H322">
        <v>1603.42</v>
      </c>
      <c r="I322">
        <v>0</v>
      </c>
      <c r="J322">
        <v>616637</v>
      </c>
      <c r="K322" t="s">
        <v>71</v>
      </c>
      <c r="L322" t="s">
        <v>132</v>
      </c>
      <c r="M322" t="s">
        <v>73</v>
      </c>
      <c r="N322" t="s">
        <v>182</v>
      </c>
      <c r="O322" t="s">
        <v>120</v>
      </c>
      <c r="P322">
        <v>61600</v>
      </c>
      <c r="Q322">
        <v>-30200</v>
      </c>
      <c r="R322">
        <v>42041</v>
      </c>
      <c r="S322" t="s">
        <v>47</v>
      </c>
      <c r="T322" t="s">
        <v>87</v>
      </c>
      <c r="U322" t="s">
        <v>108</v>
      </c>
      <c r="V322" t="s">
        <v>100</v>
      </c>
      <c r="W322" t="s">
        <v>78</v>
      </c>
      <c r="X322" t="s">
        <v>52</v>
      </c>
      <c r="Y322" t="s">
        <v>500</v>
      </c>
      <c r="Z322">
        <v>17</v>
      </c>
      <c r="AA322">
        <v>1</v>
      </c>
      <c r="AB322" t="s">
        <v>54</v>
      </c>
      <c r="AC322">
        <v>0</v>
      </c>
      <c r="AD322">
        <v>2</v>
      </c>
      <c r="AE322" t="s">
        <v>54</v>
      </c>
      <c r="AF322">
        <v>80520</v>
      </c>
      <c r="AG322">
        <v>13420</v>
      </c>
      <c r="AH322">
        <v>6710</v>
      </c>
      <c r="AI322">
        <v>60390</v>
      </c>
      <c r="AJ322" t="s">
        <v>116</v>
      </c>
      <c r="AK322" t="s">
        <v>184</v>
      </c>
      <c r="AL322">
        <v>2005</v>
      </c>
      <c r="AM322" t="s">
        <v>83</v>
      </c>
      <c r="AN322">
        <v>0</v>
      </c>
    </row>
    <row r="323" spans="1:40" x14ac:dyDescent="0.25">
      <c r="A323">
        <v>142</v>
      </c>
      <c r="B323">
        <v>30</v>
      </c>
      <c r="C323">
        <v>951543</v>
      </c>
      <c r="D323">
        <v>37446</v>
      </c>
      <c r="E323" t="s">
        <v>58</v>
      </c>
      <c r="F323" t="s">
        <v>41</v>
      </c>
      <c r="G323">
        <v>2000</v>
      </c>
      <c r="H323">
        <v>1616.58</v>
      </c>
      <c r="I323">
        <v>0</v>
      </c>
      <c r="J323">
        <v>447979</v>
      </c>
      <c r="K323" t="s">
        <v>42</v>
      </c>
      <c r="L323" t="s">
        <v>162</v>
      </c>
      <c r="M323" t="s">
        <v>186</v>
      </c>
      <c r="N323" t="s">
        <v>174</v>
      </c>
      <c r="O323" t="s">
        <v>46</v>
      </c>
      <c r="P323">
        <v>58500</v>
      </c>
      <c r="Q323">
        <v>-46800</v>
      </c>
      <c r="R323">
        <v>42039</v>
      </c>
      <c r="S323" t="s">
        <v>76</v>
      </c>
      <c r="T323" t="s">
        <v>77</v>
      </c>
      <c r="U323" t="s">
        <v>49</v>
      </c>
      <c r="V323" t="s">
        <v>121</v>
      </c>
      <c r="W323" t="s">
        <v>51</v>
      </c>
      <c r="X323" t="s">
        <v>123</v>
      </c>
      <c r="Y323" t="s">
        <v>501</v>
      </c>
      <c r="Z323">
        <v>13</v>
      </c>
      <c r="AA323">
        <v>3</v>
      </c>
      <c r="AB323" t="s">
        <v>54</v>
      </c>
      <c r="AC323">
        <v>0</v>
      </c>
      <c r="AD323">
        <v>3</v>
      </c>
      <c r="AE323" t="s">
        <v>54</v>
      </c>
      <c r="AF323">
        <v>63600</v>
      </c>
      <c r="AG323">
        <v>6360</v>
      </c>
      <c r="AH323">
        <v>12720</v>
      </c>
      <c r="AI323">
        <v>44520</v>
      </c>
      <c r="AJ323" t="s">
        <v>81</v>
      </c>
      <c r="AK323" t="s">
        <v>82</v>
      </c>
      <c r="AL323">
        <v>2010</v>
      </c>
      <c r="AM323" t="s">
        <v>83</v>
      </c>
      <c r="AN323">
        <v>0</v>
      </c>
    </row>
    <row r="324" spans="1:40" x14ac:dyDescent="0.25">
      <c r="A324">
        <v>266</v>
      </c>
      <c r="B324">
        <v>44</v>
      </c>
      <c r="C324">
        <v>576723</v>
      </c>
      <c r="D324">
        <v>36501</v>
      </c>
      <c r="E324" t="s">
        <v>84</v>
      </c>
      <c r="F324" t="s">
        <v>41</v>
      </c>
      <c r="G324">
        <v>500</v>
      </c>
      <c r="H324">
        <v>1611.83</v>
      </c>
      <c r="I324">
        <v>0</v>
      </c>
      <c r="J324">
        <v>460176</v>
      </c>
      <c r="K324" t="s">
        <v>42</v>
      </c>
      <c r="L324" t="s">
        <v>132</v>
      </c>
      <c r="M324" t="s">
        <v>160</v>
      </c>
      <c r="N324" t="s">
        <v>147</v>
      </c>
      <c r="O324" t="s">
        <v>46</v>
      </c>
      <c r="P324">
        <v>0</v>
      </c>
      <c r="Q324">
        <v>0</v>
      </c>
      <c r="R324">
        <v>42006</v>
      </c>
      <c r="S324" t="s">
        <v>47</v>
      </c>
      <c r="T324" t="s">
        <v>87</v>
      </c>
      <c r="U324" t="s">
        <v>108</v>
      </c>
      <c r="V324" t="s">
        <v>50</v>
      </c>
      <c r="W324" t="s">
        <v>114</v>
      </c>
      <c r="X324" t="s">
        <v>66</v>
      </c>
      <c r="Y324" t="s">
        <v>502</v>
      </c>
      <c r="Z324">
        <v>4</v>
      </c>
      <c r="AA324">
        <v>1</v>
      </c>
      <c r="AB324" t="s">
        <v>63</v>
      </c>
      <c r="AC324">
        <v>1</v>
      </c>
      <c r="AD324">
        <v>2</v>
      </c>
      <c r="AE324" t="s">
        <v>54</v>
      </c>
      <c r="AF324">
        <v>32800</v>
      </c>
      <c r="AG324">
        <v>3280</v>
      </c>
      <c r="AH324">
        <v>3280</v>
      </c>
      <c r="AI324">
        <v>26240</v>
      </c>
      <c r="AJ324" t="s">
        <v>188</v>
      </c>
      <c r="AK324" t="s">
        <v>189</v>
      </c>
      <c r="AL324">
        <v>2012</v>
      </c>
      <c r="AM324" t="s">
        <v>83</v>
      </c>
      <c r="AN324">
        <v>0</v>
      </c>
    </row>
    <row r="325" spans="1:40" x14ac:dyDescent="0.25">
      <c r="A325">
        <v>350</v>
      </c>
      <c r="B325">
        <v>50</v>
      </c>
      <c r="C325">
        <v>391003</v>
      </c>
      <c r="D325">
        <v>38534</v>
      </c>
      <c r="E325" t="s">
        <v>40</v>
      </c>
      <c r="F325" t="s">
        <v>92</v>
      </c>
      <c r="G325">
        <v>500</v>
      </c>
      <c r="H325">
        <v>889.13</v>
      </c>
      <c r="I325">
        <v>0</v>
      </c>
      <c r="J325">
        <v>459429</v>
      </c>
      <c r="K325" t="s">
        <v>71</v>
      </c>
      <c r="L325" t="s">
        <v>125</v>
      </c>
      <c r="M325" t="s">
        <v>118</v>
      </c>
      <c r="N325" t="s">
        <v>74</v>
      </c>
      <c r="O325" t="s">
        <v>61</v>
      </c>
      <c r="P325">
        <v>0</v>
      </c>
      <c r="Q325">
        <v>0</v>
      </c>
      <c r="R325">
        <v>42061</v>
      </c>
      <c r="S325" t="s">
        <v>76</v>
      </c>
      <c r="T325" t="s">
        <v>77</v>
      </c>
      <c r="U325" t="s">
        <v>108</v>
      </c>
      <c r="V325" t="s">
        <v>50</v>
      </c>
      <c r="W325" t="s">
        <v>176</v>
      </c>
      <c r="X325" t="s">
        <v>128</v>
      </c>
      <c r="Y325" t="s">
        <v>503</v>
      </c>
      <c r="Z325">
        <v>14</v>
      </c>
      <c r="AA325">
        <v>3</v>
      </c>
      <c r="AB325" t="s">
        <v>80</v>
      </c>
      <c r="AC325">
        <v>0</v>
      </c>
      <c r="AD325">
        <v>2</v>
      </c>
      <c r="AE325" t="s">
        <v>80</v>
      </c>
      <c r="AF325">
        <v>44190</v>
      </c>
      <c r="AG325">
        <v>9820</v>
      </c>
      <c r="AH325">
        <v>4910</v>
      </c>
      <c r="AI325">
        <v>29460</v>
      </c>
      <c r="AJ325" t="s">
        <v>110</v>
      </c>
      <c r="AK325" t="s">
        <v>135</v>
      </c>
      <c r="AL325">
        <v>2015</v>
      </c>
      <c r="AM325" t="s">
        <v>83</v>
      </c>
      <c r="AN325">
        <v>0</v>
      </c>
    </row>
    <row r="326" spans="1:40" x14ac:dyDescent="0.25">
      <c r="A326">
        <v>97</v>
      </c>
      <c r="B326">
        <v>26</v>
      </c>
      <c r="C326">
        <v>225865</v>
      </c>
      <c r="D326">
        <v>33546</v>
      </c>
      <c r="E326" t="s">
        <v>84</v>
      </c>
      <c r="F326" t="s">
        <v>41</v>
      </c>
      <c r="G326">
        <v>1000</v>
      </c>
      <c r="H326">
        <v>1252.08</v>
      </c>
      <c r="I326">
        <v>0</v>
      </c>
      <c r="J326">
        <v>465456</v>
      </c>
      <c r="K326" t="s">
        <v>42</v>
      </c>
      <c r="L326" t="s">
        <v>142</v>
      </c>
      <c r="M326" t="s">
        <v>126</v>
      </c>
      <c r="N326" t="s">
        <v>45</v>
      </c>
      <c r="O326" t="s">
        <v>143</v>
      </c>
      <c r="P326">
        <v>0</v>
      </c>
      <c r="Q326">
        <v>0</v>
      </c>
      <c r="R326">
        <v>42043</v>
      </c>
      <c r="S326" t="s">
        <v>76</v>
      </c>
      <c r="T326" t="s">
        <v>77</v>
      </c>
      <c r="U326" t="s">
        <v>49</v>
      </c>
      <c r="V326" t="s">
        <v>121</v>
      </c>
      <c r="W326" t="s">
        <v>65</v>
      </c>
      <c r="X326" t="s">
        <v>103</v>
      </c>
      <c r="Y326" t="s">
        <v>504</v>
      </c>
      <c r="Z326">
        <v>4</v>
      </c>
      <c r="AA326">
        <v>2</v>
      </c>
      <c r="AB326" t="s">
        <v>54</v>
      </c>
      <c r="AC326">
        <v>2</v>
      </c>
      <c r="AD326">
        <v>2</v>
      </c>
      <c r="AE326" t="s">
        <v>80</v>
      </c>
      <c r="AF326">
        <v>50400</v>
      </c>
      <c r="AG326">
        <v>10080</v>
      </c>
      <c r="AH326">
        <v>5040</v>
      </c>
      <c r="AI326">
        <v>35280</v>
      </c>
      <c r="AJ326" t="s">
        <v>210</v>
      </c>
      <c r="AK326" t="s">
        <v>226</v>
      </c>
      <c r="AL326">
        <v>2000</v>
      </c>
      <c r="AM326" t="s">
        <v>57</v>
      </c>
      <c r="AN326">
        <v>0</v>
      </c>
    </row>
    <row r="327" spans="1:40" x14ac:dyDescent="0.25">
      <c r="A327">
        <v>399</v>
      </c>
      <c r="B327">
        <v>55</v>
      </c>
      <c r="C327">
        <v>984948</v>
      </c>
      <c r="D327">
        <v>34073</v>
      </c>
      <c r="E327" t="s">
        <v>84</v>
      </c>
      <c r="F327" t="s">
        <v>92</v>
      </c>
      <c r="G327">
        <v>2000</v>
      </c>
      <c r="H327">
        <v>995.56</v>
      </c>
      <c r="I327">
        <v>0</v>
      </c>
      <c r="J327">
        <v>464665</v>
      </c>
      <c r="K327" t="s">
        <v>42</v>
      </c>
      <c r="L327" t="s">
        <v>162</v>
      </c>
      <c r="M327" t="s">
        <v>98</v>
      </c>
      <c r="N327" t="s">
        <v>45</v>
      </c>
      <c r="O327" t="s">
        <v>143</v>
      </c>
      <c r="P327">
        <v>0</v>
      </c>
      <c r="Q327">
        <v>-65400</v>
      </c>
      <c r="R327">
        <v>42042</v>
      </c>
      <c r="S327" t="s">
        <v>76</v>
      </c>
      <c r="T327" t="s">
        <v>48</v>
      </c>
      <c r="U327" t="s">
        <v>108</v>
      </c>
      <c r="V327" t="s">
        <v>50</v>
      </c>
      <c r="W327" t="s">
        <v>78</v>
      </c>
      <c r="X327" t="s">
        <v>128</v>
      </c>
      <c r="Y327" t="s">
        <v>505</v>
      </c>
      <c r="Z327">
        <v>23</v>
      </c>
      <c r="AA327">
        <v>3</v>
      </c>
      <c r="AB327" t="s">
        <v>54</v>
      </c>
      <c r="AC327">
        <v>1</v>
      </c>
      <c r="AD327">
        <v>1</v>
      </c>
      <c r="AE327" t="s">
        <v>54</v>
      </c>
      <c r="AF327">
        <v>88400</v>
      </c>
      <c r="AG327">
        <v>17680</v>
      </c>
      <c r="AH327">
        <v>8840</v>
      </c>
      <c r="AI327">
        <v>61880</v>
      </c>
      <c r="AJ327" t="s">
        <v>105</v>
      </c>
      <c r="AK327" t="s">
        <v>106</v>
      </c>
      <c r="AL327">
        <v>2010</v>
      </c>
      <c r="AM327" t="s">
        <v>83</v>
      </c>
      <c r="AN327">
        <v>0</v>
      </c>
    </row>
    <row r="328" spans="1:40" x14ac:dyDescent="0.25">
      <c r="A328">
        <v>305</v>
      </c>
      <c r="B328">
        <v>49</v>
      </c>
      <c r="C328">
        <v>890328</v>
      </c>
      <c r="D328">
        <v>40048</v>
      </c>
      <c r="E328" t="s">
        <v>84</v>
      </c>
      <c r="F328" t="s">
        <v>70</v>
      </c>
      <c r="G328">
        <v>2000</v>
      </c>
      <c r="H328">
        <v>1347.92</v>
      </c>
      <c r="I328">
        <v>0</v>
      </c>
      <c r="J328">
        <v>430853</v>
      </c>
      <c r="K328" t="s">
        <v>71</v>
      </c>
      <c r="L328" t="s">
        <v>132</v>
      </c>
      <c r="M328" t="s">
        <v>190</v>
      </c>
      <c r="N328" t="s">
        <v>99</v>
      </c>
      <c r="O328" t="s">
        <v>75</v>
      </c>
      <c r="P328">
        <v>0</v>
      </c>
      <c r="Q328">
        <v>-42100</v>
      </c>
      <c r="R328">
        <v>42052</v>
      </c>
      <c r="S328" t="s">
        <v>76</v>
      </c>
      <c r="T328" t="s">
        <v>87</v>
      </c>
      <c r="U328" t="s">
        <v>108</v>
      </c>
      <c r="V328" t="s">
        <v>100</v>
      </c>
      <c r="W328" t="s">
        <v>78</v>
      </c>
      <c r="X328" t="s">
        <v>123</v>
      </c>
      <c r="Y328" t="s">
        <v>506</v>
      </c>
      <c r="Z328">
        <v>21</v>
      </c>
      <c r="AA328">
        <v>3</v>
      </c>
      <c r="AB328" t="s">
        <v>54</v>
      </c>
      <c r="AC328">
        <v>0</v>
      </c>
      <c r="AD328">
        <v>2</v>
      </c>
      <c r="AE328" t="s">
        <v>63</v>
      </c>
      <c r="AF328">
        <v>66550</v>
      </c>
      <c r="AG328">
        <v>12100</v>
      </c>
      <c r="AH328">
        <v>6050</v>
      </c>
      <c r="AI328">
        <v>48400</v>
      </c>
      <c r="AJ328" t="s">
        <v>215</v>
      </c>
      <c r="AK328" t="s">
        <v>259</v>
      </c>
      <c r="AL328">
        <v>2003</v>
      </c>
      <c r="AM328" t="s">
        <v>83</v>
      </c>
      <c r="AN328">
        <v>0</v>
      </c>
    </row>
    <row r="329" spans="1:40" x14ac:dyDescent="0.25">
      <c r="A329">
        <v>276</v>
      </c>
      <c r="B329">
        <v>47</v>
      </c>
      <c r="C329">
        <v>803294</v>
      </c>
      <c r="D329">
        <v>34138</v>
      </c>
      <c r="E329" t="s">
        <v>58</v>
      </c>
      <c r="F329" t="s">
        <v>70</v>
      </c>
      <c r="G329">
        <v>1000</v>
      </c>
      <c r="H329">
        <v>1724.09</v>
      </c>
      <c r="I329">
        <v>0</v>
      </c>
      <c r="J329">
        <v>615712</v>
      </c>
      <c r="K329" t="s">
        <v>42</v>
      </c>
      <c r="L329" t="s">
        <v>72</v>
      </c>
      <c r="M329" t="s">
        <v>44</v>
      </c>
      <c r="N329" t="s">
        <v>156</v>
      </c>
      <c r="O329" t="s">
        <v>75</v>
      </c>
      <c r="P329">
        <v>0</v>
      </c>
      <c r="Q329">
        <v>0</v>
      </c>
      <c r="R329">
        <v>42016</v>
      </c>
      <c r="S329" t="s">
        <v>76</v>
      </c>
      <c r="T329" t="s">
        <v>77</v>
      </c>
      <c r="U329" t="s">
        <v>64</v>
      </c>
      <c r="V329" t="s">
        <v>50</v>
      </c>
      <c r="W329" t="s">
        <v>78</v>
      </c>
      <c r="X329" t="s">
        <v>88</v>
      </c>
      <c r="Y329" t="s">
        <v>507</v>
      </c>
      <c r="Z329">
        <v>23</v>
      </c>
      <c r="AA329">
        <v>3</v>
      </c>
      <c r="AB329" t="s">
        <v>54</v>
      </c>
      <c r="AC329">
        <v>0</v>
      </c>
      <c r="AD329">
        <v>0</v>
      </c>
      <c r="AE329" t="s">
        <v>63</v>
      </c>
      <c r="AF329">
        <v>65780</v>
      </c>
      <c r="AG329">
        <v>5980</v>
      </c>
      <c r="AH329">
        <v>11960</v>
      </c>
      <c r="AI329">
        <v>47840</v>
      </c>
      <c r="AJ329" t="s">
        <v>90</v>
      </c>
      <c r="AK329" t="s">
        <v>91</v>
      </c>
      <c r="AL329">
        <v>2014</v>
      </c>
      <c r="AM329" t="s">
        <v>83</v>
      </c>
      <c r="AN329">
        <v>0</v>
      </c>
    </row>
    <row r="330" spans="1:40" x14ac:dyDescent="0.25">
      <c r="A330">
        <v>257</v>
      </c>
      <c r="B330">
        <v>40</v>
      </c>
      <c r="C330">
        <v>414913</v>
      </c>
      <c r="D330">
        <v>41107</v>
      </c>
      <c r="E330" t="s">
        <v>58</v>
      </c>
      <c r="F330" t="s">
        <v>41</v>
      </c>
      <c r="G330">
        <v>500</v>
      </c>
      <c r="H330">
        <v>1379.93</v>
      </c>
      <c r="I330">
        <v>0</v>
      </c>
      <c r="J330">
        <v>608228</v>
      </c>
      <c r="K330" t="s">
        <v>42</v>
      </c>
      <c r="L330" t="s">
        <v>43</v>
      </c>
      <c r="M330" t="s">
        <v>85</v>
      </c>
      <c r="N330" t="s">
        <v>107</v>
      </c>
      <c r="O330" t="s">
        <v>46</v>
      </c>
      <c r="P330">
        <v>0</v>
      </c>
      <c r="Q330">
        <v>0</v>
      </c>
      <c r="R330">
        <v>42036</v>
      </c>
      <c r="S330" t="s">
        <v>76</v>
      </c>
      <c r="T330" t="s">
        <v>48</v>
      </c>
      <c r="U330" t="s">
        <v>49</v>
      </c>
      <c r="V330" t="s">
        <v>121</v>
      </c>
      <c r="W330" t="s">
        <v>78</v>
      </c>
      <c r="X330" t="s">
        <v>52</v>
      </c>
      <c r="Y330" t="s">
        <v>508</v>
      </c>
      <c r="Z330">
        <v>6</v>
      </c>
      <c r="AA330">
        <v>3</v>
      </c>
      <c r="AB330" t="s">
        <v>63</v>
      </c>
      <c r="AC330">
        <v>0</v>
      </c>
      <c r="AD330">
        <v>2</v>
      </c>
      <c r="AE330" t="s">
        <v>54</v>
      </c>
      <c r="AF330">
        <v>51810</v>
      </c>
      <c r="AG330">
        <v>9420</v>
      </c>
      <c r="AH330">
        <v>4710</v>
      </c>
      <c r="AI330">
        <v>37680</v>
      </c>
      <c r="AJ330" t="s">
        <v>110</v>
      </c>
      <c r="AK330" t="s">
        <v>135</v>
      </c>
      <c r="AL330">
        <v>2002</v>
      </c>
      <c r="AM330" t="s">
        <v>57</v>
      </c>
      <c r="AN330">
        <v>0</v>
      </c>
    </row>
    <row r="331" spans="1:40" x14ac:dyDescent="0.25">
      <c r="A331">
        <v>78</v>
      </c>
      <c r="B331">
        <v>31</v>
      </c>
      <c r="C331">
        <v>414519</v>
      </c>
      <c r="D331">
        <v>36185</v>
      </c>
      <c r="E331" t="s">
        <v>58</v>
      </c>
      <c r="F331" t="s">
        <v>41</v>
      </c>
      <c r="G331">
        <v>1000</v>
      </c>
      <c r="H331">
        <v>1554.64</v>
      </c>
      <c r="I331">
        <v>4000000</v>
      </c>
      <c r="J331">
        <v>457535</v>
      </c>
      <c r="K331" t="s">
        <v>42</v>
      </c>
      <c r="L331" t="s">
        <v>72</v>
      </c>
      <c r="M331" t="s">
        <v>136</v>
      </c>
      <c r="N331" t="s">
        <v>74</v>
      </c>
      <c r="O331" t="s">
        <v>75</v>
      </c>
      <c r="P331">
        <v>0</v>
      </c>
      <c r="Q331">
        <v>-27900</v>
      </c>
      <c r="R331">
        <v>42038</v>
      </c>
      <c r="S331" t="s">
        <v>47</v>
      </c>
      <c r="T331" t="s">
        <v>87</v>
      </c>
      <c r="U331" t="s">
        <v>49</v>
      </c>
      <c r="V331" t="s">
        <v>121</v>
      </c>
      <c r="W331" t="s">
        <v>114</v>
      </c>
      <c r="X331" t="s">
        <v>103</v>
      </c>
      <c r="Y331" t="s">
        <v>509</v>
      </c>
      <c r="Z331">
        <v>21</v>
      </c>
      <c r="AA331">
        <v>1</v>
      </c>
      <c r="AB331" t="s">
        <v>80</v>
      </c>
      <c r="AC331">
        <v>1</v>
      </c>
      <c r="AD331">
        <v>0</v>
      </c>
      <c r="AE331" t="s">
        <v>80</v>
      </c>
      <c r="AF331">
        <v>55660</v>
      </c>
      <c r="AG331">
        <v>5060</v>
      </c>
      <c r="AH331">
        <v>10120</v>
      </c>
      <c r="AI331">
        <v>40480</v>
      </c>
      <c r="AJ331" t="s">
        <v>210</v>
      </c>
      <c r="AK331" t="s">
        <v>226</v>
      </c>
      <c r="AL331">
        <v>2009</v>
      </c>
      <c r="AM331" t="s">
        <v>57</v>
      </c>
      <c r="AN331">
        <v>0</v>
      </c>
    </row>
    <row r="332" spans="1:40" x14ac:dyDescent="0.25">
      <c r="A332">
        <v>129</v>
      </c>
      <c r="B332">
        <v>28</v>
      </c>
      <c r="C332">
        <v>818413</v>
      </c>
      <c r="D332">
        <v>32927</v>
      </c>
      <c r="E332" t="s">
        <v>40</v>
      </c>
      <c r="F332" t="s">
        <v>92</v>
      </c>
      <c r="G332">
        <v>1000</v>
      </c>
      <c r="H332">
        <v>1377.94</v>
      </c>
      <c r="I332">
        <v>0</v>
      </c>
      <c r="J332">
        <v>442540</v>
      </c>
      <c r="K332" t="s">
        <v>42</v>
      </c>
      <c r="L332" t="s">
        <v>125</v>
      </c>
      <c r="M332" t="s">
        <v>59</v>
      </c>
      <c r="N332" t="s">
        <v>107</v>
      </c>
      <c r="O332" t="s">
        <v>143</v>
      </c>
      <c r="P332">
        <v>0</v>
      </c>
      <c r="Q332">
        <v>0</v>
      </c>
      <c r="R332">
        <v>42056</v>
      </c>
      <c r="S332" t="s">
        <v>47</v>
      </c>
      <c r="T332" t="s">
        <v>48</v>
      </c>
      <c r="U332" t="s">
        <v>49</v>
      </c>
      <c r="V332" t="s">
        <v>100</v>
      </c>
      <c r="W332" t="s">
        <v>78</v>
      </c>
      <c r="X332" t="s">
        <v>103</v>
      </c>
      <c r="Y332" t="s">
        <v>510</v>
      </c>
      <c r="Z332">
        <v>23</v>
      </c>
      <c r="AA332">
        <v>1</v>
      </c>
      <c r="AB332" t="s">
        <v>63</v>
      </c>
      <c r="AC332">
        <v>2</v>
      </c>
      <c r="AD332">
        <v>3</v>
      </c>
      <c r="AE332" t="s">
        <v>63</v>
      </c>
      <c r="AF332">
        <v>44640</v>
      </c>
      <c r="AG332">
        <v>9920</v>
      </c>
      <c r="AH332">
        <v>4960</v>
      </c>
      <c r="AI332">
        <v>29760</v>
      </c>
      <c r="AJ332" t="s">
        <v>116</v>
      </c>
      <c r="AK332" t="s">
        <v>117</v>
      </c>
      <c r="AL332">
        <v>2005</v>
      </c>
      <c r="AM332" t="s">
        <v>83</v>
      </c>
      <c r="AN332">
        <v>0</v>
      </c>
    </row>
    <row r="333" spans="1:40" x14ac:dyDescent="0.25">
      <c r="A333">
        <v>283</v>
      </c>
      <c r="B333">
        <v>46</v>
      </c>
      <c r="C333">
        <v>487356</v>
      </c>
      <c r="D333">
        <v>36768</v>
      </c>
      <c r="E333" t="s">
        <v>84</v>
      </c>
      <c r="F333" t="s">
        <v>92</v>
      </c>
      <c r="G333">
        <v>2000</v>
      </c>
      <c r="H333">
        <v>1313.33</v>
      </c>
      <c r="I333">
        <v>0</v>
      </c>
      <c r="J333">
        <v>455332</v>
      </c>
      <c r="K333" t="s">
        <v>71</v>
      </c>
      <c r="L333" t="s">
        <v>72</v>
      </c>
      <c r="M333" t="s">
        <v>146</v>
      </c>
      <c r="N333" t="s">
        <v>60</v>
      </c>
      <c r="O333" t="s">
        <v>46</v>
      </c>
      <c r="P333">
        <v>53500</v>
      </c>
      <c r="Q333">
        <v>-73600</v>
      </c>
      <c r="R333">
        <v>42013</v>
      </c>
      <c r="S333" t="s">
        <v>76</v>
      </c>
      <c r="T333" t="s">
        <v>87</v>
      </c>
      <c r="U333" t="s">
        <v>49</v>
      </c>
      <c r="V333" t="s">
        <v>137</v>
      </c>
      <c r="W333" t="s">
        <v>78</v>
      </c>
      <c r="X333" t="s">
        <v>66</v>
      </c>
      <c r="Y333" t="s">
        <v>511</v>
      </c>
      <c r="Z333">
        <v>3</v>
      </c>
      <c r="AA333">
        <v>3</v>
      </c>
      <c r="AB333" t="s">
        <v>63</v>
      </c>
      <c r="AC333">
        <v>1</v>
      </c>
      <c r="AD333">
        <v>3</v>
      </c>
      <c r="AE333" t="s">
        <v>80</v>
      </c>
      <c r="AF333">
        <v>77660</v>
      </c>
      <c r="AG333">
        <v>7060</v>
      </c>
      <c r="AH333">
        <v>14120</v>
      </c>
      <c r="AI333">
        <v>56480</v>
      </c>
      <c r="AJ333" t="s">
        <v>105</v>
      </c>
      <c r="AK333" t="s">
        <v>152</v>
      </c>
      <c r="AL333">
        <v>2004</v>
      </c>
      <c r="AM333" t="s">
        <v>57</v>
      </c>
      <c r="AN333">
        <v>0</v>
      </c>
    </row>
    <row r="334" spans="1:40" x14ac:dyDescent="0.25">
      <c r="A334">
        <v>85</v>
      </c>
      <c r="B334">
        <v>25</v>
      </c>
      <c r="C334">
        <v>159768</v>
      </c>
      <c r="D334">
        <v>39694</v>
      </c>
      <c r="E334" t="s">
        <v>58</v>
      </c>
      <c r="F334" t="s">
        <v>41</v>
      </c>
      <c r="G334">
        <v>500</v>
      </c>
      <c r="H334">
        <v>1259.02</v>
      </c>
      <c r="I334">
        <v>0</v>
      </c>
      <c r="J334">
        <v>439534</v>
      </c>
      <c r="K334" t="s">
        <v>71</v>
      </c>
      <c r="L334" t="s">
        <v>162</v>
      </c>
      <c r="M334" t="s">
        <v>98</v>
      </c>
      <c r="N334" t="s">
        <v>107</v>
      </c>
      <c r="O334" t="s">
        <v>86</v>
      </c>
      <c r="P334">
        <v>67000</v>
      </c>
      <c r="Q334">
        <v>-53600</v>
      </c>
      <c r="R334">
        <v>42051</v>
      </c>
      <c r="S334" t="s">
        <v>139</v>
      </c>
      <c r="T334" t="s">
        <v>63</v>
      </c>
      <c r="U334" t="s">
        <v>213</v>
      </c>
      <c r="V334" t="s">
        <v>94</v>
      </c>
      <c r="W334" t="s">
        <v>51</v>
      </c>
      <c r="X334" t="s">
        <v>128</v>
      </c>
      <c r="Y334" t="s">
        <v>512</v>
      </c>
      <c r="Z334">
        <v>8</v>
      </c>
      <c r="AA334">
        <v>1</v>
      </c>
      <c r="AB334" t="s">
        <v>80</v>
      </c>
      <c r="AC334">
        <v>2</v>
      </c>
      <c r="AD334">
        <v>2</v>
      </c>
      <c r="AE334" t="s">
        <v>63</v>
      </c>
      <c r="AF334">
        <v>5640</v>
      </c>
      <c r="AG334">
        <v>940</v>
      </c>
      <c r="AH334">
        <v>940</v>
      </c>
      <c r="AI334">
        <v>3760</v>
      </c>
      <c r="AJ334" t="s">
        <v>105</v>
      </c>
      <c r="AK334" t="s">
        <v>288</v>
      </c>
      <c r="AL334">
        <v>2005</v>
      </c>
      <c r="AM334" t="s">
        <v>83</v>
      </c>
      <c r="AN334">
        <v>0</v>
      </c>
    </row>
    <row r="335" spans="1:40" x14ac:dyDescent="0.25">
      <c r="A335">
        <v>101</v>
      </c>
      <c r="B335">
        <v>26</v>
      </c>
      <c r="C335">
        <v>865839</v>
      </c>
      <c r="D335">
        <v>33452</v>
      </c>
      <c r="E335" t="s">
        <v>84</v>
      </c>
      <c r="F335" t="s">
        <v>92</v>
      </c>
      <c r="G335">
        <v>1000</v>
      </c>
      <c r="H335">
        <v>1371.88</v>
      </c>
      <c r="I335">
        <v>0</v>
      </c>
      <c r="J335">
        <v>462420</v>
      </c>
      <c r="K335" t="s">
        <v>71</v>
      </c>
      <c r="L335" t="s">
        <v>43</v>
      </c>
      <c r="M335" t="s">
        <v>102</v>
      </c>
      <c r="N335" t="s">
        <v>60</v>
      </c>
      <c r="O335" t="s">
        <v>46</v>
      </c>
      <c r="P335">
        <v>0</v>
      </c>
      <c r="Q335">
        <v>0</v>
      </c>
      <c r="R335">
        <v>42039</v>
      </c>
      <c r="S335" t="s">
        <v>139</v>
      </c>
      <c r="T335" t="s">
        <v>63</v>
      </c>
      <c r="U335" t="s">
        <v>213</v>
      </c>
      <c r="V335" t="s">
        <v>94</v>
      </c>
      <c r="W335" t="s">
        <v>65</v>
      </c>
      <c r="X335" t="s">
        <v>88</v>
      </c>
      <c r="Y335" t="s">
        <v>513</v>
      </c>
      <c r="Z335">
        <v>4</v>
      </c>
      <c r="AA335">
        <v>1</v>
      </c>
      <c r="AB335" t="s">
        <v>63</v>
      </c>
      <c r="AC335">
        <v>2</v>
      </c>
      <c r="AD335">
        <v>2</v>
      </c>
      <c r="AE335" t="s">
        <v>63</v>
      </c>
      <c r="AF335">
        <v>3190</v>
      </c>
      <c r="AG335">
        <v>580</v>
      </c>
      <c r="AH335">
        <v>580</v>
      </c>
      <c r="AI335">
        <v>2030</v>
      </c>
      <c r="AJ335" t="s">
        <v>154</v>
      </c>
      <c r="AK335" t="s">
        <v>155</v>
      </c>
      <c r="AL335">
        <v>1995</v>
      </c>
      <c r="AM335" t="s">
        <v>83</v>
      </c>
      <c r="AN335">
        <v>0</v>
      </c>
    </row>
    <row r="336" spans="1:40" x14ac:dyDescent="0.25">
      <c r="A336">
        <v>96</v>
      </c>
      <c r="B336">
        <v>30</v>
      </c>
      <c r="C336">
        <v>406567</v>
      </c>
      <c r="D336">
        <v>37159</v>
      </c>
      <c r="E336" t="s">
        <v>40</v>
      </c>
      <c r="F336" t="s">
        <v>70</v>
      </c>
      <c r="G336">
        <v>500</v>
      </c>
      <c r="H336">
        <v>1399.27</v>
      </c>
      <c r="I336">
        <v>6000000</v>
      </c>
      <c r="J336">
        <v>448913</v>
      </c>
      <c r="K336" t="s">
        <v>42</v>
      </c>
      <c r="L336" t="s">
        <v>142</v>
      </c>
      <c r="M336" t="s">
        <v>102</v>
      </c>
      <c r="N336" t="s">
        <v>150</v>
      </c>
      <c r="O336" t="s">
        <v>120</v>
      </c>
      <c r="P336">
        <v>38900</v>
      </c>
      <c r="Q336">
        <v>-48700</v>
      </c>
      <c r="R336">
        <v>42059</v>
      </c>
      <c r="S336" t="s">
        <v>47</v>
      </c>
      <c r="T336" t="s">
        <v>48</v>
      </c>
      <c r="U336" t="s">
        <v>108</v>
      </c>
      <c r="V336" t="s">
        <v>100</v>
      </c>
      <c r="W336" t="s">
        <v>122</v>
      </c>
      <c r="X336" t="s">
        <v>88</v>
      </c>
      <c r="Y336" t="s">
        <v>514</v>
      </c>
      <c r="Z336">
        <v>22</v>
      </c>
      <c r="AA336">
        <v>1</v>
      </c>
      <c r="AB336" t="s">
        <v>63</v>
      </c>
      <c r="AC336">
        <v>0</v>
      </c>
      <c r="AD336">
        <v>0</v>
      </c>
      <c r="AE336" t="s">
        <v>54</v>
      </c>
      <c r="AF336">
        <v>53440</v>
      </c>
      <c r="AG336">
        <v>0</v>
      </c>
      <c r="AH336">
        <v>6680</v>
      </c>
      <c r="AI336">
        <v>46760</v>
      </c>
      <c r="AJ336" t="s">
        <v>130</v>
      </c>
      <c r="AK336" t="s">
        <v>173</v>
      </c>
      <c r="AL336">
        <v>2004</v>
      </c>
      <c r="AM336" t="s">
        <v>83</v>
      </c>
      <c r="AN336">
        <v>0</v>
      </c>
    </row>
    <row r="337" spans="1:40" x14ac:dyDescent="0.25">
      <c r="A337">
        <v>121</v>
      </c>
      <c r="B337">
        <v>31</v>
      </c>
      <c r="C337">
        <v>623032</v>
      </c>
      <c r="D337">
        <v>39152</v>
      </c>
      <c r="E337" t="s">
        <v>84</v>
      </c>
      <c r="F337" t="s">
        <v>92</v>
      </c>
      <c r="G337">
        <v>1000</v>
      </c>
      <c r="H337">
        <v>1061.98</v>
      </c>
      <c r="I337">
        <v>6000000</v>
      </c>
      <c r="J337">
        <v>440837</v>
      </c>
      <c r="K337" t="s">
        <v>71</v>
      </c>
      <c r="L337" t="s">
        <v>162</v>
      </c>
      <c r="M337" t="s">
        <v>85</v>
      </c>
      <c r="N337" t="s">
        <v>119</v>
      </c>
      <c r="O337" t="s">
        <v>86</v>
      </c>
      <c r="P337">
        <v>0</v>
      </c>
      <c r="Q337">
        <v>0</v>
      </c>
      <c r="R337">
        <v>42036</v>
      </c>
      <c r="S337" t="s">
        <v>47</v>
      </c>
      <c r="T337" t="s">
        <v>77</v>
      </c>
      <c r="U337" t="s">
        <v>64</v>
      </c>
      <c r="V337" t="s">
        <v>50</v>
      </c>
      <c r="W337" t="s">
        <v>114</v>
      </c>
      <c r="X337" t="s">
        <v>123</v>
      </c>
      <c r="Y337" t="s">
        <v>515</v>
      </c>
      <c r="Z337">
        <v>16</v>
      </c>
      <c r="AA337">
        <v>1</v>
      </c>
      <c r="AB337" t="s">
        <v>80</v>
      </c>
      <c r="AC337">
        <v>0</v>
      </c>
      <c r="AD337">
        <v>1</v>
      </c>
      <c r="AE337" t="s">
        <v>54</v>
      </c>
      <c r="AF337">
        <v>65250</v>
      </c>
      <c r="AG337">
        <v>7250</v>
      </c>
      <c r="AH337">
        <v>7250</v>
      </c>
      <c r="AI337">
        <v>50750</v>
      </c>
      <c r="AJ337" t="s">
        <v>188</v>
      </c>
      <c r="AK337" t="s">
        <v>189</v>
      </c>
      <c r="AL337">
        <v>2002</v>
      </c>
      <c r="AM337" t="s">
        <v>83</v>
      </c>
      <c r="AN337">
        <v>0</v>
      </c>
    </row>
    <row r="338" spans="1:40" x14ac:dyDescent="0.25">
      <c r="A338">
        <v>176</v>
      </c>
      <c r="B338">
        <v>39</v>
      </c>
      <c r="C338">
        <v>935442</v>
      </c>
      <c r="D338">
        <v>40502</v>
      </c>
      <c r="E338" t="s">
        <v>40</v>
      </c>
      <c r="F338" t="s">
        <v>41</v>
      </c>
      <c r="G338">
        <v>500</v>
      </c>
      <c r="H338">
        <v>1365.46</v>
      </c>
      <c r="I338">
        <v>4000000</v>
      </c>
      <c r="J338">
        <v>466634</v>
      </c>
      <c r="K338" t="s">
        <v>42</v>
      </c>
      <c r="L338" t="s">
        <v>142</v>
      </c>
      <c r="M338" t="s">
        <v>85</v>
      </c>
      <c r="N338" t="s">
        <v>45</v>
      </c>
      <c r="O338" t="s">
        <v>86</v>
      </c>
      <c r="P338">
        <v>0</v>
      </c>
      <c r="Q338">
        <v>-56600</v>
      </c>
      <c r="R338">
        <v>42040</v>
      </c>
      <c r="S338" t="s">
        <v>76</v>
      </c>
      <c r="T338" t="s">
        <v>48</v>
      </c>
      <c r="U338" t="s">
        <v>64</v>
      </c>
      <c r="V338" t="s">
        <v>100</v>
      </c>
      <c r="W338" t="s">
        <v>51</v>
      </c>
      <c r="X338" t="s">
        <v>52</v>
      </c>
      <c r="Y338" t="s">
        <v>516</v>
      </c>
      <c r="Z338">
        <v>14</v>
      </c>
      <c r="AA338">
        <v>3</v>
      </c>
      <c r="AB338" t="s">
        <v>80</v>
      </c>
      <c r="AC338">
        <v>2</v>
      </c>
      <c r="AD338">
        <v>1</v>
      </c>
      <c r="AE338" t="s">
        <v>80</v>
      </c>
      <c r="AF338">
        <v>44280</v>
      </c>
      <c r="AG338">
        <v>4920</v>
      </c>
      <c r="AH338">
        <v>4920</v>
      </c>
      <c r="AI338">
        <v>34440</v>
      </c>
      <c r="AJ338" t="s">
        <v>90</v>
      </c>
      <c r="AK338" t="s">
        <v>224</v>
      </c>
      <c r="AL338">
        <v>2008</v>
      </c>
      <c r="AM338" t="s">
        <v>83</v>
      </c>
      <c r="AN338">
        <v>0</v>
      </c>
    </row>
    <row r="339" spans="1:40" x14ac:dyDescent="0.25">
      <c r="A339">
        <v>159</v>
      </c>
      <c r="B339">
        <v>37</v>
      </c>
      <c r="C339">
        <v>106873</v>
      </c>
      <c r="D339">
        <v>36035</v>
      </c>
      <c r="E339" t="s">
        <v>84</v>
      </c>
      <c r="F339" t="s">
        <v>92</v>
      </c>
      <c r="G339">
        <v>1000</v>
      </c>
      <c r="H339">
        <v>894.4</v>
      </c>
      <c r="I339">
        <v>0</v>
      </c>
      <c r="J339">
        <v>446435</v>
      </c>
      <c r="K339" t="s">
        <v>42</v>
      </c>
      <c r="L339" t="s">
        <v>93</v>
      </c>
      <c r="M339" t="s">
        <v>98</v>
      </c>
      <c r="N339" t="s">
        <v>119</v>
      </c>
      <c r="O339" t="s">
        <v>120</v>
      </c>
      <c r="P339">
        <v>0</v>
      </c>
      <c r="Q339">
        <v>-53700</v>
      </c>
      <c r="R339">
        <v>42011</v>
      </c>
      <c r="S339" t="s">
        <v>47</v>
      </c>
      <c r="T339" t="s">
        <v>77</v>
      </c>
      <c r="U339" t="s">
        <v>108</v>
      </c>
      <c r="V339" t="s">
        <v>50</v>
      </c>
      <c r="W339" t="s">
        <v>78</v>
      </c>
      <c r="X339" t="s">
        <v>103</v>
      </c>
      <c r="Y339" t="s">
        <v>517</v>
      </c>
      <c r="Z339">
        <v>13</v>
      </c>
      <c r="AA339">
        <v>1</v>
      </c>
      <c r="AB339" t="s">
        <v>54</v>
      </c>
      <c r="AC339">
        <v>2</v>
      </c>
      <c r="AD339">
        <v>0</v>
      </c>
      <c r="AE339" t="s">
        <v>80</v>
      </c>
      <c r="AF339">
        <v>70290</v>
      </c>
      <c r="AG339">
        <v>7810</v>
      </c>
      <c r="AH339">
        <v>7810</v>
      </c>
      <c r="AI339">
        <v>54670</v>
      </c>
      <c r="AJ339" t="s">
        <v>81</v>
      </c>
      <c r="AK339" t="s">
        <v>82</v>
      </c>
      <c r="AL339">
        <v>1999</v>
      </c>
      <c r="AM339" t="s">
        <v>83</v>
      </c>
      <c r="AN339">
        <v>0</v>
      </c>
    </row>
    <row r="340" spans="1:40" x14ac:dyDescent="0.25">
      <c r="A340">
        <v>120</v>
      </c>
      <c r="B340">
        <v>30</v>
      </c>
      <c r="C340">
        <v>563878</v>
      </c>
      <c r="D340">
        <v>37453</v>
      </c>
      <c r="E340" t="s">
        <v>58</v>
      </c>
      <c r="F340" t="s">
        <v>41</v>
      </c>
      <c r="G340">
        <v>500</v>
      </c>
      <c r="H340">
        <v>956.69</v>
      </c>
      <c r="I340">
        <v>0</v>
      </c>
      <c r="J340">
        <v>438237</v>
      </c>
      <c r="K340" t="s">
        <v>71</v>
      </c>
      <c r="L340" t="s">
        <v>93</v>
      </c>
      <c r="M340" t="s">
        <v>118</v>
      </c>
      <c r="N340" t="s">
        <v>147</v>
      </c>
      <c r="O340" t="s">
        <v>46</v>
      </c>
      <c r="P340">
        <v>39600</v>
      </c>
      <c r="Q340">
        <v>-64300</v>
      </c>
      <c r="R340">
        <v>42041</v>
      </c>
      <c r="S340" t="s">
        <v>47</v>
      </c>
      <c r="T340" t="s">
        <v>87</v>
      </c>
      <c r="U340" t="s">
        <v>64</v>
      </c>
      <c r="V340" t="s">
        <v>121</v>
      </c>
      <c r="W340" t="s">
        <v>78</v>
      </c>
      <c r="X340" t="s">
        <v>123</v>
      </c>
      <c r="Y340" t="s">
        <v>518</v>
      </c>
      <c r="Z340">
        <v>20</v>
      </c>
      <c r="AA340">
        <v>1</v>
      </c>
      <c r="AB340" t="s">
        <v>63</v>
      </c>
      <c r="AC340">
        <v>1</v>
      </c>
      <c r="AD340">
        <v>1</v>
      </c>
      <c r="AE340" t="s">
        <v>54</v>
      </c>
      <c r="AF340">
        <v>87100</v>
      </c>
      <c r="AG340">
        <v>8710</v>
      </c>
      <c r="AH340">
        <v>8710</v>
      </c>
      <c r="AI340">
        <v>69680</v>
      </c>
      <c r="AJ340" t="s">
        <v>55</v>
      </c>
      <c r="AK340" t="s">
        <v>56</v>
      </c>
      <c r="AL340">
        <v>2000</v>
      </c>
      <c r="AM340" t="s">
        <v>83</v>
      </c>
      <c r="AN340">
        <v>0</v>
      </c>
    </row>
    <row r="341" spans="1:40" x14ac:dyDescent="0.25">
      <c r="A341">
        <v>212</v>
      </c>
      <c r="B341">
        <v>35</v>
      </c>
      <c r="C341">
        <v>620855</v>
      </c>
      <c r="D341">
        <v>32992</v>
      </c>
      <c r="E341" t="s">
        <v>58</v>
      </c>
      <c r="F341" t="s">
        <v>92</v>
      </c>
      <c r="G341">
        <v>2000</v>
      </c>
      <c r="H341">
        <v>1123.8900000000001</v>
      </c>
      <c r="I341">
        <v>0</v>
      </c>
      <c r="J341">
        <v>468313</v>
      </c>
      <c r="K341" t="s">
        <v>42</v>
      </c>
      <c r="L341" t="s">
        <v>43</v>
      </c>
      <c r="M341" t="s">
        <v>118</v>
      </c>
      <c r="N341" t="s">
        <v>182</v>
      </c>
      <c r="O341" t="s">
        <v>86</v>
      </c>
      <c r="P341">
        <v>35400</v>
      </c>
      <c r="Q341">
        <v>-49200</v>
      </c>
      <c r="R341">
        <v>42025</v>
      </c>
      <c r="S341" t="s">
        <v>76</v>
      </c>
      <c r="T341" t="s">
        <v>87</v>
      </c>
      <c r="U341" t="s">
        <v>108</v>
      </c>
      <c r="V341" t="s">
        <v>100</v>
      </c>
      <c r="W341" t="s">
        <v>78</v>
      </c>
      <c r="X341" t="s">
        <v>52</v>
      </c>
      <c r="Y341" t="s">
        <v>519</v>
      </c>
      <c r="Z341">
        <v>0</v>
      </c>
      <c r="AA341">
        <v>3</v>
      </c>
      <c r="AB341" t="s">
        <v>63</v>
      </c>
      <c r="AC341">
        <v>1</v>
      </c>
      <c r="AD341">
        <v>3</v>
      </c>
      <c r="AE341" t="s">
        <v>63</v>
      </c>
      <c r="AF341">
        <v>50380</v>
      </c>
      <c r="AG341">
        <v>4580</v>
      </c>
      <c r="AH341">
        <v>4580</v>
      </c>
      <c r="AI341">
        <v>41220</v>
      </c>
      <c r="AJ341" t="s">
        <v>154</v>
      </c>
      <c r="AK341" t="s">
        <v>168</v>
      </c>
      <c r="AL341">
        <v>1996</v>
      </c>
      <c r="AM341" t="s">
        <v>83</v>
      </c>
      <c r="AN341">
        <v>0</v>
      </c>
    </row>
    <row r="342" spans="1:40" x14ac:dyDescent="0.25">
      <c r="A342">
        <v>290</v>
      </c>
      <c r="B342">
        <v>45</v>
      </c>
      <c r="C342">
        <v>583169</v>
      </c>
      <c r="D342">
        <v>35827</v>
      </c>
      <c r="E342" t="s">
        <v>84</v>
      </c>
      <c r="F342" t="s">
        <v>70</v>
      </c>
      <c r="G342">
        <v>500</v>
      </c>
      <c r="H342">
        <v>1085.03</v>
      </c>
      <c r="I342">
        <v>0</v>
      </c>
      <c r="J342">
        <v>476303</v>
      </c>
      <c r="K342" t="s">
        <v>71</v>
      </c>
      <c r="L342" t="s">
        <v>162</v>
      </c>
      <c r="M342" t="s">
        <v>73</v>
      </c>
      <c r="N342" t="s">
        <v>243</v>
      </c>
      <c r="O342" t="s">
        <v>120</v>
      </c>
      <c r="P342">
        <v>0</v>
      </c>
      <c r="Q342">
        <v>-61000</v>
      </c>
      <c r="R342">
        <v>42064</v>
      </c>
      <c r="S342" t="s">
        <v>76</v>
      </c>
      <c r="T342" t="s">
        <v>48</v>
      </c>
      <c r="U342" t="s">
        <v>108</v>
      </c>
      <c r="V342" t="s">
        <v>50</v>
      </c>
      <c r="W342" t="s">
        <v>65</v>
      </c>
      <c r="X342" t="s">
        <v>88</v>
      </c>
      <c r="Y342" t="s">
        <v>520</v>
      </c>
      <c r="Z342">
        <v>23</v>
      </c>
      <c r="AA342">
        <v>3</v>
      </c>
      <c r="AB342" t="s">
        <v>54</v>
      </c>
      <c r="AC342">
        <v>2</v>
      </c>
      <c r="AD342">
        <v>2</v>
      </c>
      <c r="AE342" t="s">
        <v>80</v>
      </c>
      <c r="AF342">
        <v>64800</v>
      </c>
      <c r="AG342">
        <v>12960</v>
      </c>
      <c r="AH342">
        <v>6480</v>
      </c>
      <c r="AI342">
        <v>45360</v>
      </c>
      <c r="AJ342" t="s">
        <v>110</v>
      </c>
      <c r="AK342" t="s">
        <v>135</v>
      </c>
      <c r="AL342">
        <v>2014</v>
      </c>
      <c r="AM342" t="s">
        <v>57</v>
      </c>
      <c r="AN342">
        <v>0</v>
      </c>
    </row>
    <row r="343" spans="1:40" x14ac:dyDescent="0.25">
      <c r="A343">
        <v>299</v>
      </c>
      <c r="B343">
        <v>42</v>
      </c>
      <c r="C343">
        <v>337677</v>
      </c>
      <c r="D343">
        <v>39649</v>
      </c>
      <c r="E343" t="s">
        <v>40</v>
      </c>
      <c r="F343" t="s">
        <v>70</v>
      </c>
      <c r="G343">
        <v>2000</v>
      </c>
      <c r="H343">
        <v>1437.33</v>
      </c>
      <c r="I343">
        <v>0</v>
      </c>
      <c r="J343">
        <v>450339</v>
      </c>
      <c r="K343" t="s">
        <v>71</v>
      </c>
      <c r="L343" t="s">
        <v>93</v>
      </c>
      <c r="M343" t="s">
        <v>44</v>
      </c>
      <c r="N343" t="s">
        <v>147</v>
      </c>
      <c r="O343" t="s">
        <v>120</v>
      </c>
      <c r="P343">
        <v>25000</v>
      </c>
      <c r="Q343">
        <v>0</v>
      </c>
      <c r="R343">
        <v>42059</v>
      </c>
      <c r="S343" t="s">
        <v>47</v>
      </c>
      <c r="T343" t="s">
        <v>77</v>
      </c>
      <c r="U343" t="s">
        <v>64</v>
      </c>
      <c r="V343" t="s">
        <v>121</v>
      </c>
      <c r="W343" t="s">
        <v>51</v>
      </c>
      <c r="X343" t="s">
        <v>52</v>
      </c>
      <c r="Y343" t="s">
        <v>521</v>
      </c>
      <c r="Z343">
        <v>13</v>
      </c>
      <c r="AA343">
        <v>1</v>
      </c>
      <c r="AB343" t="s">
        <v>54</v>
      </c>
      <c r="AC343">
        <v>1</v>
      </c>
      <c r="AD343">
        <v>3</v>
      </c>
      <c r="AE343" t="s">
        <v>80</v>
      </c>
      <c r="AF343">
        <v>70400</v>
      </c>
      <c r="AG343">
        <v>12800</v>
      </c>
      <c r="AH343">
        <v>12800</v>
      </c>
      <c r="AI343">
        <v>44800</v>
      </c>
      <c r="AJ343" t="s">
        <v>188</v>
      </c>
      <c r="AK343" t="s">
        <v>189</v>
      </c>
      <c r="AL343">
        <v>2000</v>
      </c>
      <c r="AM343" t="s">
        <v>83</v>
      </c>
      <c r="AN343">
        <v>0</v>
      </c>
    </row>
    <row r="344" spans="1:40" x14ac:dyDescent="0.25">
      <c r="A344">
        <v>66</v>
      </c>
      <c r="B344">
        <v>26</v>
      </c>
      <c r="C344">
        <v>445973</v>
      </c>
      <c r="D344">
        <v>36112</v>
      </c>
      <c r="E344" t="s">
        <v>84</v>
      </c>
      <c r="F344" t="s">
        <v>41</v>
      </c>
      <c r="G344">
        <v>1000</v>
      </c>
      <c r="H344">
        <v>988.29</v>
      </c>
      <c r="I344">
        <v>0</v>
      </c>
      <c r="J344">
        <v>476502</v>
      </c>
      <c r="K344" t="s">
        <v>42</v>
      </c>
      <c r="L344" t="s">
        <v>142</v>
      </c>
      <c r="M344" t="s">
        <v>85</v>
      </c>
      <c r="N344" t="s">
        <v>133</v>
      </c>
      <c r="O344" t="s">
        <v>75</v>
      </c>
      <c r="P344">
        <v>0</v>
      </c>
      <c r="Q344">
        <v>0</v>
      </c>
      <c r="R344">
        <v>42037</v>
      </c>
      <c r="S344" t="s">
        <v>47</v>
      </c>
      <c r="T344" t="s">
        <v>77</v>
      </c>
      <c r="U344" t="s">
        <v>49</v>
      </c>
      <c r="V344" t="s">
        <v>50</v>
      </c>
      <c r="W344" t="s">
        <v>78</v>
      </c>
      <c r="X344" t="s">
        <v>128</v>
      </c>
      <c r="Y344" t="s">
        <v>522</v>
      </c>
      <c r="Z344">
        <v>8</v>
      </c>
      <c r="AA344">
        <v>1</v>
      </c>
      <c r="AB344" t="s">
        <v>63</v>
      </c>
      <c r="AC344">
        <v>2</v>
      </c>
      <c r="AD344">
        <v>2</v>
      </c>
      <c r="AE344" t="s">
        <v>54</v>
      </c>
      <c r="AF344">
        <v>57860</v>
      </c>
      <c r="AG344">
        <v>0</v>
      </c>
      <c r="AH344">
        <v>10520</v>
      </c>
      <c r="AI344">
        <v>47340</v>
      </c>
      <c r="AJ344" t="s">
        <v>154</v>
      </c>
      <c r="AK344" t="s">
        <v>164</v>
      </c>
      <c r="AL344">
        <v>2008</v>
      </c>
      <c r="AM344" t="s">
        <v>57</v>
      </c>
      <c r="AN344">
        <v>0</v>
      </c>
    </row>
    <row r="345" spans="1:40" x14ac:dyDescent="0.25">
      <c r="A345">
        <v>334</v>
      </c>
      <c r="B345">
        <v>47</v>
      </c>
      <c r="C345">
        <v>156694</v>
      </c>
      <c r="D345">
        <v>37035</v>
      </c>
      <c r="E345" t="s">
        <v>84</v>
      </c>
      <c r="F345" t="s">
        <v>92</v>
      </c>
      <c r="G345">
        <v>500</v>
      </c>
      <c r="H345">
        <v>1238.8900000000001</v>
      </c>
      <c r="I345">
        <v>0</v>
      </c>
      <c r="J345">
        <v>600561</v>
      </c>
      <c r="K345" t="s">
        <v>42</v>
      </c>
      <c r="L345" t="s">
        <v>125</v>
      </c>
      <c r="M345" t="s">
        <v>136</v>
      </c>
      <c r="N345" t="s">
        <v>45</v>
      </c>
      <c r="O345" t="s">
        <v>61</v>
      </c>
      <c r="P345">
        <v>0</v>
      </c>
      <c r="Q345">
        <v>0</v>
      </c>
      <c r="R345">
        <v>42035</v>
      </c>
      <c r="S345" t="s">
        <v>62</v>
      </c>
      <c r="T345" t="s">
        <v>63</v>
      </c>
      <c r="U345" t="s">
        <v>64</v>
      </c>
      <c r="V345" t="s">
        <v>94</v>
      </c>
      <c r="W345" t="s">
        <v>114</v>
      </c>
      <c r="X345" t="s">
        <v>128</v>
      </c>
      <c r="Y345" t="s">
        <v>523</v>
      </c>
      <c r="Z345">
        <v>3</v>
      </c>
      <c r="AA345">
        <v>1</v>
      </c>
      <c r="AB345" t="s">
        <v>63</v>
      </c>
      <c r="AC345">
        <v>0</v>
      </c>
      <c r="AD345">
        <v>3</v>
      </c>
      <c r="AE345" t="s">
        <v>80</v>
      </c>
      <c r="AF345">
        <v>6240</v>
      </c>
      <c r="AG345">
        <v>960</v>
      </c>
      <c r="AH345">
        <v>960</v>
      </c>
      <c r="AI345">
        <v>4320</v>
      </c>
      <c r="AJ345" t="s">
        <v>130</v>
      </c>
      <c r="AK345" t="s">
        <v>250</v>
      </c>
      <c r="AL345">
        <v>2011</v>
      </c>
      <c r="AM345" t="s">
        <v>83</v>
      </c>
      <c r="AN345">
        <v>0</v>
      </c>
    </row>
    <row r="346" spans="1:40" x14ac:dyDescent="0.25">
      <c r="A346">
        <v>216</v>
      </c>
      <c r="B346">
        <v>38</v>
      </c>
      <c r="C346">
        <v>421940</v>
      </c>
      <c r="D346">
        <v>41793</v>
      </c>
      <c r="E346" t="s">
        <v>58</v>
      </c>
      <c r="F346" t="s">
        <v>70</v>
      </c>
      <c r="G346">
        <v>1000</v>
      </c>
      <c r="H346">
        <v>1384.64</v>
      </c>
      <c r="I346">
        <v>5000000</v>
      </c>
      <c r="J346">
        <v>600754</v>
      </c>
      <c r="K346" t="s">
        <v>71</v>
      </c>
      <c r="L346" t="s">
        <v>93</v>
      </c>
      <c r="M346" t="s">
        <v>98</v>
      </c>
      <c r="N346" t="s">
        <v>74</v>
      </c>
      <c r="O346" t="s">
        <v>86</v>
      </c>
      <c r="P346">
        <v>0</v>
      </c>
      <c r="Q346">
        <v>0</v>
      </c>
      <c r="R346">
        <v>42013</v>
      </c>
      <c r="S346" t="s">
        <v>47</v>
      </c>
      <c r="T346" t="s">
        <v>77</v>
      </c>
      <c r="U346" t="s">
        <v>108</v>
      </c>
      <c r="V346" t="s">
        <v>50</v>
      </c>
      <c r="W346" t="s">
        <v>65</v>
      </c>
      <c r="X346" t="s">
        <v>52</v>
      </c>
      <c r="Y346" t="s">
        <v>524</v>
      </c>
      <c r="Z346">
        <v>16</v>
      </c>
      <c r="AA346">
        <v>1</v>
      </c>
      <c r="AB346" t="s">
        <v>63</v>
      </c>
      <c r="AC346">
        <v>2</v>
      </c>
      <c r="AD346">
        <v>3</v>
      </c>
      <c r="AE346" t="s">
        <v>80</v>
      </c>
      <c r="AF346">
        <v>66600</v>
      </c>
      <c r="AG346">
        <v>16650</v>
      </c>
      <c r="AH346">
        <v>11100</v>
      </c>
      <c r="AI346">
        <v>38850</v>
      </c>
      <c r="AJ346" t="s">
        <v>198</v>
      </c>
      <c r="AK346" t="s">
        <v>376</v>
      </c>
      <c r="AL346">
        <v>2012</v>
      </c>
      <c r="AM346" t="s">
        <v>57</v>
      </c>
      <c r="AN346">
        <v>0</v>
      </c>
    </row>
    <row r="347" spans="1:40" x14ac:dyDescent="0.25">
      <c r="A347">
        <v>86</v>
      </c>
      <c r="B347">
        <v>28</v>
      </c>
      <c r="C347">
        <v>613226</v>
      </c>
      <c r="D347">
        <v>33472</v>
      </c>
      <c r="E347" t="s">
        <v>58</v>
      </c>
      <c r="F347" t="s">
        <v>70</v>
      </c>
      <c r="G347">
        <v>2000</v>
      </c>
      <c r="H347">
        <v>1595.07</v>
      </c>
      <c r="I347">
        <v>0</v>
      </c>
      <c r="J347">
        <v>439304</v>
      </c>
      <c r="K347" t="s">
        <v>42</v>
      </c>
      <c r="L347" t="s">
        <v>72</v>
      </c>
      <c r="M347" t="s">
        <v>146</v>
      </c>
      <c r="N347" t="s">
        <v>150</v>
      </c>
      <c r="O347" t="s">
        <v>86</v>
      </c>
      <c r="P347">
        <v>75800</v>
      </c>
      <c r="Q347">
        <v>0</v>
      </c>
      <c r="R347">
        <v>42058</v>
      </c>
      <c r="S347" t="s">
        <v>47</v>
      </c>
      <c r="T347" t="s">
        <v>48</v>
      </c>
      <c r="U347" t="s">
        <v>64</v>
      </c>
      <c r="V347" t="s">
        <v>50</v>
      </c>
      <c r="W347" t="s">
        <v>65</v>
      </c>
      <c r="X347" t="s">
        <v>123</v>
      </c>
      <c r="Y347" t="s">
        <v>525</v>
      </c>
      <c r="Z347">
        <v>19</v>
      </c>
      <c r="AA347">
        <v>1</v>
      </c>
      <c r="AB347" t="s">
        <v>54</v>
      </c>
      <c r="AC347">
        <v>0</v>
      </c>
      <c r="AD347">
        <v>2</v>
      </c>
      <c r="AE347" t="s">
        <v>54</v>
      </c>
      <c r="AF347">
        <v>70920</v>
      </c>
      <c r="AG347">
        <v>11820</v>
      </c>
      <c r="AH347">
        <v>11820</v>
      </c>
      <c r="AI347">
        <v>47280</v>
      </c>
      <c r="AJ347" t="s">
        <v>198</v>
      </c>
      <c r="AK347" t="s">
        <v>199</v>
      </c>
      <c r="AL347">
        <v>2002</v>
      </c>
      <c r="AM347" t="s">
        <v>83</v>
      </c>
      <c r="AN347">
        <v>0</v>
      </c>
    </row>
    <row r="348" spans="1:40" x14ac:dyDescent="0.25">
      <c r="A348">
        <v>429</v>
      </c>
      <c r="B348">
        <v>56</v>
      </c>
      <c r="C348">
        <v>804410</v>
      </c>
      <c r="D348">
        <v>36141</v>
      </c>
      <c r="E348" t="s">
        <v>40</v>
      </c>
      <c r="F348" t="s">
        <v>41</v>
      </c>
      <c r="G348">
        <v>1000</v>
      </c>
      <c r="H348">
        <v>1127.8900000000001</v>
      </c>
      <c r="I348">
        <v>6000000</v>
      </c>
      <c r="J348">
        <v>460722</v>
      </c>
      <c r="K348" t="s">
        <v>42</v>
      </c>
      <c r="L348" t="s">
        <v>93</v>
      </c>
      <c r="M348" t="s">
        <v>59</v>
      </c>
      <c r="N348" t="s">
        <v>133</v>
      </c>
      <c r="O348" t="s">
        <v>75</v>
      </c>
      <c r="P348">
        <v>67400</v>
      </c>
      <c r="Q348">
        <v>-43800</v>
      </c>
      <c r="R348">
        <v>42032</v>
      </c>
      <c r="S348" t="s">
        <v>47</v>
      </c>
      <c r="T348" t="s">
        <v>77</v>
      </c>
      <c r="U348" t="s">
        <v>64</v>
      </c>
      <c r="V348" t="s">
        <v>137</v>
      </c>
      <c r="W348" t="s">
        <v>114</v>
      </c>
      <c r="X348" t="s">
        <v>103</v>
      </c>
      <c r="Y348" t="s">
        <v>526</v>
      </c>
      <c r="Z348">
        <v>0</v>
      </c>
      <c r="AA348">
        <v>1</v>
      </c>
      <c r="AB348" t="s">
        <v>54</v>
      </c>
      <c r="AC348">
        <v>2</v>
      </c>
      <c r="AD348">
        <v>0</v>
      </c>
      <c r="AE348" t="s">
        <v>54</v>
      </c>
      <c r="AF348">
        <v>39480</v>
      </c>
      <c r="AG348">
        <v>6580</v>
      </c>
      <c r="AH348">
        <v>6580</v>
      </c>
      <c r="AI348">
        <v>26320</v>
      </c>
      <c r="AJ348" t="s">
        <v>154</v>
      </c>
      <c r="AK348" t="s">
        <v>168</v>
      </c>
      <c r="AL348">
        <v>2002</v>
      </c>
      <c r="AM348" t="s">
        <v>83</v>
      </c>
      <c r="AN348">
        <v>0</v>
      </c>
    </row>
    <row r="349" spans="1:40" x14ac:dyDescent="0.25">
      <c r="A349">
        <v>257</v>
      </c>
      <c r="B349">
        <v>43</v>
      </c>
      <c r="C349">
        <v>553565</v>
      </c>
      <c r="D349">
        <v>36209</v>
      </c>
      <c r="E349" t="s">
        <v>58</v>
      </c>
      <c r="F349" t="s">
        <v>92</v>
      </c>
      <c r="G349">
        <v>2000</v>
      </c>
      <c r="H349">
        <v>929.7</v>
      </c>
      <c r="I349">
        <v>6000000</v>
      </c>
      <c r="J349">
        <v>618632</v>
      </c>
      <c r="K349" t="s">
        <v>71</v>
      </c>
      <c r="L349" t="s">
        <v>72</v>
      </c>
      <c r="M349" t="s">
        <v>160</v>
      </c>
      <c r="N349" t="s">
        <v>107</v>
      </c>
      <c r="O349" t="s">
        <v>46</v>
      </c>
      <c r="P349">
        <v>46400</v>
      </c>
      <c r="Q349">
        <v>-74300</v>
      </c>
      <c r="R349">
        <v>42018</v>
      </c>
      <c r="S349" t="s">
        <v>47</v>
      </c>
      <c r="T349" t="s">
        <v>87</v>
      </c>
      <c r="U349" t="s">
        <v>108</v>
      </c>
      <c r="V349" t="s">
        <v>121</v>
      </c>
      <c r="W349" t="s">
        <v>65</v>
      </c>
      <c r="X349" t="s">
        <v>88</v>
      </c>
      <c r="Y349" t="s">
        <v>527</v>
      </c>
      <c r="Z349">
        <v>12</v>
      </c>
      <c r="AA349">
        <v>1</v>
      </c>
      <c r="AB349" t="s">
        <v>63</v>
      </c>
      <c r="AC349">
        <v>2</v>
      </c>
      <c r="AD349">
        <v>2</v>
      </c>
      <c r="AE349" t="s">
        <v>54</v>
      </c>
      <c r="AF349">
        <v>63240</v>
      </c>
      <c r="AG349">
        <v>10540</v>
      </c>
      <c r="AH349">
        <v>5270</v>
      </c>
      <c r="AI349">
        <v>47430</v>
      </c>
      <c r="AJ349" t="s">
        <v>68</v>
      </c>
      <c r="AK349" t="s">
        <v>69</v>
      </c>
      <c r="AL349">
        <v>2005</v>
      </c>
      <c r="AM349" t="s">
        <v>83</v>
      </c>
      <c r="AN349">
        <v>0</v>
      </c>
    </row>
    <row r="350" spans="1:40" x14ac:dyDescent="0.25">
      <c r="A350">
        <v>15</v>
      </c>
      <c r="B350">
        <v>34</v>
      </c>
      <c r="C350">
        <v>399524</v>
      </c>
      <c r="D350">
        <v>35733</v>
      </c>
      <c r="E350" t="s">
        <v>84</v>
      </c>
      <c r="F350" t="s">
        <v>70</v>
      </c>
      <c r="G350">
        <v>1000</v>
      </c>
      <c r="H350">
        <v>1829.63</v>
      </c>
      <c r="I350">
        <v>0</v>
      </c>
      <c r="J350">
        <v>452204</v>
      </c>
      <c r="K350" t="s">
        <v>42</v>
      </c>
      <c r="L350" t="s">
        <v>162</v>
      </c>
      <c r="M350" t="s">
        <v>98</v>
      </c>
      <c r="N350" t="s">
        <v>243</v>
      </c>
      <c r="O350" t="s">
        <v>143</v>
      </c>
      <c r="P350">
        <v>56700</v>
      </c>
      <c r="Q350">
        <v>0</v>
      </c>
      <c r="R350">
        <v>42038</v>
      </c>
      <c r="S350" t="s">
        <v>76</v>
      </c>
      <c r="T350" t="s">
        <v>48</v>
      </c>
      <c r="U350" t="s">
        <v>108</v>
      </c>
      <c r="V350" t="s">
        <v>121</v>
      </c>
      <c r="W350" t="s">
        <v>51</v>
      </c>
      <c r="X350" t="s">
        <v>88</v>
      </c>
      <c r="Y350" t="s">
        <v>528</v>
      </c>
      <c r="Z350">
        <v>21</v>
      </c>
      <c r="AA350">
        <v>3</v>
      </c>
      <c r="AB350" t="s">
        <v>54</v>
      </c>
      <c r="AC350">
        <v>1</v>
      </c>
      <c r="AD350">
        <v>0</v>
      </c>
      <c r="AE350" t="s">
        <v>63</v>
      </c>
      <c r="AF350">
        <v>67650</v>
      </c>
      <c r="AG350">
        <v>12300</v>
      </c>
      <c r="AH350">
        <v>6150</v>
      </c>
      <c r="AI350">
        <v>49200</v>
      </c>
      <c r="AJ350" t="s">
        <v>110</v>
      </c>
      <c r="AK350" t="s">
        <v>111</v>
      </c>
      <c r="AL350">
        <v>2009</v>
      </c>
      <c r="AM350" t="s">
        <v>83</v>
      </c>
      <c r="AN350">
        <v>0</v>
      </c>
    </row>
    <row r="351" spans="1:40" x14ac:dyDescent="0.25">
      <c r="A351">
        <v>230</v>
      </c>
      <c r="B351">
        <v>39</v>
      </c>
      <c r="C351">
        <v>331595</v>
      </c>
      <c r="D351">
        <v>36493</v>
      </c>
      <c r="E351" t="s">
        <v>84</v>
      </c>
      <c r="F351" t="s">
        <v>70</v>
      </c>
      <c r="G351">
        <v>1000</v>
      </c>
      <c r="H351">
        <v>904.7</v>
      </c>
      <c r="I351">
        <v>7000000</v>
      </c>
      <c r="J351">
        <v>454530</v>
      </c>
      <c r="K351" t="s">
        <v>71</v>
      </c>
      <c r="L351" t="s">
        <v>43</v>
      </c>
      <c r="M351" t="s">
        <v>44</v>
      </c>
      <c r="N351" t="s">
        <v>99</v>
      </c>
      <c r="O351" t="s">
        <v>86</v>
      </c>
      <c r="P351">
        <v>68600</v>
      </c>
      <c r="Q351">
        <v>-22300</v>
      </c>
      <c r="R351">
        <v>42052</v>
      </c>
      <c r="S351" t="s">
        <v>47</v>
      </c>
      <c r="T351" t="s">
        <v>87</v>
      </c>
      <c r="U351" t="s">
        <v>49</v>
      </c>
      <c r="V351" t="s">
        <v>100</v>
      </c>
      <c r="W351" t="s">
        <v>51</v>
      </c>
      <c r="X351" t="s">
        <v>66</v>
      </c>
      <c r="Y351" t="s">
        <v>529</v>
      </c>
      <c r="Z351">
        <v>0</v>
      </c>
      <c r="AA351">
        <v>1</v>
      </c>
      <c r="AB351" t="s">
        <v>63</v>
      </c>
      <c r="AC351">
        <v>1</v>
      </c>
      <c r="AD351">
        <v>3</v>
      </c>
      <c r="AE351" t="s">
        <v>80</v>
      </c>
      <c r="AF351">
        <v>74200</v>
      </c>
      <c r="AG351">
        <v>14840</v>
      </c>
      <c r="AH351">
        <v>14840</v>
      </c>
      <c r="AI351">
        <v>44520</v>
      </c>
      <c r="AJ351" t="s">
        <v>96</v>
      </c>
      <c r="AK351" t="s">
        <v>159</v>
      </c>
      <c r="AL351">
        <v>2002</v>
      </c>
      <c r="AM351" t="s">
        <v>57</v>
      </c>
      <c r="AN351">
        <v>0</v>
      </c>
    </row>
    <row r="352" spans="1:40" x14ac:dyDescent="0.25">
      <c r="A352">
        <v>250</v>
      </c>
      <c r="B352">
        <v>43</v>
      </c>
      <c r="C352">
        <v>380067</v>
      </c>
      <c r="D352">
        <v>41462</v>
      </c>
      <c r="E352" t="s">
        <v>40</v>
      </c>
      <c r="F352" t="s">
        <v>92</v>
      </c>
      <c r="G352">
        <v>1000</v>
      </c>
      <c r="H352">
        <v>1243.8399999999999</v>
      </c>
      <c r="I352">
        <v>0</v>
      </c>
      <c r="J352">
        <v>474848</v>
      </c>
      <c r="K352" t="s">
        <v>71</v>
      </c>
      <c r="L352" t="s">
        <v>162</v>
      </c>
      <c r="M352" t="s">
        <v>98</v>
      </c>
      <c r="N352" t="s">
        <v>174</v>
      </c>
      <c r="O352" t="s">
        <v>75</v>
      </c>
      <c r="P352">
        <v>47900</v>
      </c>
      <c r="Q352">
        <v>-73400</v>
      </c>
      <c r="R352">
        <v>42034</v>
      </c>
      <c r="S352" t="s">
        <v>47</v>
      </c>
      <c r="T352" t="s">
        <v>48</v>
      </c>
      <c r="U352" t="s">
        <v>64</v>
      </c>
      <c r="V352" t="s">
        <v>121</v>
      </c>
      <c r="W352" t="s">
        <v>65</v>
      </c>
      <c r="X352" t="s">
        <v>52</v>
      </c>
      <c r="Y352" t="s">
        <v>530</v>
      </c>
      <c r="Z352">
        <v>22</v>
      </c>
      <c r="AA352">
        <v>1</v>
      </c>
      <c r="AB352" t="s">
        <v>54</v>
      </c>
      <c r="AC352">
        <v>1</v>
      </c>
      <c r="AD352">
        <v>3</v>
      </c>
      <c r="AE352" t="s">
        <v>80</v>
      </c>
      <c r="AF352">
        <v>64900</v>
      </c>
      <c r="AG352">
        <v>12980</v>
      </c>
      <c r="AH352">
        <v>12980</v>
      </c>
      <c r="AI352">
        <v>38940</v>
      </c>
      <c r="AJ352" t="s">
        <v>215</v>
      </c>
      <c r="AK352" t="s">
        <v>259</v>
      </c>
      <c r="AL352">
        <v>2011</v>
      </c>
      <c r="AM352" t="s">
        <v>83</v>
      </c>
      <c r="AN352">
        <v>0</v>
      </c>
    </row>
    <row r="353" spans="1:40" x14ac:dyDescent="0.25">
      <c r="A353">
        <v>270</v>
      </c>
      <c r="B353">
        <v>44</v>
      </c>
      <c r="C353">
        <v>701521</v>
      </c>
      <c r="D353">
        <v>37807</v>
      </c>
      <c r="E353" t="s">
        <v>84</v>
      </c>
      <c r="F353" t="s">
        <v>92</v>
      </c>
      <c r="G353">
        <v>2000</v>
      </c>
      <c r="H353">
        <v>1030.95</v>
      </c>
      <c r="I353">
        <v>0</v>
      </c>
      <c r="J353">
        <v>435985</v>
      </c>
      <c r="K353" t="s">
        <v>71</v>
      </c>
      <c r="L353" t="s">
        <v>93</v>
      </c>
      <c r="M353" t="s">
        <v>59</v>
      </c>
      <c r="N353" t="s">
        <v>166</v>
      </c>
      <c r="O353" t="s">
        <v>61</v>
      </c>
      <c r="P353">
        <v>47200</v>
      </c>
      <c r="Q353">
        <v>0</v>
      </c>
      <c r="R353">
        <v>42038</v>
      </c>
      <c r="S353" t="s">
        <v>76</v>
      </c>
      <c r="T353" t="s">
        <v>77</v>
      </c>
      <c r="U353" t="s">
        <v>49</v>
      </c>
      <c r="V353" t="s">
        <v>137</v>
      </c>
      <c r="W353" t="s">
        <v>122</v>
      </c>
      <c r="X353" t="s">
        <v>128</v>
      </c>
      <c r="Y353" t="s">
        <v>531</v>
      </c>
      <c r="Z353">
        <v>20</v>
      </c>
      <c r="AA353">
        <v>3</v>
      </c>
      <c r="AB353" t="s">
        <v>63</v>
      </c>
      <c r="AC353">
        <v>1</v>
      </c>
      <c r="AD353">
        <v>0</v>
      </c>
      <c r="AE353" t="s">
        <v>80</v>
      </c>
      <c r="AF353">
        <v>35900</v>
      </c>
      <c r="AG353">
        <v>7180</v>
      </c>
      <c r="AH353">
        <v>3590</v>
      </c>
      <c r="AI353">
        <v>25130</v>
      </c>
      <c r="AJ353" t="s">
        <v>110</v>
      </c>
      <c r="AK353" t="s">
        <v>135</v>
      </c>
      <c r="AL353">
        <v>2007</v>
      </c>
      <c r="AM353" t="s">
        <v>57</v>
      </c>
      <c r="AN353">
        <v>0</v>
      </c>
    </row>
    <row r="354" spans="1:40" x14ac:dyDescent="0.25">
      <c r="A354">
        <v>65</v>
      </c>
      <c r="B354">
        <v>26</v>
      </c>
      <c r="C354">
        <v>360770</v>
      </c>
      <c r="D354">
        <v>38616</v>
      </c>
      <c r="E354" t="s">
        <v>58</v>
      </c>
      <c r="F354" t="s">
        <v>70</v>
      </c>
      <c r="G354">
        <v>500</v>
      </c>
      <c r="H354">
        <v>1285.03</v>
      </c>
      <c r="I354">
        <v>3000000</v>
      </c>
      <c r="J354">
        <v>457942</v>
      </c>
      <c r="K354" t="s">
        <v>71</v>
      </c>
      <c r="L354" t="s">
        <v>132</v>
      </c>
      <c r="M354" t="s">
        <v>44</v>
      </c>
      <c r="N354" t="s">
        <v>119</v>
      </c>
      <c r="O354" t="s">
        <v>86</v>
      </c>
      <c r="P354">
        <v>0</v>
      </c>
      <c r="Q354">
        <v>-41500</v>
      </c>
      <c r="R354">
        <v>42038</v>
      </c>
      <c r="S354" t="s">
        <v>47</v>
      </c>
      <c r="T354" t="s">
        <v>77</v>
      </c>
      <c r="U354" t="s">
        <v>64</v>
      </c>
      <c r="V354" t="s">
        <v>100</v>
      </c>
      <c r="W354" t="s">
        <v>65</v>
      </c>
      <c r="X354" t="s">
        <v>66</v>
      </c>
      <c r="Y354" t="s">
        <v>532</v>
      </c>
      <c r="Z354">
        <v>0</v>
      </c>
      <c r="AA354">
        <v>1</v>
      </c>
      <c r="AB354" t="s">
        <v>80</v>
      </c>
      <c r="AC354">
        <v>1</v>
      </c>
      <c r="AD354">
        <v>3</v>
      </c>
      <c r="AE354" t="s">
        <v>63</v>
      </c>
      <c r="AF354">
        <v>52200</v>
      </c>
      <c r="AG354">
        <v>5220</v>
      </c>
      <c r="AH354">
        <v>10440</v>
      </c>
      <c r="AI354">
        <v>36540</v>
      </c>
      <c r="AJ354" t="s">
        <v>210</v>
      </c>
      <c r="AK354" t="s">
        <v>226</v>
      </c>
      <c r="AL354">
        <v>2011</v>
      </c>
      <c r="AM354" t="s">
        <v>83</v>
      </c>
      <c r="AN354">
        <v>0</v>
      </c>
    </row>
    <row r="355" spans="1:40" x14ac:dyDescent="0.25">
      <c r="A355">
        <v>475</v>
      </c>
      <c r="B355">
        <v>57</v>
      </c>
      <c r="C355">
        <v>958785</v>
      </c>
      <c r="D355">
        <v>34748</v>
      </c>
      <c r="E355" t="s">
        <v>40</v>
      </c>
      <c r="F355" t="s">
        <v>70</v>
      </c>
      <c r="G355">
        <v>500</v>
      </c>
      <c r="H355">
        <v>1216.56</v>
      </c>
      <c r="I355">
        <v>0</v>
      </c>
      <c r="J355">
        <v>436522</v>
      </c>
      <c r="K355" t="s">
        <v>42</v>
      </c>
      <c r="L355" t="s">
        <v>125</v>
      </c>
      <c r="M355" t="s">
        <v>186</v>
      </c>
      <c r="N355" t="s">
        <v>133</v>
      </c>
      <c r="O355" t="s">
        <v>75</v>
      </c>
      <c r="P355">
        <v>67400</v>
      </c>
      <c r="Q355">
        <v>-83200</v>
      </c>
      <c r="R355">
        <v>42035</v>
      </c>
      <c r="S355" t="s">
        <v>47</v>
      </c>
      <c r="T355" t="s">
        <v>87</v>
      </c>
      <c r="U355" t="s">
        <v>64</v>
      </c>
      <c r="V355" t="s">
        <v>50</v>
      </c>
      <c r="W355" t="s">
        <v>51</v>
      </c>
      <c r="X355" t="s">
        <v>123</v>
      </c>
      <c r="Y355" t="s">
        <v>533</v>
      </c>
      <c r="Z355">
        <v>20</v>
      </c>
      <c r="AA355">
        <v>1</v>
      </c>
      <c r="AB355" t="s">
        <v>63</v>
      </c>
      <c r="AC355">
        <v>0</v>
      </c>
      <c r="AD355">
        <v>2</v>
      </c>
      <c r="AE355" t="s">
        <v>80</v>
      </c>
      <c r="AF355">
        <v>78000</v>
      </c>
      <c r="AG355">
        <v>6500</v>
      </c>
      <c r="AH355">
        <v>13000</v>
      </c>
      <c r="AI355">
        <v>58500</v>
      </c>
      <c r="AJ355" t="s">
        <v>154</v>
      </c>
      <c r="AK355" t="s">
        <v>168</v>
      </c>
      <c r="AL355">
        <v>2000</v>
      </c>
      <c r="AM355" t="s">
        <v>83</v>
      </c>
      <c r="AN355">
        <v>0</v>
      </c>
    </row>
    <row r="356" spans="1:40" x14ac:dyDescent="0.25">
      <c r="A356">
        <v>77</v>
      </c>
      <c r="B356">
        <v>27</v>
      </c>
      <c r="C356">
        <v>797934</v>
      </c>
      <c r="D356">
        <v>36257</v>
      </c>
      <c r="E356" t="s">
        <v>58</v>
      </c>
      <c r="F356" t="s">
        <v>92</v>
      </c>
      <c r="G356">
        <v>2000</v>
      </c>
      <c r="H356">
        <v>966.26</v>
      </c>
      <c r="I356">
        <v>0</v>
      </c>
      <c r="J356">
        <v>471704</v>
      </c>
      <c r="K356" t="s">
        <v>71</v>
      </c>
      <c r="L356" t="s">
        <v>132</v>
      </c>
      <c r="M356" t="s">
        <v>186</v>
      </c>
      <c r="N356" t="s">
        <v>107</v>
      </c>
      <c r="O356" t="s">
        <v>75</v>
      </c>
      <c r="P356">
        <v>56400</v>
      </c>
      <c r="Q356">
        <v>-32800</v>
      </c>
      <c r="R356">
        <v>42041</v>
      </c>
      <c r="S356" t="s">
        <v>76</v>
      </c>
      <c r="T356" t="s">
        <v>87</v>
      </c>
      <c r="U356" t="s">
        <v>64</v>
      </c>
      <c r="V356" t="s">
        <v>137</v>
      </c>
      <c r="W356" t="s">
        <v>78</v>
      </c>
      <c r="X356" t="s">
        <v>103</v>
      </c>
      <c r="Y356" t="s">
        <v>534</v>
      </c>
      <c r="Z356">
        <v>1</v>
      </c>
      <c r="AA356">
        <v>3</v>
      </c>
      <c r="AB356" t="s">
        <v>54</v>
      </c>
      <c r="AC356">
        <v>0</v>
      </c>
      <c r="AD356">
        <v>0</v>
      </c>
      <c r="AE356" t="s">
        <v>63</v>
      </c>
      <c r="AF356">
        <v>67200</v>
      </c>
      <c r="AG356">
        <v>6720</v>
      </c>
      <c r="AH356">
        <v>6720</v>
      </c>
      <c r="AI356">
        <v>53760</v>
      </c>
      <c r="AJ356" t="s">
        <v>215</v>
      </c>
      <c r="AK356" t="s">
        <v>216</v>
      </c>
      <c r="AL356">
        <v>1995</v>
      </c>
      <c r="AM356" t="s">
        <v>83</v>
      </c>
      <c r="AN356">
        <v>0</v>
      </c>
    </row>
    <row r="357" spans="1:40" x14ac:dyDescent="0.25">
      <c r="A357">
        <v>256</v>
      </c>
      <c r="B357">
        <v>43</v>
      </c>
      <c r="C357">
        <v>883980</v>
      </c>
      <c r="D357">
        <v>41986</v>
      </c>
      <c r="E357" t="s">
        <v>40</v>
      </c>
      <c r="F357" t="s">
        <v>70</v>
      </c>
      <c r="G357">
        <v>500</v>
      </c>
      <c r="H357">
        <v>1203.17</v>
      </c>
      <c r="I357">
        <v>0</v>
      </c>
      <c r="J357">
        <v>455810</v>
      </c>
      <c r="K357" t="s">
        <v>71</v>
      </c>
      <c r="L357" t="s">
        <v>43</v>
      </c>
      <c r="M357" t="s">
        <v>102</v>
      </c>
      <c r="N357" t="s">
        <v>113</v>
      </c>
      <c r="O357" t="s">
        <v>86</v>
      </c>
      <c r="P357">
        <v>56700</v>
      </c>
      <c r="Q357">
        <v>-65600</v>
      </c>
      <c r="R357">
        <v>42041</v>
      </c>
      <c r="S357" t="s">
        <v>47</v>
      </c>
      <c r="T357" t="s">
        <v>77</v>
      </c>
      <c r="U357" t="s">
        <v>108</v>
      </c>
      <c r="V357" t="s">
        <v>100</v>
      </c>
      <c r="W357" t="s">
        <v>114</v>
      </c>
      <c r="X357" t="s">
        <v>123</v>
      </c>
      <c r="Y357" t="s">
        <v>535</v>
      </c>
      <c r="Z357">
        <v>11</v>
      </c>
      <c r="AA357">
        <v>1</v>
      </c>
      <c r="AB357" t="s">
        <v>80</v>
      </c>
      <c r="AC357">
        <v>0</v>
      </c>
      <c r="AD357">
        <v>0</v>
      </c>
      <c r="AE357" t="s">
        <v>63</v>
      </c>
      <c r="AF357">
        <v>63250</v>
      </c>
      <c r="AG357">
        <v>11500</v>
      </c>
      <c r="AH357">
        <v>5750</v>
      </c>
      <c r="AI357">
        <v>46000</v>
      </c>
      <c r="AJ357" t="s">
        <v>105</v>
      </c>
      <c r="AK357" t="s">
        <v>288</v>
      </c>
      <c r="AL357">
        <v>1997</v>
      </c>
      <c r="AM357" t="s">
        <v>83</v>
      </c>
      <c r="AN357">
        <v>0</v>
      </c>
    </row>
    <row r="358" spans="1:40" x14ac:dyDescent="0.25">
      <c r="A358">
        <v>229</v>
      </c>
      <c r="B358">
        <v>37</v>
      </c>
      <c r="C358">
        <v>340614</v>
      </c>
      <c r="D358">
        <v>35582</v>
      </c>
      <c r="E358" t="s">
        <v>84</v>
      </c>
      <c r="F358" t="s">
        <v>41</v>
      </c>
      <c r="G358">
        <v>2000</v>
      </c>
      <c r="H358">
        <v>1212.1199999999999</v>
      </c>
      <c r="I358">
        <v>0</v>
      </c>
      <c r="J358">
        <v>446544</v>
      </c>
      <c r="K358" t="s">
        <v>71</v>
      </c>
      <c r="L358" t="s">
        <v>43</v>
      </c>
      <c r="M358" t="s">
        <v>44</v>
      </c>
      <c r="N358" t="s">
        <v>166</v>
      </c>
      <c r="O358" t="s">
        <v>143</v>
      </c>
      <c r="P358">
        <v>65600</v>
      </c>
      <c r="Q358">
        <v>0</v>
      </c>
      <c r="R358">
        <v>42033</v>
      </c>
      <c r="S358" t="s">
        <v>76</v>
      </c>
      <c r="T358" t="s">
        <v>48</v>
      </c>
      <c r="U358" t="s">
        <v>49</v>
      </c>
      <c r="V358" t="s">
        <v>121</v>
      </c>
      <c r="W358" t="s">
        <v>114</v>
      </c>
      <c r="X358" t="s">
        <v>52</v>
      </c>
      <c r="Y358" t="s">
        <v>536</v>
      </c>
      <c r="Z358">
        <v>14</v>
      </c>
      <c r="AA358">
        <v>3</v>
      </c>
      <c r="AB358" t="s">
        <v>54</v>
      </c>
      <c r="AC358">
        <v>1</v>
      </c>
      <c r="AD358">
        <v>1</v>
      </c>
      <c r="AE358" t="s">
        <v>54</v>
      </c>
      <c r="AF358">
        <v>68760</v>
      </c>
      <c r="AG358">
        <v>11460</v>
      </c>
      <c r="AH358">
        <v>5730</v>
      </c>
      <c r="AI358">
        <v>51570</v>
      </c>
      <c r="AJ358" t="s">
        <v>130</v>
      </c>
      <c r="AK358" t="s">
        <v>250</v>
      </c>
      <c r="AL358">
        <v>1995</v>
      </c>
      <c r="AM358" t="s">
        <v>83</v>
      </c>
      <c r="AN358">
        <v>0</v>
      </c>
    </row>
    <row r="359" spans="1:40" x14ac:dyDescent="0.25">
      <c r="A359">
        <v>110</v>
      </c>
      <c r="B359">
        <v>28</v>
      </c>
      <c r="C359">
        <v>435784</v>
      </c>
      <c r="D359">
        <v>41468</v>
      </c>
      <c r="E359" t="s">
        <v>40</v>
      </c>
      <c r="F359" t="s">
        <v>41</v>
      </c>
      <c r="G359">
        <v>1000</v>
      </c>
      <c r="H359">
        <v>1573.93</v>
      </c>
      <c r="I359">
        <v>0</v>
      </c>
      <c r="J359">
        <v>461919</v>
      </c>
      <c r="K359" t="s">
        <v>42</v>
      </c>
      <c r="L359" t="s">
        <v>142</v>
      </c>
      <c r="M359" t="s">
        <v>112</v>
      </c>
      <c r="N359" t="s">
        <v>147</v>
      </c>
      <c r="O359" t="s">
        <v>61</v>
      </c>
      <c r="P359">
        <v>30400</v>
      </c>
      <c r="Q359">
        <v>0</v>
      </c>
      <c r="R359">
        <v>42011</v>
      </c>
      <c r="S359" t="s">
        <v>76</v>
      </c>
      <c r="T359" t="s">
        <v>48</v>
      </c>
      <c r="U359" t="s">
        <v>64</v>
      </c>
      <c r="V359" t="s">
        <v>50</v>
      </c>
      <c r="W359" t="s">
        <v>78</v>
      </c>
      <c r="X359" t="s">
        <v>103</v>
      </c>
      <c r="Y359" t="s">
        <v>537</v>
      </c>
      <c r="Z359">
        <v>20</v>
      </c>
      <c r="AA359">
        <v>3</v>
      </c>
      <c r="AB359" t="s">
        <v>54</v>
      </c>
      <c r="AC359">
        <v>0</v>
      </c>
      <c r="AD359">
        <v>2</v>
      </c>
      <c r="AE359" t="s">
        <v>63</v>
      </c>
      <c r="AF359">
        <v>65040</v>
      </c>
      <c r="AG359">
        <v>10840</v>
      </c>
      <c r="AH359">
        <v>10840</v>
      </c>
      <c r="AI359">
        <v>43360</v>
      </c>
      <c r="AJ359" t="s">
        <v>154</v>
      </c>
      <c r="AK359" t="s">
        <v>164</v>
      </c>
      <c r="AL359">
        <v>2010</v>
      </c>
      <c r="AM359" t="s">
        <v>83</v>
      </c>
      <c r="AN359">
        <v>0</v>
      </c>
    </row>
    <row r="360" spans="1:40" x14ac:dyDescent="0.25">
      <c r="A360">
        <v>177</v>
      </c>
      <c r="B360">
        <v>33</v>
      </c>
      <c r="C360">
        <v>563837</v>
      </c>
      <c r="D360">
        <v>37620</v>
      </c>
      <c r="E360" t="s">
        <v>84</v>
      </c>
      <c r="F360" t="s">
        <v>70</v>
      </c>
      <c r="G360">
        <v>1000</v>
      </c>
      <c r="H360">
        <v>1609.67</v>
      </c>
      <c r="I360">
        <v>0</v>
      </c>
      <c r="J360">
        <v>470128</v>
      </c>
      <c r="K360" t="s">
        <v>42</v>
      </c>
      <c r="L360" t="s">
        <v>142</v>
      </c>
      <c r="M360" t="s">
        <v>186</v>
      </c>
      <c r="N360" t="s">
        <v>156</v>
      </c>
      <c r="O360" t="s">
        <v>120</v>
      </c>
      <c r="P360">
        <v>0</v>
      </c>
      <c r="Q360">
        <v>-13200</v>
      </c>
      <c r="R360">
        <v>42024</v>
      </c>
      <c r="S360" t="s">
        <v>47</v>
      </c>
      <c r="T360" t="s">
        <v>48</v>
      </c>
      <c r="U360" t="s">
        <v>49</v>
      </c>
      <c r="V360" t="s">
        <v>137</v>
      </c>
      <c r="W360" t="s">
        <v>51</v>
      </c>
      <c r="X360" t="s">
        <v>103</v>
      </c>
      <c r="Y360" t="s">
        <v>538</v>
      </c>
      <c r="Z360">
        <v>22</v>
      </c>
      <c r="AA360">
        <v>1</v>
      </c>
      <c r="AB360" t="s">
        <v>63</v>
      </c>
      <c r="AC360">
        <v>1</v>
      </c>
      <c r="AD360">
        <v>3</v>
      </c>
      <c r="AE360" t="s">
        <v>63</v>
      </c>
      <c r="AF360">
        <v>82800</v>
      </c>
      <c r="AG360">
        <v>20700</v>
      </c>
      <c r="AH360">
        <v>13800</v>
      </c>
      <c r="AI360">
        <v>48300</v>
      </c>
      <c r="AJ360" t="s">
        <v>198</v>
      </c>
      <c r="AK360" t="s">
        <v>376</v>
      </c>
      <c r="AL360">
        <v>2004</v>
      </c>
      <c r="AM360" t="s">
        <v>57</v>
      </c>
      <c r="AN360">
        <v>0</v>
      </c>
    </row>
    <row r="361" spans="1:40" x14ac:dyDescent="0.25">
      <c r="A361">
        <v>292</v>
      </c>
      <c r="B361">
        <v>44</v>
      </c>
      <c r="C361">
        <v>200827</v>
      </c>
      <c r="D361">
        <v>35489</v>
      </c>
      <c r="E361" t="s">
        <v>40</v>
      </c>
      <c r="F361" t="s">
        <v>92</v>
      </c>
      <c r="G361">
        <v>500</v>
      </c>
      <c r="H361">
        <v>1097.57</v>
      </c>
      <c r="I361">
        <v>0</v>
      </c>
      <c r="J361">
        <v>462836</v>
      </c>
      <c r="K361" t="s">
        <v>42</v>
      </c>
      <c r="L361" t="s">
        <v>72</v>
      </c>
      <c r="M361" t="s">
        <v>118</v>
      </c>
      <c r="N361" t="s">
        <v>180</v>
      </c>
      <c r="O361" t="s">
        <v>86</v>
      </c>
      <c r="P361">
        <v>0</v>
      </c>
      <c r="Q361">
        <v>0</v>
      </c>
      <c r="R361">
        <v>42063</v>
      </c>
      <c r="S361" t="s">
        <v>47</v>
      </c>
      <c r="T361" t="s">
        <v>48</v>
      </c>
      <c r="U361" t="s">
        <v>108</v>
      </c>
      <c r="V361" t="s">
        <v>121</v>
      </c>
      <c r="W361" t="s">
        <v>51</v>
      </c>
      <c r="X361" t="s">
        <v>52</v>
      </c>
      <c r="Y361" t="s">
        <v>539</v>
      </c>
      <c r="Z361">
        <v>12</v>
      </c>
      <c r="AA361">
        <v>1</v>
      </c>
      <c r="AB361" t="s">
        <v>80</v>
      </c>
      <c r="AC361">
        <v>1</v>
      </c>
      <c r="AD361">
        <v>0</v>
      </c>
      <c r="AE361" t="s">
        <v>54</v>
      </c>
      <c r="AF361">
        <v>61700</v>
      </c>
      <c r="AG361">
        <v>6170</v>
      </c>
      <c r="AH361">
        <v>6170</v>
      </c>
      <c r="AI361">
        <v>49360</v>
      </c>
      <c r="AJ361" t="s">
        <v>55</v>
      </c>
      <c r="AK361">
        <v>93</v>
      </c>
      <c r="AL361">
        <v>2005</v>
      </c>
      <c r="AM361" t="s">
        <v>83</v>
      </c>
      <c r="AN361">
        <v>0</v>
      </c>
    </row>
    <row r="362" spans="1:40" x14ac:dyDescent="0.25">
      <c r="A362">
        <v>451</v>
      </c>
      <c r="B362">
        <v>61</v>
      </c>
      <c r="C362">
        <v>533941</v>
      </c>
      <c r="D362">
        <v>35964</v>
      </c>
      <c r="E362" t="s">
        <v>58</v>
      </c>
      <c r="F362" t="s">
        <v>41</v>
      </c>
      <c r="G362">
        <v>2000</v>
      </c>
      <c r="H362">
        <v>1618.65</v>
      </c>
      <c r="I362">
        <v>2000000</v>
      </c>
      <c r="J362">
        <v>475407</v>
      </c>
      <c r="K362" t="s">
        <v>71</v>
      </c>
      <c r="L362" t="s">
        <v>93</v>
      </c>
      <c r="M362" t="s">
        <v>146</v>
      </c>
      <c r="N362" t="s">
        <v>174</v>
      </c>
      <c r="O362" t="s">
        <v>86</v>
      </c>
      <c r="P362">
        <v>0</v>
      </c>
      <c r="Q362">
        <v>-42600</v>
      </c>
      <c r="R362">
        <v>42039</v>
      </c>
      <c r="S362" t="s">
        <v>76</v>
      </c>
      <c r="T362" t="s">
        <v>77</v>
      </c>
      <c r="U362" t="s">
        <v>49</v>
      </c>
      <c r="V362" t="s">
        <v>137</v>
      </c>
      <c r="W362" t="s">
        <v>40</v>
      </c>
      <c r="X362" t="s">
        <v>52</v>
      </c>
      <c r="Y362" t="s">
        <v>540</v>
      </c>
      <c r="Z362">
        <v>3</v>
      </c>
      <c r="AA362">
        <v>3</v>
      </c>
      <c r="AB362" t="s">
        <v>54</v>
      </c>
      <c r="AC362">
        <v>2</v>
      </c>
      <c r="AD362">
        <v>1</v>
      </c>
      <c r="AE362" t="s">
        <v>54</v>
      </c>
      <c r="AF362">
        <v>78100</v>
      </c>
      <c r="AG362">
        <v>15620</v>
      </c>
      <c r="AH362">
        <v>7810</v>
      </c>
      <c r="AI362">
        <v>54670</v>
      </c>
      <c r="AJ362" t="s">
        <v>90</v>
      </c>
      <c r="AK362" t="s">
        <v>91</v>
      </c>
      <c r="AL362">
        <v>1997</v>
      </c>
      <c r="AM362" t="s">
        <v>57</v>
      </c>
      <c r="AN362">
        <v>0</v>
      </c>
    </row>
    <row r="363" spans="1:40" x14ac:dyDescent="0.25">
      <c r="A363">
        <v>61</v>
      </c>
      <c r="B363">
        <v>24</v>
      </c>
      <c r="C363">
        <v>265026</v>
      </c>
      <c r="D363">
        <v>35103</v>
      </c>
      <c r="E363" t="s">
        <v>58</v>
      </c>
      <c r="F363" t="s">
        <v>70</v>
      </c>
      <c r="G363">
        <v>500</v>
      </c>
      <c r="H363">
        <v>922.67</v>
      </c>
      <c r="I363">
        <v>0</v>
      </c>
      <c r="J363">
        <v>473611</v>
      </c>
      <c r="K363" t="s">
        <v>71</v>
      </c>
      <c r="L363" t="s">
        <v>142</v>
      </c>
      <c r="M363" t="s">
        <v>118</v>
      </c>
      <c r="N363" t="s">
        <v>166</v>
      </c>
      <c r="O363" t="s">
        <v>61</v>
      </c>
      <c r="P363">
        <v>47400</v>
      </c>
      <c r="Q363">
        <v>0</v>
      </c>
      <c r="R363">
        <v>42016</v>
      </c>
      <c r="S363" t="s">
        <v>76</v>
      </c>
      <c r="T363" t="s">
        <v>77</v>
      </c>
      <c r="U363" t="s">
        <v>49</v>
      </c>
      <c r="V363" t="s">
        <v>137</v>
      </c>
      <c r="W363" t="s">
        <v>51</v>
      </c>
      <c r="X363" t="s">
        <v>128</v>
      </c>
      <c r="Y363" t="s">
        <v>541</v>
      </c>
      <c r="Z363">
        <v>15</v>
      </c>
      <c r="AA363">
        <v>3</v>
      </c>
      <c r="AB363" t="s">
        <v>54</v>
      </c>
      <c r="AC363">
        <v>2</v>
      </c>
      <c r="AD363">
        <v>1</v>
      </c>
      <c r="AE363" t="s">
        <v>63</v>
      </c>
      <c r="AF363">
        <v>65520</v>
      </c>
      <c r="AG363">
        <v>9360</v>
      </c>
      <c r="AH363">
        <v>9360</v>
      </c>
      <c r="AI363">
        <v>46800</v>
      </c>
      <c r="AJ363" t="s">
        <v>116</v>
      </c>
      <c r="AK363" t="s">
        <v>141</v>
      </c>
      <c r="AL363">
        <v>2011</v>
      </c>
      <c r="AM363" t="s">
        <v>57</v>
      </c>
      <c r="AN363">
        <v>0</v>
      </c>
    </row>
    <row r="364" spans="1:40" x14ac:dyDescent="0.25">
      <c r="A364">
        <v>150</v>
      </c>
      <c r="B364">
        <v>30</v>
      </c>
      <c r="C364">
        <v>354481</v>
      </c>
      <c r="D364">
        <v>38308</v>
      </c>
      <c r="E364" t="s">
        <v>58</v>
      </c>
      <c r="F364" t="s">
        <v>70</v>
      </c>
      <c r="G364">
        <v>1000</v>
      </c>
      <c r="H364">
        <v>1342.02</v>
      </c>
      <c r="I364">
        <v>0</v>
      </c>
      <c r="J364">
        <v>608425</v>
      </c>
      <c r="K364" t="s">
        <v>42</v>
      </c>
      <c r="L364" t="s">
        <v>43</v>
      </c>
      <c r="M364" t="s">
        <v>102</v>
      </c>
      <c r="N364" t="s">
        <v>174</v>
      </c>
      <c r="O364" t="s">
        <v>75</v>
      </c>
      <c r="P364">
        <v>0</v>
      </c>
      <c r="Q364">
        <v>0</v>
      </c>
      <c r="R364">
        <v>42063</v>
      </c>
      <c r="S364" t="s">
        <v>139</v>
      </c>
      <c r="T364" t="s">
        <v>63</v>
      </c>
      <c r="U364" t="s">
        <v>213</v>
      </c>
      <c r="V364" t="s">
        <v>94</v>
      </c>
      <c r="W364" t="s">
        <v>65</v>
      </c>
      <c r="X364" t="s">
        <v>88</v>
      </c>
      <c r="Y364" t="s">
        <v>542</v>
      </c>
      <c r="Z364">
        <v>8</v>
      </c>
      <c r="AA364">
        <v>1</v>
      </c>
      <c r="AB364" t="s">
        <v>54</v>
      </c>
      <c r="AC364">
        <v>0</v>
      </c>
      <c r="AD364">
        <v>2</v>
      </c>
      <c r="AE364" t="s">
        <v>80</v>
      </c>
      <c r="AF364">
        <v>4500</v>
      </c>
      <c r="AG364">
        <v>450</v>
      </c>
      <c r="AH364">
        <v>450</v>
      </c>
      <c r="AI364">
        <v>3600</v>
      </c>
      <c r="AJ364" t="s">
        <v>55</v>
      </c>
      <c r="AK364">
        <v>93</v>
      </c>
      <c r="AL364">
        <v>1999</v>
      </c>
      <c r="AM364" t="s">
        <v>83</v>
      </c>
      <c r="AN364">
        <v>0</v>
      </c>
    </row>
    <row r="365" spans="1:40" x14ac:dyDescent="0.25">
      <c r="A365">
        <v>283</v>
      </c>
      <c r="B365">
        <v>41</v>
      </c>
      <c r="C365">
        <v>566720</v>
      </c>
      <c r="D365">
        <v>41207</v>
      </c>
      <c r="E365" t="s">
        <v>40</v>
      </c>
      <c r="F365" t="s">
        <v>70</v>
      </c>
      <c r="G365">
        <v>500</v>
      </c>
      <c r="H365">
        <v>1195.01</v>
      </c>
      <c r="I365">
        <v>0</v>
      </c>
      <c r="J365">
        <v>476227</v>
      </c>
      <c r="K365" t="s">
        <v>71</v>
      </c>
      <c r="L365" t="s">
        <v>93</v>
      </c>
      <c r="M365" t="s">
        <v>73</v>
      </c>
      <c r="N365" t="s">
        <v>60</v>
      </c>
      <c r="O365" t="s">
        <v>75</v>
      </c>
      <c r="P365">
        <v>60700</v>
      </c>
      <c r="Q365">
        <v>-54300</v>
      </c>
      <c r="R365">
        <v>42012</v>
      </c>
      <c r="S365" t="s">
        <v>76</v>
      </c>
      <c r="T365" t="s">
        <v>48</v>
      </c>
      <c r="U365" t="s">
        <v>49</v>
      </c>
      <c r="V365" t="s">
        <v>121</v>
      </c>
      <c r="W365" t="s">
        <v>114</v>
      </c>
      <c r="X365" t="s">
        <v>128</v>
      </c>
      <c r="Y365" t="s">
        <v>543</v>
      </c>
      <c r="Z365">
        <v>13</v>
      </c>
      <c r="AA365">
        <v>3</v>
      </c>
      <c r="AB365" t="s">
        <v>80</v>
      </c>
      <c r="AC365">
        <v>0</v>
      </c>
      <c r="AD365">
        <v>2</v>
      </c>
      <c r="AE365" t="s">
        <v>63</v>
      </c>
      <c r="AF365">
        <v>42700</v>
      </c>
      <c r="AG365">
        <v>0</v>
      </c>
      <c r="AH365">
        <v>6100</v>
      </c>
      <c r="AI365">
        <v>36600</v>
      </c>
      <c r="AJ365" t="s">
        <v>68</v>
      </c>
      <c r="AK365" t="s">
        <v>272</v>
      </c>
      <c r="AL365">
        <v>2011</v>
      </c>
      <c r="AM365" t="s">
        <v>57</v>
      </c>
      <c r="AN365">
        <v>0</v>
      </c>
    </row>
    <row r="366" spans="1:40" x14ac:dyDescent="0.25">
      <c r="A366">
        <v>291</v>
      </c>
      <c r="B366">
        <v>46</v>
      </c>
      <c r="C366">
        <v>832746</v>
      </c>
      <c r="D366">
        <v>38820</v>
      </c>
      <c r="E366" t="s">
        <v>40</v>
      </c>
      <c r="F366" t="s">
        <v>92</v>
      </c>
      <c r="G366">
        <v>1000</v>
      </c>
      <c r="H366">
        <v>994.74</v>
      </c>
      <c r="I366">
        <v>0</v>
      </c>
      <c r="J366">
        <v>452701</v>
      </c>
      <c r="K366" t="s">
        <v>71</v>
      </c>
      <c r="L366" t="s">
        <v>132</v>
      </c>
      <c r="M366" t="s">
        <v>186</v>
      </c>
      <c r="N366" t="s">
        <v>174</v>
      </c>
      <c r="O366" t="s">
        <v>75</v>
      </c>
      <c r="P366">
        <v>0</v>
      </c>
      <c r="Q366">
        <v>-55300</v>
      </c>
      <c r="R366">
        <v>42029</v>
      </c>
      <c r="S366" t="s">
        <v>139</v>
      </c>
      <c r="T366" t="s">
        <v>63</v>
      </c>
      <c r="U366" t="s">
        <v>64</v>
      </c>
      <c r="V366" t="s">
        <v>50</v>
      </c>
      <c r="W366" t="s">
        <v>51</v>
      </c>
      <c r="X366" t="s">
        <v>123</v>
      </c>
      <c r="Y366" t="s">
        <v>544</v>
      </c>
      <c r="Z366">
        <v>8</v>
      </c>
      <c r="AA366">
        <v>1</v>
      </c>
      <c r="AB366" t="s">
        <v>80</v>
      </c>
      <c r="AC366">
        <v>2</v>
      </c>
      <c r="AD366">
        <v>2</v>
      </c>
      <c r="AE366" t="s">
        <v>54</v>
      </c>
      <c r="AF366">
        <v>5580</v>
      </c>
      <c r="AG366">
        <v>620</v>
      </c>
      <c r="AH366">
        <v>620</v>
      </c>
      <c r="AI366">
        <v>4340</v>
      </c>
      <c r="AJ366" t="s">
        <v>215</v>
      </c>
      <c r="AK366" t="s">
        <v>216</v>
      </c>
      <c r="AL366">
        <v>2005</v>
      </c>
      <c r="AM366" t="s">
        <v>57</v>
      </c>
      <c r="AN366">
        <v>0</v>
      </c>
    </row>
    <row r="367" spans="1:40" x14ac:dyDescent="0.25">
      <c r="A367">
        <v>162</v>
      </c>
      <c r="B367">
        <v>31</v>
      </c>
      <c r="C367">
        <v>386690</v>
      </c>
      <c r="D367">
        <v>38769</v>
      </c>
      <c r="E367" t="s">
        <v>58</v>
      </c>
      <c r="F367" t="s">
        <v>70</v>
      </c>
      <c r="G367">
        <v>1000</v>
      </c>
      <c r="H367">
        <v>1050.24</v>
      </c>
      <c r="I367">
        <v>0</v>
      </c>
      <c r="J367">
        <v>456789</v>
      </c>
      <c r="K367" t="s">
        <v>71</v>
      </c>
      <c r="L367" t="s">
        <v>125</v>
      </c>
      <c r="M367" t="s">
        <v>186</v>
      </c>
      <c r="N367" t="s">
        <v>169</v>
      </c>
      <c r="O367" t="s">
        <v>120</v>
      </c>
      <c r="P367">
        <v>30700</v>
      </c>
      <c r="Q367">
        <v>0</v>
      </c>
      <c r="R367">
        <v>42061</v>
      </c>
      <c r="S367" t="s">
        <v>139</v>
      </c>
      <c r="T367" t="s">
        <v>63</v>
      </c>
      <c r="U367" t="s">
        <v>64</v>
      </c>
      <c r="V367" t="s">
        <v>94</v>
      </c>
      <c r="W367" t="s">
        <v>122</v>
      </c>
      <c r="X367" t="s">
        <v>88</v>
      </c>
      <c r="Y367" t="s">
        <v>545</v>
      </c>
      <c r="Z367">
        <v>7</v>
      </c>
      <c r="AA367">
        <v>1</v>
      </c>
      <c r="AB367" t="s">
        <v>63</v>
      </c>
      <c r="AC367">
        <v>0</v>
      </c>
      <c r="AD367">
        <v>0</v>
      </c>
      <c r="AE367" t="s">
        <v>80</v>
      </c>
      <c r="AF367">
        <v>3600</v>
      </c>
      <c r="AG367">
        <v>360</v>
      </c>
      <c r="AH367">
        <v>720</v>
      </c>
      <c r="AI367">
        <v>2520</v>
      </c>
      <c r="AJ367" t="s">
        <v>188</v>
      </c>
      <c r="AK367" t="s">
        <v>204</v>
      </c>
      <c r="AL367">
        <v>2013</v>
      </c>
      <c r="AM367" t="s">
        <v>57</v>
      </c>
      <c r="AN367">
        <v>0</v>
      </c>
    </row>
    <row r="368" spans="1:40" x14ac:dyDescent="0.25">
      <c r="A368">
        <v>154</v>
      </c>
      <c r="B368">
        <v>36</v>
      </c>
      <c r="C368">
        <v>979285</v>
      </c>
      <c r="D368">
        <v>37972</v>
      </c>
      <c r="E368" t="s">
        <v>84</v>
      </c>
      <c r="F368" t="s">
        <v>41</v>
      </c>
      <c r="G368">
        <v>2000</v>
      </c>
      <c r="H368">
        <v>1313.51</v>
      </c>
      <c r="I368">
        <v>7000000</v>
      </c>
      <c r="J368">
        <v>600904</v>
      </c>
      <c r="K368" t="s">
        <v>71</v>
      </c>
      <c r="L368" t="s">
        <v>125</v>
      </c>
      <c r="M368" t="s">
        <v>126</v>
      </c>
      <c r="N368" t="s">
        <v>127</v>
      </c>
      <c r="O368" t="s">
        <v>75</v>
      </c>
      <c r="P368">
        <v>68500</v>
      </c>
      <c r="Q368">
        <v>0</v>
      </c>
      <c r="R368">
        <v>42038</v>
      </c>
      <c r="S368" t="s">
        <v>62</v>
      </c>
      <c r="T368" t="s">
        <v>63</v>
      </c>
      <c r="U368" t="s">
        <v>213</v>
      </c>
      <c r="V368" t="s">
        <v>94</v>
      </c>
      <c r="W368" t="s">
        <v>51</v>
      </c>
      <c r="X368" t="s">
        <v>157</v>
      </c>
      <c r="Y368" t="s">
        <v>546</v>
      </c>
      <c r="Z368">
        <v>9</v>
      </c>
      <c r="AA368">
        <v>1</v>
      </c>
      <c r="AB368" t="s">
        <v>63</v>
      </c>
      <c r="AC368">
        <v>2</v>
      </c>
      <c r="AD368">
        <v>0</v>
      </c>
      <c r="AE368" t="s">
        <v>63</v>
      </c>
      <c r="AF368">
        <v>2800</v>
      </c>
      <c r="AG368">
        <v>280</v>
      </c>
      <c r="AH368">
        <v>280</v>
      </c>
      <c r="AI368">
        <v>2240</v>
      </c>
      <c r="AJ368" t="s">
        <v>215</v>
      </c>
      <c r="AK368" t="s">
        <v>216</v>
      </c>
      <c r="AL368">
        <v>2015</v>
      </c>
      <c r="AM368" t="s">
        <v>83</v>
      </c>
      <c r="AN368">
        <v>0</v>
      </c>
    </row>
    <row r="369" spans="1:40" x14ac:dyDescent="0.25">
      <c r="A369">
        <v>289</v>
      </c>
      <c r="B369">
        <v>47</v>
      </c>
      <c r="C369">
        <v>594722</v>
      </c>
      <c r="D369">
        <v>36372</v>
      </c>
      <c r="E369" t="s">
        <v>40</v>
      </c>
      <c r="F369" t="s">
        <v>92</v>
      </c>
      <c r="G369">
        <v>2000</v>
      </c>
      <c r="H369">
        <v>1102.29</v>
      </c>
      <c r="I369">
        <v>0</v>
      </c>
      <c r="J369">
        <v>450889</v>
      </c>
      <c r="K369" t="s">
        <v>71</v>
      </c>
      <c r="L369" t="s">
        <v>93</v>
      </c>
      <c r="M369" t="s">
        <v>186</v>
      </c>
      <c r="N369" t="s">
        <v>150</v>
      </c>
      <c r="O369" t="s">
        <v>75</v>
      </c>
      <c r="P369">
        <v>73000</v>
      </c>
      <c r="Q369">
        <v>-37900</v>
      </c>
      <c r="R369">
        <v>42035</v>
      </c>
      <c r="S369" t="s">
        <v>47</v>
      </c>
      <c r="T369" t="s">
        <v>87</v>
      </c>
      <c r="U369" t="s">
        <v>64</v>
      </c>
      <c r="V369" t="s">
        <v>137</v>
      </c>
      <c r="W369" t="s">
        <v>65</v>
      </c>
      <c r="X369" t="s">
        <v>128</v>
      </c>
      <c r="Y369" t="s">
        <v>547</v>
      </c>
      <c r="Z369">
        <v>15</v>
      </c>
      <c r="AA369">
        <v>1</v>
      </c>
      <c r="AB369" t="s">
        <v>80</v>
      </c>
      <c r="AC369">
        <v>1</v>
      </c>
      <c r="AD369">
        <v>0</v>
      </c>
      <c r="AE369" t="s">
        <v>54</v>
      </c>
      <c r="AF369">
        <v>54000</v>
      </c>
      <c r="AG369">
        <v>6000</v>
      </c>
      <c r="AH369">
        <v>6000</v>
      </c>
      <c r="AI369">
        <v>42000</v>
      </c>
      <c r="AJ369" t="s">
        <v>116</v>
      </c>
      <c r="AK369" t="s">
        <v>141</v>
      </c>
      <c r="AL369">
        <v>1996</v>
      </c>
      <c r="AM369" t="s">
        <v>83</v>
      </c>
      <c r="AN369">
        <v>0</v>
      </c>
    </row>
    <row r="370" spans="1:40" x14ac:dyDescent="0.25">
      <c r="A370">
        <v>10</v>
      </c>
      <c r="B370">
        <v>19</v>
      </c>
      <c r="C370">
        <v>216738</v>
      </c>
      <c r="D370">
        <v>41856</v>
      </c>
      <c r="E370" t="s">
        <v>58</v>
      </c>
      <c r="F370" t="s">
        <v>41</v>
      </c>
      <c r="G370">
        <v>1000</v>
      </c>
      <c r="H370">
        <v>1185.78</v>
      </c>
      <c r="I370">
        <v>0</v>
      </c>
      <c r="J370">
        <v>478837</v>
      </c>
      <c r="K370" t="s">
        <v>71</v>
      </c>
      <c r="L370" t="s">
        <v>162</v>
      </c>
      <c r="M370" t="s">
        <v>44</v>
      </c>
      <c r="N370" t="s">
        <v>156</v>
      </c>
      <c r="O370" t="s">
        <v>120</v>
      </c>
      <c r="P370">
        <v>0</v>
      </c>
      <c r="Q370">
        <v>-60700</v>
      </c>
      <c r="R370">
        <v>42036</v>
      </c>
      <c r="S370" t="s">
        <v>47</v>
      </c>
      <c r="T370" t="s">
        <v>48</v>
      </c>
      <c r="U370" t="s">
        <v>64</v>
      </c>
      <c r="V370" t="s">
        <v>50</v>
      </c>
      <c r="W370" t="s">
        <v>122</v>
      </c>
      <c r="X370" t="s">
        <v>128</v>
      </c>
      <c r="Y370" t="s">
        <v>548</v>
      </c>
      <c r="Z370">
        <v>5</v>
      </c>
      <c r="AA370">
        <v>1</v>
      </c>
      <c r="AB370" t="s">
        <v>63</v>
      </c>
      <c r="AC370">
        <v>0</v>
      </c>
      <c r="AD370">
        <v>2</v>
      </c>
      <c r="AE370" t="s">
        <v>63</v>
      </c>
      <c r="AF370">
        <v>48950</v>
      </c>
      <c r="AG370">
        <v>4450</v>
      </c>
      <c r="AH370">
        <v>8900</v>
      </c>
      <c r="AI370">
        <v>35600</v>
      </c>
      <c r="AJ370" t="s">
        <v>96</v>
      </c>
      <c r="AK370" t="s">
        <v>159</v>
      </c>
      <c r="AL370">
        <v>2011</v>
      </c>
      <c r="AM370" t="s">
        <v>57</v>
      </c>
      <c r="AN370">
        <v>0</v>
      </c>
    </row>
    <row r="371" spans="1:40" x14ac:dyDescent="0.25">
      <c r="A371">
        <v>309</v>
      </c>
      <c r="B371">
        <v>47</v>
      </c>
      <c r="C371">
        <v>369048</v>
      </c>
      <c r="D371">
        <v>40699</v>
      </c>
      <c r="E371" t="s">
        <v>84</v>
      </c>
      <c r="F371" t="s">
        <v>92</v>
      </c>
      <c r="G371">
        <v>500</v>
      </c>
      <c r="H371">
        <v>1527.95</v>
      </c>
      <c r="I371">
        <v>0</v>
      </c>
      <c r="J371">
        <v>611322</v>
      </c>
      <c r="K371" t="s">
        <v>42</v>
      </c>
      <c r="L371" t="s">
        <v>72</v>
      </c>
      <c r="M371" t="s">
        <v>126</v>
      </c>
      <c r="N371" t="s">
        <v>150</v>
      </c>
      <c r="O371" t="s">
        <v>61</v>
      </c>
      <c r="P371">
        <v>69400</v>
      </c>
      <c r="Q371">
        <v>0</v>
      </c>
      <c r="R371">
        <v>42056</v>
      </c>
      <c r="S371" t="s">
        <v>76</v>
      </c>
      <c r="T371" t="s">
        <v>77</v>
      </c>
      <c r="U371" t="s">
        <v>49</v>
      </c>
      <c r="V371" t="s">
        <v>121</v>
      </c>
      <c r="W371" t="s">
        <v>114</v>
      </c>
      <c r="X371" t="s">
        <v>128</v>
      </c>
      <c r="Y371" t="s">
        <v>549</v>
      </c>
      <c r="Z371">
        <v>15</v>
      </c>
      <c r="AA371">
        <v>4</v>
      </c>
      <c r="AB371" t="s">
        <v>54</v>
      </c>
      <c r="AC371">
        <v>0</v>
      </c>
      <c r="AD371">
        <v>1</v>
      </c>
      <c r="AE371" t="s">
        <v>63</v>
      </c>
      <c r="AF371">
        <v>77800</v>
      </c>
      <c r="AG371">
        <v>15560</v>
      </c>
      <c r="AH371">
        <v>15560</v>
      </c>
      <c r="AI371">
        <v>46680</v>
      </c>
      <c r="AJ371" t="s">
        <v>81</v>
      </c>
      <c r="AK371" t="s">
        <v>82</v>
      </c>
      <c r="AL371">
        <v>2002</v>
      </c>
      <c r="AM371" t="s">
        <v>83</v>
      </c>
      <c r="AN371">
        <v>0</v>
      </c>
    </row>
    <row r="372" spans="1:40" x14ac:dyDescent="0.25">
      <c r="A372">
        <v>396</v>
      </c>
      <c r="B372">
        <v>57</v>
      </c>
      <c r="C372">
        <v>514424</v>
      </c>
      <c r="D372">
        <v>33888</v>
      </c>
      <c r="E372" t="s">
        <v>58</v>
      </c>
      <c r="F372" t="s">
        <v>70</v>
      </c>
      <c r="G372">
        <v>1000</v>
      </c>
      <c r="H372">
        <v>1366.39</v>
      </c>
      <c r="I372">
        <v>0</v>
      </c>
      <c r="J372">
        <v>438180</v>
      </c>
      <c r="K372" t="s">
        <v>42</v>
      </c>
      <c r="L372" t="s">
        <v>132</v>
      </c>
      <c r="M372" t="s">
        <v>136</v>
      </c>
      <c r="N372" t="s">
        <v>265</v>
      </c>
      <c r="O372" t="s">
        <v>61</v>
      </c>
      <c r="P372">
        <v>0</v>
      </c>
      <c r="Q372">
        <v>-22400</v>
      </c>
      <c r="R372">
        <v>42034</v>
      </c>
      <c r="S372" t="s">
        <v>76</v>
      </c>
      <c r="T372" t="s">
        <v>87</v>
      </c>
      <c r="U372" t="s">
        <v>49</v>
      </c>
      <c r="V372" t="s">
        <v>121</v>
      </c>
      <c r="W372" t="s">
        <v>122</v>
      </c>
      <c r="X372" t="s">
        <v>52</v>
      </c>
      <c r="Y372" t="s">
        <v>550</v>
      </c>
      <c r="Z372">
        <v>22</v>
      </c>
      <c r="AA372">
        <v>3</v>
      </c>
      <c r="AB372" t="s">
        <v>54</v>
      </c>
      <c r="AC372">
        <v>2</v>
      </c>
      <c r="AD372">
        <v>1</v>
      </c>
      <c r="AE372" t="s">
        <v>80</v>
      </c>
      <c r="AF372">
        <v>52560</v>
      </c>
      <c r="AG372">
        <v>11680</v>
      </c>
      <c r="AH372">
        <v>5840</v>
      </c>
      <c r="AI372">
        <v>35040</v>
      </c>
      <c r="AJ372" t="s">
        <v>55</v>
      </c>
      <c r="AK372">
        <v>93</v>
      </c>
      <c r="AL372">
        <v>1995</v>
      </c>
      <c r="AM372" t="s">
        <v>83</v>
      </c>
      <c r="AN372">
        <v>0</v>
      </c>
    </row>
    <row r="373" spans="1:40" x14ac:dyDescent="0.25">
      <c r="A373">
        <v>273</v>
      </c>
      <c r="B373">
        <v>41</v>
      </c>
      <c r="C373">
        <v>954191</v>
      </c>
      <c r="D373">
        <v>40226</v>
      </c>
      <c r="E373" t="s">
        <v>40</v>
      </c>
      <c r="F373" t="s">
        <v>92</v>
      </c>
      <c r="G373">
        <v>1000</v>
      </c>
      <c r="H373">
        <v>1403.9</v>
      </c>
      <c r="I373">
        <v>0</v>
      </c>
      <c r="J373">
        <v>449793</v>
      </c>
      <c r="K373" t="s">
        <v>71</v>
      </c>
      <c r="L373" t="s">
        <v>72</v>
      </c>
      <c r="M373" t="s">
        <v>190</v>
      </c>
      <c r="N373" t="s">
        <v>127</v>
      </c>
      <c r="O373" t="s">
        <v>75</v>
      </c>
      <c r="P373">
        <v>0</v>
      </c>
      <c r="Q373">
        <v>0</v>
      </c>
      <c r="R373">
        <v>42035</v>
      </c>
      <c r="S373" t="s">
        <v>76</v>
      </c>
      <c r="T373" t="s">
        <v>48</v>
      </c>
      <c r="U373" t="s">
        <v>108</v>
      </c>
      <c r="V373" t="s">
        <v>50</v>
      </c>
      <c r="W373" t="s">
        <v>65</v>
      </c>
      <c r="X373" t="s">
        <v>66</v>
      </c>
      <c r="Y373" t="s">
        <v>551</v>
      </c>
      <c r="Z373">
        <v>16</v>
      </c>
      <c r="AA373">
        <v>2</v>
      </c>
      <c r="AB373" t="s">
        <v>63</v>
      </c>
      <c r="AC373">
        <v>1</v>
      </c>
      <c r="AD373">
        <v>2</v>
      </c>
      <c r="AE373" t="s">
        <v>54</v>
      </c>
      <c r="AF373">
        <v>44110</v>
      </c>
      <c r="AG373">
        <v>4010</v>
      </c>
      <c r="AH373">
        <v>8020</v>
      </c>
      <c r="AI373">
        <v>32080</v>
      </c>
      <c r="AJ373" t="s">
        <v>210</v>
      </c>
      <c r="AK373" t="s">
        <v>232</v>
      </c>
      <c r="AL373">
        <v>2015</v>
      </c>
      <c r="AM373" t="s">
        <v>83</v>
      </c>
      <c r="AN373">
        <v>0</v>
      </c>
    </row>
    <row r="374" spans="1:40" x14ac:dyDescent="0.25">
      <c r="A374">
        <v>129</v>
      </c>
      <c r="B374">
        <v>30</v>
      </c>
      <c r="C374">
        <v>150181</v>
      </c>
      <c r="D374">
        <v>39208</v>
      </c>
      <c r="E374" t="s">
        <v>84</v>
      </c>
      <c r="F374" t="s">
        <v>92</v>
      </c>
      <c r="G374">
        <v>2000</v>
      </c>
      <c r="H374">
        <v>927.23</v>
      </c>
      <c r="I374">
        <v>0</v>
      </c>
      <c r="J374">
        <v>450730</v>
      </c>
      <c r="K374" t="s">
        <v>71</v>
      </c>
      <c r="L374" t="s">
        <v>72</v>
      </c>
      <c r="M374" t="s">
        <v>73</v>
      </c>
      <c r="N374" t="s">
        <v>182</v>
      </c>
      <c r="O374" t="s">
        <v>46</v>
      </c>
      <c r="P374">
        <v>51500</v>
      </c>
      <c r="Q374">
        <v>0</v>
      </c>
      <c r="R374">
        <v>42017</v>
      </c>
      <c r="S374" t="s">
        <v>47</v>
      </c>
      <c r="T374" t="s">
        <v>87</v>
      </c>
      <c r="U374" t="s">
        <v>108</v>
      </c>
      <c r="V374" t="s">
        <v>121</v>
      </c>
      <c r="W374" t="s">
        <v>51</v>
      </c>
      <c r="X374" t="s">
        <v>123</v>
      </c>
      <c r="Y374" t="s">
        <v>552</v>
      </c>
      <c r="Z374">
        <v>7</v>
      </c>
      <c r="AA374">
        <v>1</v>
      </c>
      <c r="AB374" t="s">
        <v>80</v>
      </c>
      <c r="AC374">
        <v>1</v>
      </c>
      <c r="AD374">
        <v>3</v>
      </c>
      <c r="AE374" t="s">
        <v>63</v>
      </c>
      <c r="AF374">
        <v>74360</v>
      </c>
      <c r="AG374">
        <v>13520</v>
      </c>
      <c r="AH374">
        <v>6760</v>
      </c>
      <c r="AI374">
        <v>54080</v>
      </c>
      <c r="AJ374" t="s">
        <v>154</v>
      </c>
      <c r="AK374" t="s">
        <v>168</v>
      </c>
      <c r="AL374">
        <v>2009</v>
      </c>
      <c r="AM374" t="s">
        <v>83</v>
      </c>
      <c r="AN374">
        <v>0</v>
      </c>
    </row>
    <row r="375" spans="1:40" x14ac:dyDescent="0.25">
      <c r="A375">
        <v>140</v>
      </c>
      <c r="B375">
        <v>31</v>
      </c>
      <c r="C375">
        <v>388671</v>
      </c>
      <c r="D375">
        <v>35551</v>
      </c>
      <c r="E375" t="s">
        <v>40</v>
      </c>
      <c r="F375" t="s">
        <v>41</v>
      </c>
      <c r="G375">
        <v>2000</v>
      </c>
      <c r="H375">
        <v>1554.86</v>
      </c>
      <c r="I375">
        <v>6000000</v>
      </c>
      <c r="J375">
        <v>608758</v>
      </c>
      <c r="K375" t="s">
        <v>71</v>
      </c>
      <c r="L375" t="s">
        <v>162</v>
      </c>
      <c r="M375" t="s">
        <v>85</v>
      </c>
      <c r="N375" t="s">
        <v>107</v>
      </c>
      <c r="O375" t="s">
        <v>120</v>
      </c>
      <c r="P375">
        <v>59000</v>
      </c>
      <c r="Q375">
        <v>0</v>
      </c>
      <c r="R375">
        <v>42051</v>
      </c>
      <c r="S375" t="s">
        <v>139</v>
      </c>
      <c r="T375" t="s">
        <v>63</v>
      </c>
      <c r="U375" t="s">
        <v>64</v>
      </c>
      <c r="V375" t="s">
        <v>94</v>
      </c>
      <c r="W375" t="s">
        <v>114</v>
      </c>
      <c r="X375" t="s">
        <v>88</v>
      </c>
      <c r="Y375" t="s">
        <v>553</v>
      </c>
      <c r="Z375">
        <v>2</v>
      </c>
      <c r="AA375">
        <v>1</v>
      </c>
      <c r="AB375" t="s">
        <v>54</v>
      </c>
      <c r="AC375">
        <v>1</v>
      </c>
      <c r="AD375">
        <v>2</v>
      </c>
      <c r="AE375" t="s">
        <v>63</v>
      </c>
      <c r="AF375">
        <v>6120</v>
      </c>
      <c r="AG375">
        <v>680</v>
      </c>
      <c r="AH375">
        <v>680</v>
      </c>
      <c r="AI375">
        <v>4760</v>
      </c>
      <c r="AJ375" t="s">
        <v>210</v>
      </c>
      <c r="AK375" t="s">
        <v>211</v>
      </c>
      <c r="AL375">
        <v>2002</v>
      </c>
      <c r="AM375" t="s">
        <v>57</v>
      </c>
      <c r="AN375">
        <v>0</v>
      </c>
    </row>
    <row r="376" spans="1:40" x14ac:dyDescent="0.25">
      <c r="A376">
        <v>419</v>
      </c>
      <c r="B376">
        <v>53</v>
      </c>
      <c r="C376">
        <v>457244</v>
      </c>
      <c r="D376">
        <v>35823</v>
      </c>
      <c r="E376" t="s">
        <v>84</v>
      </c>
      <c r="F376" t="s">
        <v>92</v>
      </c>
      <c r="G376">
        <v>2000</v>
      </c>
      <c r="H376">
        <v>736.07</v>
      </c>
      <c r="I376">
        <v>6000000</v>
      </c>
      <c r="J376">
        <v>445339</v>
      </c>
      <c r="K376" t="s">
        <v>42</v>
      </c>
      <c r="L376" t="s">
        <v>142</v>
      </c>
      <c r="M376" t="s">
        <v>146</v>
      </c>
      <c r="N376" t="s">
        <v>169</v>
      </c>
      <c r="O376" t="s">
        <v>86</v>
      </c>
      <c r="P376">
        <v>45700</v>
      </c>
      <c r="Q376">
        <v>0</v>
      </c>
      <c r="R376">
        <v>42039</v>
      </c>
      <c r="S376" t="s">
        <v>76</v>
      </c>
      <c r="T376" t="s">
        <v>48</v>
      </c>
      <c r="U376" t="s">
        <v>64</v>
      </c>
      <c r="V376" t="s">
        <v>50</v>
      </c>
      <c r="W376" t="s">
        <v>51</v>
      </c>
      <c r="X376" t="s">
        <v>128</v>
      </c>
      <c r="Y376" t="s">
        <v>554</v>
      </c>
      <c r="Z376">
        <v>17</v>
      </c>
      <c r="AA376">
        <v>4</v>
      </c>
      <c r="AB376" t="s">
        <v>63</v>
      </c>
      <c r="AC376">
        <v>0</v>
      </c>
      <c r="AD376">
        <v>0</v>
      </c>
      <c r="AE376" t="s">
        <v>54</v>
      </c>
      <c r="AF376">
        <v>62280</v>
      </c>
      <c r="AG376">
        <v>5190</v>
      </c>
      <c r="AH376">
        <v>10380</v>
      </c>
      <c r="AI376">
        <v>46710</v>
      </c>
      <c r="AJ376" t="s">
        <v>154</v>
      </c>
      <c r="AK376" t="s">
        <v>168</v>
      </c>
      <c r="AL376">
        <v>2012</v>
      </c>
      <c r="AM376" t="s">
        <v>83</v>
      </c>
      <c r="AN376">
        <v>0</v>
      </c>
    </row>
    <row r="377" spans="1:40" x14ac:dyDescent="0.25">
      <c r="A377">
        <v>315</v>
      </c>
      <c r="B377">
        <v>44</v>
      </c>
      <c r="C377">
        <v>206667</v>
      </c>
      <c r="D377">
        <v>34094</v>
      </c>
      <c r="E377" t="s">
        <v>84</v>
      </c>
      <c r="F377" t="s">
        <v>41</v>
      </c>
      <c r="G377">
        <v>1000</v>
      </c>
      <c r="H377">
        <v>974.16</v>
      </c>
      <c r="I377">
        <v>6000000</v>
      </c>
      <c r="J377">
        <v>438328</v>
      </c>
      <c r="K377" t="s">
        <v>71</v>
      </c>
      <c r="L377" t="s">
        <v>125</v>
      </c>
      <c r="M377" t="s">
        <v>73</v>
      </c>
      <c r="N377" t="s">
        <v>60</v>
      </c>
      <c r="O377" t="s">
        <v>61</v>
      </c>
      <c r="P377">
        <v>0</v>
      </c>
      <c r="Q377">
        <v>-56800</v>
      </c>
      <c r="R377">
        <v>42042</v>
      </c>
      <c r="S377" t="s">
        <v>76</v>
      </c>
      <c r="T377" t="s">
        <v>87</v>
      </c>
      <c r="U377" t="s">
        <v>108</v>
      </c>
      <c r="V377" t="s">
        <v>121</v>
      </c>
      <c r="W377" t="s">
        <v>78</v>
      </c>
      <c r="X377" t="s">
        <v>103</v>
      </c>
      <c r="Y377" t="s">
        <v>555</v>
      </c>
      <c r="Z377">
        <v>12</v>
      </c>
      <c r="AA377">
        <v>3</v>
      </c>
      <c r="AB377" t="s">
        <v>63</v>
      </c>
      <c r="AC377">
        <v>1</v>
      </c>
      <c r="AD377">
        <v>0</v>
      </c>
      <c r="AE377" t="s">
        <v>54</v>
      </c>
      <c r="AF377">
        <v>26730</v>
      </c>
      <c r="AG377">
        <v>4860</v>
      </c>
      <c r="AH377">
        <v>4860</v>
      </c>
      <c r="AI377">
        <v>17010</v>
      </c>
      <c r="AJ377" t="s">
        <v>215</v>
      </c>
      <c r="AK377" t="s">
        <v>259</v>
      </c>
      <c r="AL377">
        <v>2006</v>
      </c>
      <c r="AM377" t="s">
        <v>83</v>
      </c>
      <c r="AN377">
        <v>0</v>
      </c>
    </row>
    <row r="378" spans="1:40" x14ac:dyDescent="0.25">
      <c r="A378">
        <v>72</v>
      </c>
      <c r="B378">
        <v>29</v>
      </c>
      <c r="C378">
        <v>745200</v>
      </c>
      <c r="D378">
        <v>34552</v>
      </c>
      <c r="E378" t="s">
        <v>40</v>
      </c>
      <c r="F378" t="s">
        <v>92</v>
      </c>
      <c r="G378">
        <v>500</v>
      </c>
      <c r="H378">
        <v>973.8</v>
      </c>
      <c r="I378">
        <v>0</v>
      </c>
      <c r="J378">
        <v>479913</v>
      </c>
      <c r="K378" t="s">
        <v>71</v>
      </c>
      <c r="L378" t="s">
        <v>93</v>
      </c>
      <c r="M378" t="s">
        <v>44</v>
      </c>
      <c r="N378" t="s">
        <v>265</v>
      </c>
      <c r="O378" t="s">
        <v>75</v>
      </c>
      <c r="P378">
        <v>0</v>
      </c>
      <c r="Q378">
        <v>-85900</v>
      </c>
      <c r="R378">
        <v>42020</v>
      </c>
      <c r="S378" t="s">
        <v>47</v>
      </c>
      <c r="T378" t="s">
        <v>77</v>
      </c>
      <c r="U378" t="s">
        <v>49</v>
      </c>
      <c r="V378" t="s">
        <v>137</v>
      </c>
      <c r="W378" t="s">
        <v>114</v>
      </c>
      <c r="X378" t="s">
        <v>88</v>
      </c>
      <c r="Y378" t="s">
        <v>556</v>
      </c>
      <c r="Z378">
        <v>9</v>
      </c>
      <c r="AA378">
        <v>1</v>
      </c>
      <c r="AB378" t="s">
        <v>63</v>
      </c>
      <c r="AC378">
        <v>1</v>
      </c>
      <c r="AD378">
        <v>0</v>
      </c>
      <c r="AE378" t="s">
        <v>80</v>
      </c>
      <c r="AF378">
        <v>66200</v>
      </c>
      <c r="AG378">
        <v>6620</v>
      </c>
      <c r="AH378">
        <v>6620</v>
      </c>
      <c r="AI378">
        <v>52960</v>
      </c>
      <c r="AJ378" t="s">
        <v>81</v>
      </c>
      <c r="AK378" t="s">
        <v>145</v>
      </c>
      <c r="AL378">
        <v>2013</v>
      </c>
      <c r="AM378" t="s">
        <v>83</v>
      </c>
      <c r="AN378">
        <v>0</v>
      </c>
    </row>
    <row r="379" spans="1:40" x14ac:dyDescent="0.25">
      <c r="A379">
        <v>32</v>
      </c>
      <c r="B379">
        <v>26</v>
      </c>
      <c r="C379">
        <v>412703</v>
      </c>
      <c r="D379">
        <v>41957</v>
      </c>
      <c r="E379" t="s">
        <v>40</v>
      </c>
      <c r="F379" t="s">
        <v>70</v>
      </c>
      <c r="G379">
        <v>2000</v>
      </c>
      <c r="H379">
        <v>1260.32</v>
      </c>
      <c r="I379">
        <v>6000000</v>
      </c>
      <c r="J379">
        <v>460760</v>
      </c>
      <c r="K379" t="s">
        <v>42</v>
      </c>
      <c r="L379" t="s">
        <v>162</v>
      </c>
      <c r="M379" t="s">
        <v>112</v>
      </c>
      <c r="N379" t="s">
        <v>174</v>
      </c>
      <c r="O379" t="s">
        <v>143</v>
      </c>
      <c r="P379">
        <v>0</v>
      </c>
      <c r="Q379">
        <v>-79800</v>
      </c>
      <c r="R379">
        <v>42063</v>
      </c>
      <c r="S379" t="s">
        <v>47</v>
      </c>
      <c r="T379" t="s">
        <v>48</v>
      </c>
      <c r="U379" t="s">
        <v>108</v>
      </c>
      <c r="V379" t="s">
        <v>100</v>
      </c>
      <c r="W379" t="s">
        <v>65</v>
      </c>
      <c r="X379" t="s">
        <v>157</v>
      </c>
      <c r="Y379" t="s">
        <v>557</v>
      </c>
      <c r="Z379">
        <v>16</v>
      </c>
      <c r="AA379">
        <v>1</v>
      </c>
      <c r="AB379" t="s">
        <v>63</v>
      </c>
      <c r="AC379">
        <v>1</v>
      </c>
      <c r="AD379">
        <v>2</v>
      </c>
      <c r="AE379" t="s">
        <v>63</v>
      </c>
      <c r="AF379">
        <v>45500</v>
      </c>
      <c r="AG379">
        <v>9100</v>
      </c>
      <c r="AH379">
        <v>4550</v>
      </c>
      <c r="AI379">
        <v>31850</v>
      </c>
      <c r="AJ379" t="s">
        <v>116</v>
      </c>
      <c r="AK379" t="s">
        <v>184</v>
      </c>
      <c r="AL379">
        <v>2009</v>
      </c>
      <c r="AM379" t="s">
        <v>83</v>
      </c>
      <c r="AN379">
        <v>0</v>
      </c>
    </row>
    <row r="380" spans="1:40" x14ac:dyDescent="0.25">
      <c r="A380">
        <v>230</v>
      </c>
      <c r="B380">
        <v>41</v>
      </c>
      <c r="C380">
        <v>736771</v>
      </c>
      <c r="D380">
        <v>33586</v>
      </c>
      <c r="E380" t="s">
        <v>58</v>
      </c>
      <c r="F380" t="s">
        <v>70</v>
      </c>
      <c r="G380">
        <v>1000</v>
      </c>
      <c r="H380">
        <v>1464.03</v>
      </c>
      <c r="I380">
        <v>0</v>
      </c>
      <c r="J380">
        <v>444797</v>
      </c>
      <c r="K380" t="s">
        <v>42</v>
      </c>
      <c r="L380" t="s">
        <v>162</v>
      </c>
      <c r="M380" t="s">
        <v>146</v>
      </c>
      <c r="N380" t="s">
        <v>45</v>
      </c>
      <c r="O380" t="s">
        <v>75</v>
      </c>
      <c r="P380">
        <v>0</v>
      </c>
      <c r="Q380">
        <v>0</v>
      </c>
      <c r="R380">
        <v>42043</v>
      </c>
      <c r="S380" t="s">
        <v>76</v>
      </c>
      <c r="T380" t="s">
        <v>48</v>
      </c>
      <c r="U380" t="s">
        <v>64</v>
      </c>
      <c r="V380" t="s">
        <v>137</v>
      </c>
      <c r="W380" t="s">
        <v>78</v>
      </c>
      <c r="X380" t="s">
        <v>103</v>
      </c>
      <c r="Y380" t="s">
        <v>558</v>
      </c>
      <c r="Z380">
        <v>19</v>
      </c>
      <c r="AA380">
        <v>3</v>
      </c>
      <c r="AB380" t="s">
        <v>63</v>
      </c>
      <c r="AC380">
        <v>2</v>
      </c>
      <c r="AD380">
        <v>0</v>
      </c>
      <c r="AE380" t="s">
        <v>63</v>
      </c>
      <c r="AF380">
        <v>53040</v>
      </c>
      <c r="AG380">
        <v>4420</v>
      </c>
      <c r="AH380">
        <v>4420</v>
      </c>
      <c r="AI380">
        <v>44200</v>
      </c>
      <c r="AJ380" t="s">
        <v>110</v>
      </c>
      <c r="AK380" t="s">
        <v>135</v>
      </c>
      <c r="AL380">
        <v>2006</v>
      </c>
      <c r="AM380" t="s">
        <v>83</v>
      </c>
      <c r="AN380">
        <v>0</v>
      </c>
    </row>
    <row r="381" spans="1:40" x14ac:dyDescent="0.25">
      <c r="A381">
        <v>157</v>
      </c>
      <c r="B381">
        <v>32</v>
      </c>
      <c r="C381">
        <v>347984</v>
      </c>
      <c r="D381">
        <v>40107</v>
      </c>
      <c r="E381" t="s">
        <v>40</v>
      </c>
      <c r="F381" t="s">
        <v>70</v>
      </c>
      <c r="G381">
        <v>2000</v>
      </c>
      <c r="H381">
        <v>617.11</v>
      </c>
      <c r="I381">
        <v>0</v>
      </c>
      <c r="J381">
        <v>436711</v>
      </c>
      <c r="K381" t="s">
        <v>42</v>
      </c>
      <c r="L381" t="s">
        <v>142</v>
      </c>
      <c r="M381" t="s">
        <v>112</v>
      </c>
      <c r="N381" t="s">
        <v>60</v>
      </c>
      <c r="O381" t="s">
        <v>61</v>
      </c>
      <c r="P381">
        <v>0</v>
      </c>
      <c r="Q381">
        <v>-54100</v>
      </c>
      <c r="R381">
        <v>42006</v>
      </c>
      <c r="S381" t="s">
        <v>76</v>
      </c>
      <c r="T381" t="s">
        <v>87</v>
      </c>
      <c r="U381" t="s">
        <v>49</v>
      </c>
      <c r="V381" t="s">
        <v>121</v>
      </c>
      <c r="W381" t="s">
        <v>65</v>
      </c>
      <c r="X381" t="s">
        <v>52</v>
      </c>
      <c r="Y381" t="s">
        <v>559</v>
      </c>
      <c r="Z381">
        <v>14</v>
      </c>
      <c r="AA381">
        <v>3</v>
      </c>
      <c r="AB381" t="s">
        <v>63</v>
      </c>
      <c r="AC381">
        <v>1</v>
      </c>
      <c r="AD381">
        <v>2</v>
      </c>
      <c r="AE381" t="s">
        <v>80</v>
      </c>
      <c r="AF381">
        <v>50800</v>
      </c>
      <c r="AG381">
        <v>10160</v>
      </c>
      <c r="AH381">
        <v>5080</v>
      </c>
      <c r="AI381">
        <v>35560</v>
      </c>
      <c r="AJ381" t="s">
        <v>68</v>
      </c>
      <c r="AK381" t="s">
        <v>69</v>
      </c>
      <c r="AL381">
        <v>2013</v>
      </c>
      <c r="AM381" t="s">
        <v>57</v>
      </c>
      <c r="AN381">
        <v>0</v>
      </c>
    </row>
    <row r="382" spans="1:40" x14ac:dyDescent="0.25">
      <c r="A382">
        <v>265</v>
      </c>
      <c r="B382">
        <v>41</v>
      </c>
      <c r="C382">
        <v>626074</v>
      </c>
      <c r="D382">
        <v>35702</v>
      </c>
      <c r="E382" t="s">
        <v>58</v>
      </c>
      <c r="F382" t="s">
        <v>41</v>
      </c>
      <c r="G382">
        <v>2000</v>
      </c>
      <c r="H382">
        <v>1724.46</v>
      </c>
      <c r="I382">
        <v>6000000</v>
      </c>
      <c r="J382">
        <v>432491</v>
      </c>
      <c r="K382" t="s">
        <v>71</v>
      </c>
      <c r="L382" t="s">
        <v>93</v>
      </c>
      <c r="M382" t="s">
        <v>44</v>
      </c>
      <c r="N382" t="s">
        <v>45</v>
      </c>
      <c r="O382" t="s">
        <v>75</v>
      </c>
      <c r="P382">
        <v>81800</v>
      </c>
      <c r="Q382">
        <v>0</v>
      </c>
      <c r="R382">
        <v>42017</v>
      </c>
      <c r="S382" t="s">
        <v>76</v>
      </c>
      <c r="T382" t="s">
        <v>48</v>
      </c>
      <c r="U382" t="s">
        <v>108</v>
      </c>
      <c r="V382" t="s">
        <v>50</v>
      </c>
      <c r="W382" t="s">
        <v>51</v>
      </c>
      <c r="X382" t="s">
        <v>128</v>
      </c>
      <c r="Y382" t="s">
        <v>560</v>
      </c>
      <c r="Z382">
        <v>18</v>
      </c>
      <c r="AA382">
        <v>3</v>
      </c>
      <c r="AB382" t="s">
        <v>63</v>
      </c>
      <c r="AC382">
        <v>1</v>
      </c>
      <c r="AD382">
        <v>3</v>
      </c>
      <c r="AE382" t="s">
        <v>63</v>
      </c>
      <c r="AF382">
        <v>44200</v>
      </c>
      <c r="AG382">
        <v>4420</v>
      </c>
      <c r="AH382">
        <v>4420</v>
      </c>
      <c r="AI382">
        <v>35360</v>
      </c>
      <c r="AJ382" t="s">
        <v>110</v>
      </c>
      <c r="AK382" t="s">
        <v>111</v>
      </c>
      <c r="AL382">
        <v>2014</v>
      </c>
      <c r="AM382" t="s">
        <v>83</v>
      </c>
      <c r="AN382">
        <v>0</v>
      </c>
    </row>
    <row r="383" spans="1:40" x14ac:dyDescent="0.25">
      <c r="A383">
        <v>47</v>
      </c>
      <c r="B383">
        <v>34</v>
      </c>
      <c r="C383">
        <v>218109</v>
      </c>
      <c r="D383">
        <v>37986</v>
      </c>
      <c r="E383" t="s">
        <v>84</v>
      </c>
      <c r="F383" t="s">
        <v>92</v>
      </c>
      <c r="G383">
        <v>500</v>
      </c>
      <c r="H383">
        <v>1161.31</v>
      </c>
      <c r="I383">
        <v>0</v>
      </c>
      <c r="J383">
        <v>617527</v>
      </c>
      <c r="K383" t="s">
        <v>71</v>
      </c>
      <c r="L383" t="s">
        <v>72</v>
      </c>
      <c r="M383" t="s">
        <v>126</v>
      </c>
      <c r="N383" t="s">
        <v>107</v>
      </c>
      <c r="O383" t="s">
        <v>61</v>
      </c>
      <c r="P383">
        <v>64800</v>
      </c>
      <c r="Q383">
        <v>-24300</v>
      </c>
      <c r="R383">
        <v>42011</v>
      </c>
      <c r="S383" t="s">
        <v>47</v>
      </c>
      <c r="T383" t="s">
        <v>87</v>
      </c>
      <c r="U383" t="s">
        <v>64</v>
      </c>
      <c r="V383" t="s">
        <v>50</v>
      </c>
      <c r="W383" t="s">
        <v>51</v>
      </c>
      <c r="X383" t="s">
        <v>103</v>
      </c>
      <c r="Y383" t="s">
        <v>561</v>
      </c>
      <c r="Z383">
        <v>23</v>
      </c>
      <c r="AA383">
        <v>1</v>
      </c>
      <c r="AB383" t="s">
        <v>54</v>
      </c>
      <c r="AC383">
        <v>1</v>
      </c>
      <c r="AD383">
        <v>3</v>
      </c>
      <c r="AE383" t="s">
        <v>63</v>
      </c>
      <c r="AF383">
        <v>62920</v>
      </c>
      <c r="AG383">
        <v>11440</v>
      </c>
      <c r="AH383">
        <v>5720</v>
      </c>
      <c r="AI383">
        <v>45760</v>
      </c>
      <c r="AJ383" t="s">
        <v>90</v>
      </c>
      <c r="AK383" t="s">
        <v>246</v>
      </c>
      <c r="AL383">
        <v>2012</v>
      </c>
      <c r="AM383" t="s">
        <v>83</v>
      </c>
      <c r="AN383">
        <v>0</v>
      </c>
    </row>
    <row r="384" spans="1:40" x14ac:dyDescent="0.25">
      <c r="A384">
        <v>113</v>
      </c>
      <c r="B384">
        <v>29</v>
      </c>
      <c r="C384">
        <v>999435</v>
      </c>
      <c r="D384">
        <v>39448</v>
      </c>
      <c r="E384" t="s">
        <v>40</v>
      </c>
      <c r="F384" t="s">
        <v>41</v>
      </c>
      <c r="G384">
        <v>2000</v>
      </c>
      <c r="H384">
        <v>1091.73</v>
      </c>
      <c r="I384">
        <v>0</v>
      </c>
      <c r="J384">
        <v>601213</v>
      </c>
      <c r="K384" t="s">
        <v>42</v>
      </c>
      <c r="L384" t="s">
        <v>72</v>
      </c>
      <c r="M384" t="s">
        <v>126</v>
      </c>
      <c r="N384" t="s">
        <v>113</v>
      </c>
      <c r="O384" t="s">
        <v>143</v>
      </c>
      <c r="P384">
        <v>36100</v>
      </c>
      <c r="Q384">
        <v>-42300</v>
      </c>
      <c r="R384">
        <v>42009</v>
      </c>
      <c r="S384" t="s">
        <v>76</v>
      </c>
      <c r="T384" t="s">
        <v>77</v>
      </c>
      <c r="U384" t="s">
        <v>64</v>
      </c>
      <c r="V384" t="s">
        <v>121</v>
      </c>
      <c r="W384" t="s">
        <v>78</v>
      </c>
      <c r="X384" t="s">
        <v>103</v>
      </c>
      <c r="Y384" t="s">
        <v>562</v>
      </c>
      <c r="Z384">
        <v>15</v>
      </c>
      <c r="AA384">
        <v>3</v>
      </c>
      <c r="AB384" t="s">
        <v>63</v>
      </c>
      <c r="AC384">
        <v>0</v>
      </c>
      <c r="AD384">
        <v>2</v>
      </c>
      <c r="AE384" t="s">
        <v>54</v>
      </c>
      <c r="AF384">
        <v>49950</v>
      </c>
      <c r="AG384">
        <v>5550</v>
      </c>
      <c r="AH384">
        <v>5550</v>
      </c>
      <c r="AI384">
        <v>38850</v>
      </c>
      <c r="AJ384" t="s">
        <v>105</v>
      </c>
      <c r="AK384" t="s">
        <v>288</v>
      </c>
      <c r="AL384">
        <v>2004</v>
      </c>
      <c r="AM384" t="s">
        <v>57</v>
      </c>
      <c r="AN384">
        <v>0</v>
      </c>
    </row>
    <row r="385" spans="1:40" x14ac:dyDescent="0.25">
      <c r="A385">
        <v>289</v>
      </c>
      <c r="B385">
        <v>46</v>
      </c>
      <c r="C385">
        <v>858060</v>
      </c>
      <c r="D385">
        <v>38138</v>
      </c>
      <c r="E385" t="s">
        <v>84</v>
      </c>
      <c r="F385" t="s">
        <v>41</v>
      </c>
      <c r="G385">
        <v>2000</v>
      </c>
      <c r="H385">
        <v>1209.07</v>
      </c>
      <c r="I385">
        <v>0</v>
      </c>
      <c r="J385">
        <v>604138</v>
      </c>
      <c r="K385" t="s">
        <v>42</v>
      </c>
      <c r="L385" t="s">
        <v>162</v>
      </c>
      <c r="M385" t="s">
        <v>85</v>
      </c>
      <c r="N385" t="s">
        <v>169</v>
      </c>
      <c r="O385" t="s">
        <v>86</v>
      </c>
      <c r="P385">
        <v>0</v>
      </c>
      <c r="Q385">
        <v>0</v>
      </c>
      <c r="R385">
        <v>42063</v>
      </c>
      <c r="S385" t="s">
        <v>47</v>
      </c>
      <c r="T385" t="s">
        <v>77</v>
      </c>
      <c r="U385" t="s">
        <v>64</v>
      </c>
      <c r="V385" t="s">
        <v>137</v>
      </c>
      <c r="W385" t="s">
        <v>122</v>
      </c>
      <c r="X385" t="s">
        <v>88</v>
      </c>
      <c r="Y385" t="s">
        <v>563</v>
      </c>
      <c r="Z385">
        <v>18</v>
      </c>
      <c r="AA385">
        <v>1</v>
      </c>
      <c r="AB385" t="s">
        <v>54</v>
      </c>
      <c r="AC385">
        <v>0</v>
      </c>
      <c r="AD385">
        <v>1</v>
      </c>
      <c r="AE385" t="s">
        <v>54</v>
      </c>
      <c r="AF385">
        <v>56430</v>
      </c>
      <c r="AG385">
        <v>6270</v>
      </c>
      <c r="AH385">
        <v>6270</v>
      </c>
      <c r="AI385">
        <v>43890</v>
      </c>
      <c r="AJ385" t="s">
        <v>188</v>
      </c>
      <c r="AK385" t="s">
        <v>189</v>
      </c>
      <c r="AL385">
        <v>1995</v>
      </c>
      <c r="AM385" t="s">
        <v>57</v>
      </c>
      <c r="AN385">
        <v>0</v>
      </c>
    </row>
    <row r="386" spans="1:40" x14ac:dyDescent="0.25">
      <c r="A386">
        <v>254</v>
      </c>
      <c r="B386">
        <v>41</v>
      </c>
      <c r="C386">
        <v>500384</v>
      </c>
      <c r="D386">
        <v>41626</v>
      </c>
      <c r="E386" t="s">
        <v>84</v>
      </c>
      <c r="F386" t="s">
        <v>41</v>
      </c>
      <c r="G386">
        <v>2000</v>
      </c>
      <c r="H386">
        <v>1241.04</v>
      </c>
      <c r="I386">
        <v>0</v>
      </c>
      <c r="J386">
        <v>431361</v>
      </c>
      <c r="K386" t="s">
        <v>71</v>
      </c>
      <c r="L386" t="s">
        <v>125</v>
      </c>
      <c r="M386" t="s">
        <v>136</v>
      </c>
      <c r="N386" t="s">
        <v>74</v>
      </c>
      <c r="O386" t="s">
        <v>75</v>
      </c>
      <c r="P386">
        <v>0</v>
      </c>
      <c r="Q386">
        <v>0</v>
      </c>
      <c r="R386">
        <v>42008</v>
      </c>
      <c r="S386" t="s">
        <v>47</v>
      </c>
      <c r="T386" t="s">
        <v>87</v>
      </c>
      <c r="U386" t="s">
        <v>64</v>
      </c>
      <c r="V386" t="s">
        <v>50</v>
      </c>
      <c r="W386" t="s">
        <v>78</v>
      </c>
      <c r="X386" t="s">
        <v>66</v>
      </c>
      <c r="Y386" t="s">
        <v>564</v>
      </c>
      <c r="Z386">
        <v>16</v>
      </c>
      <c r="AA386">
        <v>1</v>
      </c>
      <c r="AB386" t="s">
        <v>80</v>
      </c>
      <c r="AC386">
        <v>2</v>
      </c>
      <c r="AD386">
        <v>2</v>
      </c>
      <c r="AE386" t="s">
        <v>54</v>
      </c>
      <c r="AF386">
        <v>100210</v>
      </c>
      <c r="AG386">
        <v>18220</v>
      </c>
      <c r="AH386">
        <v>18220</v>
      </c>
      <c r="AI386">
        <v>63770</v>
      </c>
      <c r="AJ386" t="s">
        <v>110</v>
      </c>
      <c r="AK386" t="s">
        <v>111</v>
      </c>
      <c r="AL386">
        <v>2014</v>
      </c>
      <c r="AM386" t="s">
        <v>83</v>
      </c>
      <c r="AN386">
        <v>0</v>
      </c>
    </row>
    <row r="387" spans="1:40" x14ac:dyDescent="0.25">
      <c r="A387">
        <v>115</v>
      </c>
      <c r="B387">
        <v>30</v>
      </c>
      <c r="C387">
        <v>903785</v>
      </c>
      <c r="D387">
        <v>36762</v>
      </c>
      <c r="E387" t="s">
        <v>40</v>
      </c>
      <c r="F387" t="s">
        <v>92</v>
      </c>
      <c r="G387">
        <v>500</v>
      </c>
      <c r="H387">
        <v>1757.21</v>
      </c>
      <c r="I387">
        <v>0</v>
      </c>
      <c r="J387">
        <v>477695</v>
      </c>
      <c r="K387" t="s">
        <v>42</v>
      </c>
      <c r="L387" t="s">
        <v>132</v>
      </c>
      <c r="M387" t="s">
        <v>102</v>
      </c>
      <c r="N387" t="s">
        <v>107</v>
      </c>
      <c r="O387" t="s">
        <v>120</v>
      </c>
      <c r="P387">
        <v>46400</v>
      </c>
      <c r="Q387">
        <v>0</v>
      </c>
      <c r="R387">
        <v>42037</v>
      </c>
      <c r="S387" t="s">
        <v>76</v>
      </c>
      <c r="T387" t="s">
        <v>87</v>
      </c>
      <c r="U387" t="s">
        <v>64</v>
      </c>
      <c r="V387" t="s">
        <v>100</v>
      </c>
      <c r="W387" t="s">
        <v>78</v>
      </c>
      <c r="X387" t="s">
        <v>128</v>
      </c>
      <c r="Y387" t="s">
        <v>565</v>
      </c>
      <c r="Z387">
        <v>12</v>
      </c>
      <c r="AA387">
        <v>3</v>
      </c>
      <c r="AB387" t="s">
        <v>80</v>
      </c>
      <c r="AC387">
        <v>1</v>
      </c>
      <c r="AD387">
        <v>0</v>
      </c>
      <c r="AE387" t="s">
        <v>54</v>
      </c>
      <c r="AF387">
        <v>49140</v>
      </c>
      <c r="AG387">
        <v>5460</v>
      </c>
      <c r="AH387">
        <v>5460</v>
      </c>
      <c r="AI387">
        <v>38220</v>
      </c>
      <c r="AJ387" t="s">
        <v>130</v>
      </c>
      <c r="AK387" t="s">
        <v>131</v>
      </c>
      <c r="AL387">
        <v>2007</v>
      </c>
      <c r="AM387" t="s">
        <v>83</v>
      </c>
      <c r="AN387">
        <v>0</v>
      </c>
    </row>
    <row r="388" spans="1:40" x14ac:dyDescent="0.25">
      <c r="A388">
        <v>236</v>
      </c>
      <c r="B388">
        <v>38</v>
      </c>
      <c r="C388">
        <v>873859</v>
      </c>
      <c r="D388">
        <v>33891</v>
      </c>
      <c r="E388" t="s">
        <v>40</v>
      </c>
      <c r="F388" t="s">
        <v>41</v>
      </c>
      <c r="G388">
        <v>1000</v>
      </c>
      <c r="H388">
        <v>802.24</v>
      </c>
      <c r="I388">
        <v>0</v>
      </c>
      <c r="J388">
        <v>612597</v>
      </c>
      <c r="K388" t="s">
        <v>71</v>
      </c>
      <c r="L388" t="s">
        <v>142</v>
      </c>
      <c r="M388" t="s">
        <v>112</v>
      </c>
      <c r="N388" t="s">
        <v>166</v>
      </c>
      <c r="O388" t="s">
        <v>143</v>
      </c>
      <c r="P388">
        <v>0</v>
      </c>
      <c r="Q388">
        <v>-62500</v>
      </c>
      <c r="R388">
        <v>42058</v>
      </c>
      <c r="S388" t="s">
        <v>47</v>
      </c>
      <c r="T388" t="s">
        <v>48</v>
      </c>
      <c r="U388" t="s">
        <v>49</v>
      </c>
      <c r="V388" t="s">
        <v>137</v>
      </c>
      <c r="W388" t="s">
        <v>114</v>
      </c>
      <c r="X388" t="s">
        <v>157</v>
      </c>
      <c r="Y388" t="s">
        <v>566</v>
      </c>
      <c r="Z388">
        <v>16</v>
      </c>
      <c r="AA388">
        <v>1</v>
      </c>
      <c r="AB388" t="s">
        <v>80</v>
      </c>
      <c r="AC388">
        <v>0</v>
      </c>
      <c r="AD388">
        <v>1</v>
      </c>
      <c r="AE388" t="s">
        <v>63</v>
      </c>
      <c r="AF388">
        <v>66840</v>
      </c>
      <c r="AG388">
        <v>16710</v>
      </c>
      <c r="AH388">
        <v>5570</v>
      </c>
      <c r="AI388">
        <v>44560</v>
      </c>
      <c r="AJ388" t="s">
        <v>68</v>
      </c>
      <c r="AK388" t="s">
        <v>69</v>
      </c>
      <c r="AL388">
        <v>2014</v>
      </c>
      <c r="AM388" t="s">
        <v>83</v>
      </c>
      <c r="AN388">
        <v>0</v>
      </c>
    </row>
    <row r="389" spans="1:40" x14ac:dyDescent="0.25">
      <c r="A389">
        <v>7</v>
      </c>
      <c r="B389">
        <v>21</v>
      </c>
      <c r="C389">
        <v>204294</v>
      </c>
      <c r="D389">
        <v>33558</v>
      </c>
      <c r="E389" t="s">
        <v>58</v>
      </c>
      <c r="F389" t="s">
        <v>92</v>
      </c>
      <c r="G389">
        <v>1000</v>
      </c>
      <c r="H389">
        <v>1342.72</v>
      </c>
      <c r="I389">
        <v>0</v>
      </c>
      <c r="J389">
        <v>445638</v>
      </c>
      <c r="K389" t="s">
        <v>42</v>
      </c>
      <c r="L389" t="s">
        <v>93</v>
      </c>
      <c r="M389" t="s">
        <v>59</v>
      </c>
      <c r="N389" t="s">
        <v>119</v>
      </c>
      <c r="O389" t="s">
        <v>120</v>
      </c>
      <c r="P389">
        <v>0</v>
      </c>
      <c r="Q389">
        <v>-45300</v>
      </c>
      <c r="R389">
        <v>42045</v>
      </c>
      <c r="S389" t="s">
        <v>47</v>
      </c>
      <c r="T389" t="s">
        <v>87</v>
      </c>
      <c r="U389" t="s">
        <v>108</v>
      </c>
      <c r="V389" t="s">
        <v>121</v>
      </c>
      <c r="W389" t="s">
        <v>78</v>
      </c>
      <c r="X389" t="s">
        <v>123</v>
      </c>
      <c r="Y389" t="s">
        <v>567</v>
      </c>
      <c r="Z389">
        <v>21</v>
      </c>
      <c r="AA389">
        <v>1</v>
      </c>
      <c r="AB389" t="s">
        <v>63</v>
      </c>
      <c r="AC389">
        <v>1</v>
      </c>
      <c r="AD389">
        <v>2</v>
      </c>
      <c r="AE389" t="s">
        <v>63</v>
      </c>
      <c r="AF389">
        <v>62460</v>
      </c>
      <c r="AG389">
        <v>6940</v>
      </c>
      <c r="AH389">
        <v>6940</v>
      </c>
      <c r="AI389">
        <v>48580</v>
      </c>
      <c r="AJ389" t="s">
        <v>210</v>
      </c>
      <c r="AK389" t="s">
        <v>232</v>
      </c>
      <c r="AL389">
        <v>2003</v>
      </c>
      <c r="AM389" t="s">
        <v>83</v>
      </c>
      <c r="AN389">
        <v>0</v>
      </c>
    </row>
    <row r="390" spans="1:40" x14ac:dyDescent="0.25">
      <c r="A390">
        <v>208</v>
      </c>
      <c r="B390">
        <v>36</v>
      </c>
      <c r="C390">
        <v>467106</v>
      </c>
      <c r="D390">
        <v>34980</v>
      </c>
      <c r="E390" t="s">
        <v>40</v>
      </c>
      <c r="F390" t="s">
        <v>70</v>
      </c>
      <c r="G390">
        <v>2000</v>
      </c>
      <c r="H390">
        <v>1209.4100000000001</v>
      </c>
      <c r="I390">
        <v>5000000</v>
      </c>
      <c r="J390">
        <v>476185</v>
      </c>
      <c r="K390" t="s">
        <v>42</v>
      </c>
      <c r="L390" t="s">
        <v>162</v>
      </c>
      <c r="M390" t="s">
        <v>59</v>
      </c>
      <c r="N390" t="s">
        <v>107</v>
      </c>
      <c r="O390" t="s">
        <v>120</v>
      </c>
      <c r="P390">
        <v>0</v>
      </c>
      <c r="Q390">
        <v>0</v>
      </c>
      <c r="R390">
        <v>42051</v>
      </c>
      <c r="S390" t="s">
        <v>76</v>
      </c>
      <c r="T390" t="s">
        <v>48</v>
      </c>
      <c r="U390" t="s">
        <v>108</v>
      </c>
      <c r="V390" t="s">
        <v>121</v>
      </c>
      <c r="W390" t="s">
        <v>78</v>
      </c>
      <c r="X390" t="s">
        <v>52</v>
      </c>
      <c r="Y390" t="s">
        <v>568</v>
      </c>
      <c r="Z390">
        <v>15</v>
      </c>
      <c r="AA390">
        <v>3</v>
      </c>
      <c r="AB390" t="s">
        <v>54</v>
      </c>
      <c r="AC390">
        <v>0</v>
      </c>
      <c r="AD390">
        <v>1</v>
      </c>
      <c r="AE390" t="s">
        <v>63</v>
      </c>
      <c r="AF390">
        <v>62810</v>
      </c>
      <c r="AG390">
        <v>11420</v>
      </c>
      <c r="AH390">
        <v>11420</v>
      </c>
      <c r="AI390">
        <v>39970</v>
      </c>
      <c r="AJ390" t="s">
        <v>105</v>
      </c>
      <c r="AK390" t="s">
        <v>288</v>
      </c>
      <c r="AL390">
        <v>1999</v>
      </c>
      <c r="AM390" t="s">
        <v>83</v>
      </c>
      <c r="AN390">
        <v>0</v>
      </c>
    </row>
    <row r="391" spans="1:40" x14ac:dyDescent="0.25">
      <c r="A391">
        <v>126</v>
      </c>
      <c r="B391">
        <v>33</v>
      </c>
      <c r="C391">
        <v>357713</v>
      </c>
      <c r="D391">
        <v>39383</v>
      </c>
      <c r="E391" t="s">
        <v>40</v>
      </c>
      <c r="F391" t="s">
        <v>92</v>
      </c>
      <c r="G391">
        <v>1000</v>
      </c>
      <c r="H391">
        <v>1141.71</v>
      </c>
      <c r="I391">
        <v>2000000</v>
      </c>
      <c r="J391">
        <v>435995</v>
      </c>
      <c r="K391" t="s">
        <v>71</v>
      </c>
      <c r="L391" t="s">
        <v>162</v>
      </c>
      <c r="M391" t="s">
        <v>118</v>
      </c>
      <c r="N391" t="s">
        <v>45</v>
      </c>
      <c r="O391" t="s">
        <v>75</v>
      </c>
      <c r="P391">
        <v>36700</v>
      </c>
      <c r="Q391">
        <v>-73400</v>
      </c>
      <c r="R391">
        <v>42008</v>
      </c>
      <c r="S391" t="s">
        <v>47</v>
      </c>
      <c r="T391" t="s">
        <v>87</v>
      </c>
      <c r="U391" t="s">
        <v>49</v>
      </c>
      <c r="V391" t="s">
        <v>137</v>
      </c>
      <c r="W391" t="s">
        <v>114</v>
      </c>
      <c r="X391" t="s">
        <v>157</v>
      </c>
      <c r="Y391" t="s">
        <v>569</v>
      </c>
      <c r="Z391">
        <v>21</v>
      </c>
      <c r="AA391">
        <v>1</v>
      </c>
      <c r="AB391" t="s">
        <v>54</v>
      </c>
      <c r="AC391">
        <v>1</v>
      </c>
      <c r="AD391">
        <v>2</v>
      </c>
      <c r="AE391" t="s">
        <v>63</v>
      </c>
      <c r="AF391">
        <v>54160</v>
      </c>
      <c r="AG391">
        <v>6770</v>
      </c>
      <c r="AH391">
        <v>6770</v>
      </c>
      <c r="AI391">
        <v>40620</v>
      </c>
      <c r="AJ391" t="s">
        <v>154</v>
      </c>
      <c r="AK391" t="s">
        <v>155</v>
      </c>
      <c r="AL391">
        <v>2009</v>
      </c>
      <c r="AM391" t="s">
        <v>83</v>
      </c>
      <c r="AN391">
        <v>0</v>
      </c>
    </row>
    <row r="392" spans="1:40" x14ac:dyDescent="0.25">
      <c r="A392">
        <v>48</v>
      </c>
      <c r="B392">
        <v>35</v>
      </c>
      <c r="C392">
        <v>890026</v>
      </c>
      <c r="D392">
        <v>39584</v>
      </c>
      <c r="E392" t="s">
        <v>84</v>
      </c>
      <c r="F392" t="s">
        <v>70</v>
      </c>
      <c r="G392">
        <v>500</v>
      </c>
      <c r="H392">
        <v>1090.03</v>
      </c>
      <c r="I392">
        <v>0</v>
      </c>
      <c r="J392">
        <v>430232</v>
      </c>
      <c r="K392" t="s">
        <v>71</v>
      </c>
      <c r="L392" t="s">
        <v>162</v>
      </c>
      <c r="M392" t="s">
        <v>126</v>
      </c>
      <c r="N392" t="s">
        <v>113</v>
      </c>
      <c r="O392" t="s">
        <v>86</v>
      </c>
      <c r="P392">
        <v>0</v>
      </c>
      <c r="Q392">
        <v>-51000</v>
      </c>
      <c r="R392">
        <v>42034</v>
      </c>
      <c r="S392" t="s">
        <v>47</v>
      </c>
      <c r="T392" t="s">
        <v>77</v>
      </c>
      <c r="U392" t="s">
        <v>49</v>
      </c>
      <c r="V392" t="s">
        <v>137</v>
      </c>
      <c r="W392" t="s">
        <v>114</v>
      </c>
      <c r="X392" t="s">
        <v>88</v>
      </c>
      <c r="Y392" t="s">
        <v>570</v>
      </c>
      <c r="Z392">
        <v>1</v>
      </c>
      <c r="AA392">
        <v>1</v>
      </c>
      <c r="AB392" t="s">
        <v>54</v>
      </c>
      <c r="AC392">
        <v>0</v>
      </c>
      <c r="AD392">
        <v>2</v>
      </c>
      <c r="AE392" t="s">
        <v>80</v>
      </c>
      <c r="AF392">
        <v>48400</v>
      </c>
      <c r="AG392">
        <v>9680</v>
      </c>
      <c r="AH392">
        <v>4840</v>
      </c>
      <c r="AI392">
        <v>33880</v>
      </c>
      <c r="AJ392" t="s">
        <v>55</v>
      </c>
      <c r="AK392" t="s">
        <v>56</v>
      </c>
      <c r="AL392">
        <v>2005</v>
      </c>
      <c r="AM392" t="s">
        <v>83</v>
      </c>
      <c r="AN392">
        <v>0</v>
      </c>
    </row>
    <row r="393" spans="1:40" x14ac:dyDescent="0.25">
      <c r="A393">
        <v>297</v>
      </c>
      <c r="B393">
        <v>48</v>
      </c>
      <c r="C393">
        <v>751612</v>
      </c>
      <c r="D393">
        <v>39986</v>
      </c>
      <c r="E393" t="s">
        <v>58</v>
      </c>
      <c r="F393" t="s">
        <v>41</v>
      </c>
      <c r="G393">
        <v>1000</v>
      </c>
      <c r="H393">
        <v>1464.73</v>
      </c>
      <c r="I393">
        <v>3000000</v>
      </c>
      <c r="J393">
        <v>443861</v>
      </c>
      <c r="K393" t="s">
        <v>42</v>
      </c>
      <c r="L393" t="s">
        <v>72</v>
      </c>
      <c r="M393" t="s">
        <v>126</v>
      </c>
      <c r="N393" t="s">
        <v>113</v>
      </c>
      <c r="O393" t="s">
        <v>61</v>
      </c>
      <c r="P393">
        <v>54900</v>
      </c>
      <c r="Q393">
        <v>-36700</v>
      </c>
      <c r="R393">
        <v>42029</v>
      </c>
      <c r="S393" t="s">
        <v>76</v>
      </c>
      <c r="T393" t="s">
        <v>48</v>
      </c>
      <c r="U393" t="s">
        <v>108</v>
      </c>
      <c r="V393" t="s">
        <v>100</v>
      </c>
      <c r="W393" t="s">
        <v>78</v>
      </c>
      <c r="X393" t="s">
        <v>88</v>
      </c>
      <c r="Y393" t="s">
        <v>571</v>
      </c>
      <c r="Z393">
        <v>17</v>
      </c>
      <c r="AA393">
        <v>3</v>
      </c>
      <c r="AB393" t="s">
        <v>63</v>
      </c>
      <c r="AC393">
        <v>0</v>
      </c>
      <c r="AD393">
        <v>0</v>
      </c>
      <c r="AE393" t="s">
        <v>80</v>
      </c>
      <c r="AF393">
        <v>51480</v>
      </c>
      <c r="AG393">
        <v>5720</v>
      </c>
      <c r="AH393">
        <v>5720</v>
      </c>
      <c r="AI393">
        <v>40040</v>
      </c>
      <c r="AJ393" t="s">
        <v>116</v>
      </c>
      <c r="AK393" t="s">
        <v>141</v>
      </c>
      <c r="AL393">
        <v>2013</v>
      </c>
      <c r="AM393" t="s">
        <v>83</v>
      </c>
      <c r="AN393">
        <v>0</v>
      </c>
    </row>
    <row r="394" spans="1:40" x14ac:dyDescent="0.25">
      <c r="A394">
        <v>160</v>
      </c>
      <c r="B394">
        <v>36</v>
      </c>
      <c r="C394">
        <v>876680</v>
      </c>
      <c r="D394">
        <v>41039</v>
      </c>
      <c r="E394" t="s">
        <v>40</v>
      </c>
      <c r="F394" t="s">
        <v>70</v>
      </c>
      <c r="G394">
        <v>1000</v>
      </c>
      <c r="H394">
        <v>1118.58</v>
      </c>
      <c r="I394">
        <v>0</v>
      </c>
      <c r="J394">
        <v>460801</v>
      </c>
      <c r="K394" t="s">
        <v>71</v>
      </c>
      <c r="L394" t="s">
        <v>132</v>
      </c>
      <c r="M394" t="s">
        <v>102</v>
      </c>
      <c r="N394" t="s">
        <v>74</v>
      </c>
      <c r="O394" t="s">
        <v>46</v>
      </c>
      <c r="P394">
        <v>0</v>
      </c>
      <c r="Q394">
        <v>-36600</v>
      </c>
      <c r="R394">
        <v>42026</v>
      </c>
      <c r="S394" t="s">
        <v>76</v>
      </c>
      <c r="T394" t="s">
        <v>77</v>
      </c>
      <c r="U394" t="s">
        <v>108</v>
      </c>
      <c r="V394" t="s">
        <v>100</v>
      </c>
      <c r="W394" t="s">
        <v>78</v>
      </c>
      <c r="X394" t="s">
        <v>52</v>
      </c>
      <c r="Y394" t="s">
        <v>572</v>
      </c>
      <c r="Z394">
        <v>5</v>
      </c>
      <c r="AA394">
        <v>3</v>
      </c>
      <c r="AB394" t="s">
        <v>80</v>
      </c>
      <c r="AC394">
        <v>2</v>
      </c>
      <c r="AD394">
        <v>1</v>
      </c>
      <c r="AE394" t="s">
        <v>80</v>
      </c>
      <c r="AF394">
        <v>51700</v>
      </c>
      <c r="AG394">
        <v>5170</v>
      </c>
      <c r="AH394">
        <v>10340</v>
      </c>
      <c r="AI394">
        <v>36190</v>
      </c>
      <c r="AJ394" t="s">
        <v>55</v>
      </c>
      <c r="AK394">
        <v>95</v>
      </c>
      <c r="AL394">
        <v>2003</v>
      </c>
      <c r="AM394" t="s">
        <v>83</v>
      </c>
      <c r="AN394">
        <v>0</v>
      </c>
    </row>
    <row r="395" spans="1:40" x14ac:dyDescent="0.25">
      <c r="A395">
        <v>406</v>
      </c>
      <c r="B395">
        <v>58</v>
      </c>
      <c r="C395">
        <v>756981</v>
      </c>
      <c r="D395">
        <v>37896</v>
      </c>
      <c r="E395" t="s">
        <v>40</v>
      </c>
      <c r="F395" t="s">
        <v>41</v>
      </c>
      <c r="G395">
        <v>2000</v>
      </c>
      <c r="H395">
        <v>1117.04</v>
      </c>
      <c r="I395">
        <v>0</v>
      </c>
      <c r="J395">
        <v>605121</v>
      </c>
      <c r="K395" t="s">
        <v>42</v>
      </c>
      <c r="L395" t="s">
        <v>43</v>
      </c>
      <c r="M395" t="s">
        <v>126</v>
      </c>
      <c r="N395" t="s">
        <v>182</v>
      </c>
      <c r="O395" t="s">
        <v>75</v>
      </c>
      <c r="P395">
        <v>0</v>
      </c>
      <c r="Q395">
        <v>-42700</v>
      </c>
      <c r="R395">
        <v>42005</v>
      </c>
      <c r="S395" t="s">
        <v>76</v>
      </c>
      <c r="T395" t="s">
        <v>87</v>
      </c>
      <c r="U395" t="s">
        <v>108</v>
      </c>
      <c r="V395" t="s">
        <v>121</v>
      </c>
      <c r="W395" t="s">
        <v>114</v>
      </c>
      <c r="X395" t="s">
        <v>128</v>
      </c>
      <c r="Y395" t="s">
        <v>573</v>
      </c>
      <c r="Z395">
        <v>15</v>
      </c>
      <c r="AA395">
        <v>3</v>
      </c>
      <c r="AB395" t="s">
        <v>63</v>
      </c>
      <c r="AC395">
        <v>1</v>
      </c>
      <c r="AD395">
        <v>2</v>
      </c>
      <c r="AE395" t="s">
        <v>63</v>
      </c>
      <c r="AF395">
        <v>65520</v>
      </c>
      <c r="AG395">
        <v>10920</v>
      </c>
      <c r="AH395">
        <v>5460</v>
      </c>
      <c r="AI395">
        <v>49140</v>
      </c>
      <c r="AJ395" t="s">
        <v>215</v>
      </c>
      <c r="AK395" t="s">
        <v>259</v>
      </c>
      <c r="AL395">
        <v>2009</v>
      </c>
      <c r="AM395" t="s">
        <v>83</v>
      </c>
      <c r="AN395">
        <v>0</v>
      </c>
    </row>
    <row r="396" spans="1:40" x14ac:dyDescent="0.25">
      <c r="A396">
        <v>157</v>
      </c>
      <c r="B396">
        <v>31</v>
      </c>
      <c r="C396">
        <v>121439</v>
      </c>
      <c r="D396">
        <v>33087</v>
      </c>
      <c r="E396" t="s">
        <v>58</v>
      </c>
      <c r="F396" t="s">
        <v>92</v>
      </c>
      <c r="G396">
        <v>500</v>
      </c>
      <c r="H396">
        <v>1257.83</v>
      </c>
      <c r="I396">
        <v>7000000</v>
      </c>
      <c r="J396">
        <v>458622</v>
      </c>
      <c r="K396" t="s">
        <v>42</v>
      </c>
      <c r="L396" t="s">
        <v>132</v>
      </c>
      <c r="M396" t="s">
        <v>190</v>
      </c>
      <c r="N396" t="s">
        <v>60</v>
      </c>
      <c r="O396" t="s">
        <v>75</v>
      </c>
      <c r="P396">
        <v>40700</v>
      </c>
      <c r="Q396">
        <v>-41600</v>
      </c>
      <c r="R396">
        <v>42049</v>
      </c>
      <c r="S396" t="s">
        <v>76</v>
      </c>
      <c r="T396" t="s">
        <v>77</v>
      </c>
      <c r="U396" t="s">
        <v>49</v>
      </c>
      <c r="V396" t="s">
        <v>121</v>
      </c>
      <c r="W396" t="s">
        <v>40</v>
      </c>
      <c r="X396" t="s">
        <v>88</v>
      </c>
      <c r="Y396" t="s">
        <v>574</v>
      </c>
      <c r="Z396">
        <v>2</v>
      </c>
      <c r="AA396">
        <v>4</v>
      </c>
      <c r="AB396" t="s">
        <v>80</v>
      </c>
      <c r="AC396">
        <v>2</v>
      </c>
      <c r="AD396">
        <v>2</v>
      </c>
      <c r="AE396" t="s">
        <v>80</v>
      </c>
      <c r="AF396">
        <v>47700</v>
      </c>
      <c r="AG396">
        <v>4770</v>
      </c>
      <c r="AH396">
        <v>9540</v>
      </c>
      <c r="AI396">
        <v>33390</v>
      </c>
      <c r="AJ396" t="s">
        <v>96</v>
      </c>
      <c r="AK396" t="s">
        <v>159</v>
      </c>
      <c r="AL396">
        <v>2011</v>
      </c>
      <c r="AM396" t="s">
        <v>57</v>
      </c>
      <c r="AN396">
        <v>0</v>
      </c>
    </row>
    <row r="397" spans="1:40" x14ac:dyDescent="0.25">
      <c r="A397">
        <v>146</v>
      </c>
      <c r="B397">
        <v>31</v>
      </c>
      <c r="C397">
        <v>411289</v>
      </c>
      <c r="D397">
        <v>35689</v>
      </c>
      <c r="E397" t="s">
        <v>40</v>
      </c>
      <c r="F397" t="s">
        <v>41</v>
      </c>
      <c r="G397">
        <v>2000</v>
      </c>
      <c r="H397">
        <v>1082.72</v>
      </c>
      <c r="I397">
        <v>0</v>
      </c>
      <c r="J397">
        <v>478661</v>
      </c>
      <c r="K397" t="s">
        <v>71</v>
      </c>
      <c r="L397" t="s">
        <v>72</v>
      </c>
      <c r="M397" t="s">
        <v>59</v>
      </c>
      <c r="N397" t="s">
        <v>182</v>
      </c>
      <c r="O397" t="s">
        <v>143</v>
      </c>
      <c r="P397">
        <v>61400</v>
      </c>
      <c r="Q397">
        <v>-57500</v>
      </c>
      <c r="R397">
        <v>42019</v>
      </c>
      <c r="S397" t="s">
        <v>62</v>
      </c>
      <c r="T397" t="s">
        <v>63</v>
      </c>
      <c r="U397" t="s">
        <v>64</v>
      </c>
      <c r="V397" t="s">
        <v>94</v>
      </c>
      <c r="W397" t="s">
        <v>51</v>
      </c>
      <c r="X397" t="s">
        <v>128</v>
      </c>
      <c r="Y397" t="s">
        <v>575</v>
      </c>
      <c r="Z397">
        <v>3</v>
      </c>
      <c r="AA397">
        <v>1</v>
      </c>
      <c r="AB397" t="s">
        <v>54</v>
      </c>
      <c r="AC397">
        <v>2</v>
      </c>
      <c r="AD397">
        <v>0</v>
      </c>
      <c r="AE397" t="s">
        <v>80</v>
      </c>
      <c r="AF397">
        <v>5220</v>
      </c>
      <c r="AG397">
        <v>580</v>
      </c>
      <c r="AH397">
        <v>580</v>
      </c>
      <c r="AI397">
        <v>4060</v>
      </c>
      <c r="AJ397" t="s">
        <v>96</v>
      </c>
      <c r="AK397" t="s">
        <v>149</v>
      </c>
      <c r="AL397">
        <v>2015</v>
      </c>
      <c r="AM397" t="s">
        <v>83</v>
      </c>
      <c r="AN397">
        <v>0</v>
      </c>
    </row>
    <row r="398" spans="1:40" x14ac:dyDescent="0.25">
      <c r="A398">
        <v>409</v>
      </c>
      <c r="B398">
        <v>57</v>
      </c>
      <c r="C398">
        <v>538466</v>
      </c>
      <c r="D398">
        <v>34909</v>
      </c>
      <c r="E398" t="s">
        <v>58</v>
      </c>
      <c r="F398" t="s">
        <v>70</v>
      </c>
      <c r="G398">
        <v>1000</v>
      </c>
      <c r="H398">
        <v>1191.8</v>
      </c>
      <c r="I398">
        <v>6000000</v>
      </c>
      <c r="J398">
        <v>435299</v>
      </c>
      <c r="K398" t="s">
        <v>42</v>
      </c>
      <c r="L398" t="s">
        <v>132</v>
      </c>
      <c r="M398" t="s">
        <v>136</v>
      </c>
      <c r="N398" t="s">
        <v>265</v>
      </c>
      <c r="O398" t="s">
        <v>86</v>
      </c>
      <c r="P398">
        <v>55600</v>
      </c>
      <c r="Q398">
        <v>0</v>
      </c>
      <c r="R398">
        <v>42010</v>
      </c>
      <c r="S398" t="s">
        <v>47</v>
      </c>
      <c r="T398" t="s">
        <v>48</v>
      </c>
      <c r="U398" t="s">
        <v>49</v>
      </c>
      <c r="V398" t="s">
        <v>121</v>
      </c>
      <c r="W398" t="s">
        <v>78</v>
      </c>
      <c r="X398" t="s">
        <v>66</v>
      </c>
      <c r="Y398" t="s">
        <v>576</v>
      </c>
      <c r="Z398">
        <v>19</v>
      </c>
      <c r="AA398">
        <v>1</v>
      </c>
      <c r="AB398" t="s">
        <v>80</v>
      </c>
      <c r="AC398">
        <v>1</v>
      </c>
      <c r="AD398">
        <v>0</v>
      </c>
      <c r="AE398" t="s">
        <v>63</v>
      </c>
      <c r="AF398">
        <v>73320</v>
      </c>
      <c r="AG398">
        <v>6110</v>
      </c>
      <c r="AH398">
        <v>12220</v>
      </c>
      <c r="AI398">
        <v>54990</v>
      </c>
      <c r="AJ398" t="s">
        <v>130</v>
      </c>
      <c r="AK398" t="s">
        <v>250</v>
      </c>
      <c r="AL398">
        <v>2012</v>
      </c>
      <c r="AM398" t="s">
        <v>83</v>
      </c>
      <c r="AN398">
        <v>0</v>
      </c>
    </row>
    <row r="399" spans="1:40" x14ac:dyDescent="0.25">
      <c r="A399">
        <v>252</v>
      </c>
      <c r="B399">
        <v>46</v>
      </c>
      <c r="C399">
        <v>932097</v>
      </c>
      <c r="D399">
        <v>38601</v>
      </c>
      <c r="E399" t="s">
        <v>58</v>
      </c>
      <c r="F399" t="s">
        <v>70</v>
      </c>
      <c r="G399">
        <v>1000</v>
      </c>
      <c r="H399">
        <v>1242.02</v>
      </c>
      <c r="I399">
        <v>0</v>
      </c>
      <c r="J399">
        <v>601961</v>
      </c>
      <c r="K399" t="s">
        <v>42</v>
      </c>
      <c r="L399" t="s">
        <v>125</v>
      </c>
      <c r="M399" t="s">
        <v>186</v>
      </c>
      <c r="N399" t="s">
        <v>127</v>
      </c>
      <c r="O399" t="s">
        <v>120</v>
      </c>
      <c r="P399">
        <v>0</v>
      </c>
      <c r="Q399">
        <v>-28800</v>
      </c>
      <c r="R399">
        <v>42043</v>
      </c>
      <c r="S399" t="s">
        <v>47</v>
      </c>
      <c r="T399" t="s">
        <v>87</v>
      </c>
      <c r="U399" t="s">
        <v>64</v>
      </c>
      <c r="V399" t="s">
        <v>100</v>
      </c>
      <c r="W399" t="s">
        <v>65</v>
      </c>
      <c r="X399" t="s">
        <v>123</v>
      </c>
      <c r="Y399" t="s">
        <v>577</v>
      </c>
      <c r="Z399">
        <v>17</v>
      </c>
      <c r="AA399">
        <v>1</v>
      </c>
      <c r="AB399" t="s">
        <v>54</v>
      </c>
      <c r="AC399">
        <v>0</v>
      </c>
      <c r="AD399">
        <v>2</v>
      </c>
      <c r="AE399" t="s">
        <v>54</v>
      </c>
      <c r="AF399">
        <v>74900</v>
      </c>
      <c r="AG399">
        <v>14980</v>
      </c>
      <c r="AH399">
        <v>7490</v>
      </c>
      <c r="AI399">
        <v>52430</v>
      </c>
      <c r="AJ399" t="s">
        <v>198</v>
      </c>
      <c r="AK399" t="s">
        <v>376</v>
      </c>
      <c r="AL399">
        <v>2003</v>
      </c>
      <c r="AM399" t="s">
        <v>83</v>
      </c>
      <c r="AN399">
        <v>0</v>
      </c>
    </row>
    <row r="400" spans="1:40" x14ac:dyDescent="0.25">
      <c r="A400">
        <v>6</v>
      </c>
      <c r="B400">
        <v>27</v>
      </c>
      <c r="C400">
        <v>463727</v>
      </c>
      <c r="D400">
        <v>33821</v>
      </c>
      <c r="E400" t="s">
        <v>40</v>
      </c>
      <c r="F400" t="s">
        <v>41</v>
      </c>
      <c r="G400">
        <v>500</v>
      </c>
      <c r="H400">
        <v>1075.71</v>
      </c>
      <c r="I400">
        <v>0</v>
      </c>
      <c r="J400">
        <v>604328</v>
      </c>
      <c r="K400" t="s">
        <v>71</v>
      </c>
      <c r="L400" t="s">
        <v>132</v>
      </c>
      <c r="M400" t="s">
        <v>102</v>
      </c>
      <c r="N400" t="s">
        <v>127</v>
      </c>
      <c r="O400" t="s">
        <v>86</v>
      </c>
      <c r="P400">
        <v>0</v>
      </c>
      <c r="Q400">
        <v>-47400</v>
      </c>
      <c r="R400">
        <v>42052</v>
      </c>
      <c r="S400" t="s">
        <v>62</v>
      </c>
      <c r="T400" t="s">
        <v>63</v>
      </c>
      <c r="U400" t="s">
        <v>213</v>
      </c>
      <c r="V400" t="s">
        <v>50</v>
      </c>
      <c r="W400" t="s">
        <v>114</v>
      </c>
      <c r="X400" t="s">
        <v>52</v>
      </c>
      <c r="Y400" t="s">
        <v>578</v>
      </c>
      <c r="Z400">
        <v>7</v>
      </c>
      <c r="AA400">
        <v>1</v>
      </c>
      <c r="AB400" t="s">
        <v>63</v>
      </c>
      <c r="AC400">
        <v>0</v>
      </c>
      <c r="AD400">
        <v>1</v>
      </c>
      <c r="AE400" t="s">
        <v>54</v>
      </c>
      <c r="AF400">
        <v>3190</v>
      </c>
      <c r="AG400">
        <v>580</v>
      </c>
      <c r="AH400">
        <v>290</v>
      </c>
      <c r="AI400">
        <v>2320</v>
      </c>
      <c r="AJ400" t="s">
        <v>55</v>
      </c>
      <c r="AK400">
        <v>95</v>
      </c>
      <c r="AL400">
        <v>2015</v>
      </c>
      <c r="AM400" t="s">
        <v>83</v>
      </c>
      <c r="AN400">
        <v>0</v>
      </c>
    </row>
    <row r="401" spans="1:40" x14ac:dyDescent="0.25">
      <c r="A401">
        <v>103</v>
      </c>
      <c r="B401">
        <v>33</v>
      </c>
      <c r="C401">
        <v>552618</v>
      </c>
      <c r="D401">
        <v>33991</v>
      </c>
      <c r="E401" t="s">
        <v>58</v>
      </c>
      <c r="F401" t="s">
        <v>70</v>
      </c>
      <c r="G401">
        <v>1000</v>
      </c>
      <c r="H401">
        <v>969.88</v>
      </c>
      <c r="I401">
        <v>6000000</v>
      </c>
      <c r="J401">
        <v>614385</v>
      </c>
      <c r="K401" t="s">
        <v>42</v>
      </c>
      <c r="L401" t="s">
        <v>43</v>
      </c>
      <c r="M401" t="s">
        <v>85</v>
      </c>
      <c r="N401" t="s">
        <v>265</v>
      </c>
      <c r="O401" t="s">
        <v>75</v>
      </c>
      <c r="P401">
        <v>0</v>
      </c>
      <c r="Q401">
        <v>0</v>
      </c>
      <c r="R401">
        <v>42025</v>
      </c>
      <c r="S401" t="s">
        <v>47</v>
      </c>
      <c r="T401" t="s">
        <v>77</v>
      </c>
      <c r="U401" t="s">
        <v>64</v>
      </c>
      <c r="V401" t="s">
        <v>137</v>
      </c>
      <c r="W401" t="s">
        <v>78</v>
      </c>
      <c r="X401" t="s">
        <v>52</v>
      </c>
      <c r="Y401" t="s">
        <v>579</v>
      </c>
      <c r="Z401">
        <v>21</v>
      </c>
      <c r="AA401">
        <v>1</v>
      </c>
      <c r="AB401" t="s">
        <v>80</v>
      </c>
      <c r="AC401">
        <v>1</v>
      </c>
      <c r="AD401">
        <v>0</v>
      </c>
      <c r="AE401" t="s">
        <v>54</v>
      </c>
      <c r="AF401">
        <v>76920</v>
      </c>
      <c r="AG401">
        <v>12820</v>
      </c>
      <c r="AH401">
        <v>6410</v>
      </c>
      <c r="AI401">
        <v>57690</v>
      </c>
      <c r="AJ401" t="s">
        <v>90</v>
      </c>
      <c r="AK401" t="s">
        <v>246</v>
      </c>
      <c r="AL401">
        <v>2002</v>
      </c>
      <c r="AM401" t="s">
        <v>83</v>
      </c>
      <c r="AN401">
        <v>0</v>
      </c>
    </row>
    <row r="402" spans="1:40" x14ac:dyDescent="0.25">
      <c r="A402">
        <v>369</v>
      </c>
      <c r="B402">
        <v>53</v>
      </c>
      <c r="C402">
        <v>936638</v>
      </c>
      <c r="D402">
        <v>34839</v>
      </c>
      <c r="E402" t="s">
        <v>40</v>
      </c>
      <c r="F402" t="s">
        <v>41</v>
      </c>
      <c r="G402">
        <v>2000</v>
      </c>
      <c r="H402">
        <v>1459.93</v>
      </c>
      <c r="I402">
        <v>0</v>
      </c>
      <c r="J402">
        <v>438584</v>
      </c>
      <c r="K402" t="s">
        <v>71</v>
      </c>
      <c r="L402" t="s">
        <v>125</v>
      </c>
      <c r="M402" t="s">
        <v>118</v>
      </c>
      <c r="N402" t="s">
        <v>182</v>
      </c>
      <c r="O402" t="s">
        <v>143</v>
      </c>
      <c r="P402">
        <v>0</v>
      </c>
      <c r="Q402">
        <v>0</v>
      </c>
      <c r="R402">
        <v>42044</v>
      </c>
      <c r="S402" t="s">
        <v>76</v>
      </c>
      <c r="T402" t="s">
        <v>87</v>
      </c>
      <c r="U402" t="s">
        <v>108</v>
      </c>
      <c r="V402" t="s">
        <v>50</v>
      </c>
      <c r="W402" t="s">
        <v>114</v>
      </c>
      <c r="X402" t="s">
        <v>103</v>
      </c>
      <c r="Y402" t="s">
        <v>580</v>
      </c>
      <c r="Z402">
        <v>10</v>
      </c>
      <c r="AA402">
        <v>2</v>
      </c>
      <c r="AB402" t="s">
        <v>54</v>
      </c>
      <c r="AC402">
        <v>1</v>
      </c>
      <c r="AD402">
        <v>3</v>
      </c>
      <c r="AE402" t="s">
        <v>80</v>
      </c>
      <c r="AF402">
        <v>77990</v>
      </c>
      <c r="AG402">
        <v>7090</v>
      </c>
      <c r="AH402">
        <v>14180</v>
      </c>
      <c r="AI402">
        <v>56720</v>
      </c>
      <c r="AJ402" t="s">
        <v>198</v>
      </c>
      <c r="AK402" t="s">
        <v>199</v>
      </c>
      <c r="AL402">
        <v>2012</v>
      </c>
      <c r="AM402" t="s">
        <v>83</v>
      </c>
      <c r="AN402">
        <v>0</v>
      </c>
    </row>
    <row r="403" spans="1:40" x14ac:dyDescent="0.25">
      <c r="A403">
        <v>261</v>
      </c>
      <c r="B403">
        <v>46</v>
      </c>
      <c r="C403">
        <v>348814</v>
      </c>
      <c r="D403">
        <v>33871</v>
      </c>
      <c r="E403" t="s">
        <v>84</v>
      </c>
      <c r="F403" t="s">
        <v>92</v>
      </c>
      <c r="G403">
        <v>1000</v>
      </c>
      <c r="H403">
        <v>1245.6099999999999</v>
      </c>
      <c r="I403">
        <v>0</v>
      </c>
      <c r="J403">
        <v>478703</v>
      </c>
      <c r="K403" t="s">
        <v>42</v>
      </c>
      <c r="L403" t="s">
        <v>43</v>
      </c>
      <c r="M403" t="s">
        <v>146</v>
      </c>
      <c r="N403" t="s">
        <v>107</v>
      </c>
      <c r="O403" t="s">
        <v>75</v>
      </c>
      <c r="P403">
        <v>0</v>
      </c>
      <c r="Q403">
        <v>0</v>
      </c>
      <c r="R403">
        <v>42047</v>
      </c>
      <c r="S403" t="s">
        <v>47</v>
      </c>
      <c r="T403" t="s">
        <v>87</v>
      </c>
      <c r="U403" t="s">
        <v>108</v>
      </c>
      <c r="V403" t="s">
        <v>100</v>
      </c>
      <c r="W403" t="s">
        <v>78</v>
      </c>
      <c r="X403" t="s">
        <v>52</v>
      </c>
      <c r="Y403" t="s">
        <v>581</v>
      </c>
      <c r="Z403">
        <v>11</v>
      </c>
      <c r="AA403">
        <v>1</v>
      </c>
      <c r="AB403" t="s">
        <v>54</v>
      </c>
      <c r="AC403">
        <v>1</v>
      </c>
      <c r="AD403">
        <v>0</v>
      </c>
      <c r="AE403" t="s">
        <v>63</v>
      </c>
      <c r="AF403">
        <v>59670</v>
      </c>
      <c r="AG403">
        <v>9180</v>
      </c>
      <c r="AH403">
        <v>9180</v>
      </c>
      <c r="AI403">
        <v>41310</v>
      </c>
      <c r="AJ403" t="s">
        <v>130</v>
      </c>
      <c r="AK403" t="s">
        <v>173</v>
      </c>
      <c r="AL403">
        <v>2008</v>
      </c>
      <c r="AM403" t="s">
        <v>83</v>
      </c>
      <c r="AN403">
        <v>0</v>
      </c>
    </row>
    <row r="404" spans="1:40" x14ac:dyDescent="0.25">
      <c r="A404">
        <v>159</v>
      </c>
      <c r="B404">
        <v>33</v>
      </c>
      <c r="C404">
        <v>944102</v>
      </c>
      <c r="D404">
        <v>39283</v>
      </c>
      <c r="E404" t="s">
        <v>58</v>
      </c>
      <c r="F404" t="s">
        <v>70</v>
      </c>
      <c r="G404">
        <v>2000</v>
      </c>
      <c r="H404">
        <v>1462.76</v>
      </c>
      <c r="I404">
        <v>0</v>
      </c>
      <c r="J404">
        <v>615683</v>
      </c>
      <c r="K404" t="s">
        <v>71</v>
      </c>
      <c r="L404" t="s">
        <v>142</v>
      </c>
      <c r="M404" t="s">
        <v>44</v>
      </c>
      <c r="N404" t="s">
        <v>133</v>
      </c>
      <c r="O404" t="s">
        <v>46</v>
      </c>
      <c r="P404">
        <v>69200</v>
      </c>
      <c r="Q404">
        <v>-36900</v>
      </c>
      <c r="R404">
        <v>42059</v>
      </c>
      <c r="S404" t="s">
        <v>76</v>
      </c>
      <c r="T404" t="s">
        <v>77</v>
      </c>
      <c r="U404" t="s">
        <v>49</v>
      </c>
      <c r="V404" t="s">
        <v>137</v>
      </c>
      <c r="W404" t="s">
        <v>78</v>
      </c>
      <c r="X404" t="s">
        <v>52</v>
      </c>
      <c r="Y404" t="s">
        <v>582</v>
      </c>
      <c r="Z404">
        <v>23</v>
      </c>
      <c r="AA404">
        <v>3</v>
      </c>
      <c r="AB404" t="s">
        <v>54</v>
      </c>
      <c r="AC404">
        <v>2</v>
      </c>
      <c r="AD404">
        <v>0</v>
      </c>
      <c r="AE404" t="s">
        <v>80</v>
      </c>
      <c r="AF404">
        <v>44880</v>
      </c>
      <c r="AG404">
        <v>8160</v>
      </c>
      <c r="AH404">
        <v>4080</v>
      </c>
      <c r="AI404">
        <v>32640</v>
      </c>
      <c r="AJ404" t="s">
        <v>68</v>
      </c>
      <c r="AK404" t="s">
        <v>194</v>
      </c>
      <c r="AL404">
        <v>2004</v>
      </c>
      <c r="AM404" t="s">
        <v>57</v>
      </c>
      <c r="AN404">
        <v>0</v>
      </c>
    </row>
    <row r="405" spans="1:40" x14ac:dyDescent="0.25">
      <c r="A405">
        <v>344</v>
      </c>
      <c r="B405">
        <v>51</v>
      </c>
      <c r="C405">
        <v>689901</v>
      </c>
      <c r="D405">
        <v>33722</v>
      </c>
      <c r="E405" t="s">
        <v>58</v>
      </c>
      <c r="F405" t="s">
        <v>70</v>
      </c>
      <c r="G405">
        <v>2000</v>
      </c>
      <c r="H405">
        <v>1398.46</v>
      </c>
      <c r="I405">
        <v>0</v>
      </c>
      <c r="J405">
        <v>455672</v>
      </c>
      <c r="K405" t="s">
        <v>42</v>
      </c>
      <c r="L405" t="s">
        <v>93</v>
      </c>
      <c r="M405" t="s">
        <v>73</v>
      </c>
      <c r="N405" t="s">
        <v>133</v>
      </c>
      <c r="O405" t="s">
        <v>61</v>
      </c>
      <c r="P405">
        <v>0</v>
      </c>
      <c r="Q405">
        <v>0</v>
      </c>
      <c r="R405">
        <v>42037</v>
      </c>
      <c r="S405" t="s">
        <v>47</v>
      </c>
      <c r="T405" t="s">
        <v>48</v>
      </c>
      <c r="U405" t="s">
        <v>64</v>
      </c>
      <c r="V405" t="s">
        <v>137</v>
      </c>
      <c r="W405" t="s">
        <v>122</v>
      </c>
      <c r="X405" t="s">
        <v>128</v>
      </c>
      <c r="Y405" t="s">
        <v>583</v>
      </c>
      <c r="Z405">
        <v>14</v>
      </c>
      <c r="AA405">
        <v>1</v>
      </c>
      <c r="AB405" t="s">
        <v>63</v>
      </c>
      <c r="AC405">
        <v>0</v>
      </c>
      <c r="AD405">
        <v>2</v>
      </c>
      <c r="AE405" t="s">
        <v>80</v>
      </c>
      <c r="AF405">
        <v>82830</v>
      </c>
      <c r="AG405">
        <v>7530</v>
      </c>
      <c r="AH405">
        <v>15060</v>
      </c>
      <c r="AI405">
        <v>60240</v>
      </c>
      <c r="AJ405" t="s">
        <v>110</v>
      </c>
      <c r="AK405" t="s">
        <v>111</v>
      </c>
      <c r="AL405">
        <v>2004</v>
      </c>
      <c r="AM405" t="s">
        <v>83</v>
      </c>
      <c r="AN405">
        <v>0</v>
      </c>
    </row>
    <row r="406" spans="1:40" x14ac:dyDescent="0.25">
      <c r="A406">
        <v>437</v>
      </c>
      <c r="B406">
        <v>60</v>
      </c>
      <c r="C406">
        <v>901083</v>
      </c>
      <c r="D406">
        <v>35814</v>
      </c>
      <c r="E406" t="s">
        <v>40</v>
      </c>
      <c r="F406" t="s">
        <v>92</v>
      </c>
      <c r="G406">
        <v>1000</v>
      </c>
      <c r="H406">
        <v>1269.6400000000001</v>
      </c>
      <c r="I406">
        <v>0</v>
      </c>
      <c r="J406">
        <v>602942</v>
      </c>
      <c r="K406" t="s">
        <v>71</v>
      </c>
      <c r="L406" t="s">
        <v>142</v>
      </c>
      <c r="M406" t="s">
        <v>85</v>
      </c>
      <c r="N406" t="s">
        <v>243</v>
      </c>
      <c r="O406" t="s">
        <v>86</v>
      </c>
      <c r="P406">
        <v>48800</v>
      </c>
      <c r="Q406">
        <v>0</v>
      </c>
      <c r="R406">
        <v>42049</v>
      </c>
      <c r="S406" t="s">
        <v>47</v>
      </c>
      <c r="T406" t="s">
        <v>87</v>
      </c>
      <c r="U406" t="s">
        <v>64</v>
      </c>
      <c r="V406" t="s">
        <v>121</v>
      </c>
      <c r="W406" t="s">
        <v>51</v>
      </c>
      <c r="X406" t="s">
        <v>66</v>
      </c>
      <c r="Y406" t="s">
        <v>584</v>
      </c>
      <c r="Z406">
        <v>10</v>
      </c>
      <c r="AA406">
        <v>1</v>
      </c>
      <c r="AB406" t="s">
        <v>80</v>
      </c>
      <c r="AC406">
        <v>1</v>
      </c>
      <c r="AD406">
        <v>3</v>
      </c>
      <c r="AE406" t="s">
        <v>80</v>
      </c>
      <c r="AF406">
        <v>84480</v>
      </c>
      <c r="AG406">
        <v>7680</v>
      </c>
      <c r="AH406">
        <v>15360</v>
      </c>
      <c r="AI406">
        <v>61440</v>
      </c>
      <c r="AJ406" t="s">
        <v>90</v>
      </c>
      <c r="AK406" t="s">
        <v>224</v>
      </c>
      <c r="AL406">
        <v>2012</v>
      </c>
      <c r="AM406" t="s">
        <v>57</v>
      </c>
      <c r="AN406">
        <v>0</v>
      </c>
    </row>
    <row r="407" spans="1:40" x14ac:dyDescent="0.25">
      <c r="A407">
        <v>65</v>
      </c>
      <c r="B407">
        <v>30</v>
      </c>
      <c r="C407">
        <v>396224</v>
      </c>
      <c r="D407">
        <v>40064</v>
      </c>
      <c r="E407" t="s">
        <v>58</v>
      </c>
      <c r="F407" t="s">
        <v>70</v>
      </c>
      <c r="G407">
        <v>500</v>
      </c>
      <c r="H407">
        <v>1455.65</v>
      </c>
      <c r="I407">
        <v>4000000</v>
      </c>
      <c r="J407">
        <v>616706</v>
      </c>
      <c r="K407" t="s">
        <v>71</v>
      </c>
      <c r="L407" t="s">
        <v>142</v>
      </c>
      <c r="M407" t="s">
        <v>146</v>
      </c>
      <c r="N407" t="s">
        <v>133</v>
      </c>
      <c r="O407" t="s">
        <v>120</v>
      </c>
      <c r="P407">
        <v>0</v>
      </c>
      <c r="Q407">
        <v>-66300</v>
      </c>
      <c r="R407">
        <v>42050</v>
      </c>
      <c r="S407" t="s">
        <v>76</v>
      </c>
      <c r="T407" t="s">
        <v>48</v>
      </c>
      <c r="U407" t="s">
        <v>108</v>
      </c>
      <c r="V407" t="s">
        <v>100</v>
      </c>
      <c r="W407" t="s">
        <v>114</v>
      </c>
      <c r="X407" t="s">
        <v>123</v>
      </c>
      <c r="Y407" t="s">
        <v>585</v>
      </c>
      <c r="Z407">
        <v>6</v>
      </c>
      <c r="AA407">
        <v>3</v>
      </c>
      <c r="AB407" t="s">
        <v>63</v>
      </c>
      <c r="AC407">
        <v>2</v>
      </c>
      <c r="AD407">
        <v>3</v>
      </c>
      <c r="AE407" t="s">
        <v>80</v>
      </c>
      <c r="AF407">
        <v>79800</v>
      </c>
      <c r="AG407">
        <v>15960</v>
      </c>
      <c r="AH407">
        <v>7980</v>
      </c>
      <c r="AI407">
        <v>55860</v>
      </c>
      <c r="AJ407" t="s">
        <v>210</v>
      </c>
      <c r="AK407" t="s">
        <v>211</v>
      </c>
      <c r="AL407">
        <v>1999</v>
      </c>
      <c r="AM407" t="s">
        <v>83</v>
      </c>
      <c r="AN407">
        <v>0</v>
      </c>
    </row>
    <row r="408" spans="1:40" x14ac:dyDescent="0.25">
      <c r="A408">
        <v>280</v>
      </c>
      <c r="B408">
        <v>41</v>
      </c>
      <c r="C408">
        <v>682178</v>
      </c>
      <c r="D408">
        <v>34686</v>
      </c>
      <c r="E408" t="s">
        <v>40</v>
      </c>
      <c r="F408" t="s">
        <v>92</v>
      </c>
      <c r="G408">
        <v>2000</v>
      </c>
      <c r="H408">
        <v>1140.31</v>
      </c>
      <c r="I408">
        <v>0</v>
      </c>
      <c r="J408">
        <v>473243</v>
      </c>
      <c r="K408" t="s">
        <v>42</v>
      </c>
      <c r="L408" t="s">
        <v>43</v>
      </c>
      <c r="M408" t="s">
        <v>186</v>
      </c>
      <c r="N408" t="s">
        <v>265</v>
      </c>
      <c r="O408" t="s">
        <v>46</v>
      </c>
      <c r="P408">
        <v>29300</v>
      </c>
      <c r="Q408">
        <v>-64700</v>
      </c>
      <c r="R408">
        <v>42063</v>
      </c>
      <c r="S408" t="s">
        <v>76</v>
      </c>
      <c r="T408" t="s">
        <v>77</v>
      </c>
      <c r="U408" t="s">
        <v>64</v>
      </c>
      <c r="V408" t="s">
        <v>50</v>
      </c>
      <c r="W408" t="s">
        <v>114</v>
      </c>
      <c r="X408" t="s">
        <v>88</v>
      </c>
      <c r="Y408" t="s">
        <v>586</v>
      </c>
      <c r="Z408">
        <v>10</v>
      </c>
      <c r="AA408">
        <v>3</v>
      </c>
      <c r="AB408" t="s">
        <v>63</v>
      </c>
      <c r="AC408">
        <v>0</v>
      </c>
      <c r="AD408">
        <v>3</v>
      </c>
      <c r="AE408" t="s">
        <v>54</v>
      </c>
      <c r="AF408">
        <v>53020</v>
      </c>
      <c r="AG408">
        <v>9640</v>
      </c>
      <c r="AH408">
        <v>9640</v>
      </c>
      <c r="AI408">
        <v>33740</v>
      </c>
      <c r="AJ408" t="s">
        <v>116</v>
      </c>
      <c r="AK408" t="s">
        <v>184</v>
      </c>
      <c r="AL408">
        <v>1999</v>
      </c>
      <c r="AM408" t="s">
        <v>83</v>
      </c>
      <c r="AN408">
        <v>0</v>
      </c>
    </row>
    <row r="409" spans="1:40" x14ac:dyDescent="0.25">
      <c r="A409">
        <v>269</v>
      </c>
      <c r="B409">
        <v>45</v>
      </c>
      <c r="C409">
        <v>596298</v>
      </c>
      <c r="D409">
        <v>35300</v>
      </c>
      <c r="E409" t="s">
        <v>58</v>
      </c>
      <c r="F409" t="s">
        <v>92</v>
      </c>
      <c r="G409">
        <v>500</v>
      </c>
      <c r="H409">
        <v>1330.46</v>
      </c>
      <c r="I409">
        <v>0</v>
      </c>
      <c r="J409">
        <v>435552</v>
      </c>
      <c r="K409" t="s">
        <v>71</v>
      </c>
      <c r="L409" t="s">
        <v>132</v>
      </c>
      <c r="M409" t="s">
        <v>59</v>
      </c>
      <c r="N409" t="s">
        <v>45</v>
      </c>
      <c r="O409" t="s">
        <v>120</v>
      </c>
      <c r="P409">
        <v>54800</v>
      </c>
      <c r="Q409">
        <v>-64100</v>
      </c>
      <c r="R409">
        <v>42022</v>
      </c>
      <c r="S409" t="s">
        <v>76</v>
      </c>
      <c r="T409" t="s">
        <v>48</v>
      </c>
      <c r="U409" t="s">
        <v>108</v>
      </c>
      <c r="V409" t="s">
        <v>50</v>
      </c>
      <c r="W409" t="s">
        <v>65</v>
      </c>
      <c r="X409" t="s">
        <v>123</v>
      </c>
      <c r="Y409" t="s">
        <v>587</v>
      </c>
      <c r="Z409">
        <v>5</v>
      </c>
      <c r="AA409">
        <v>3</v>
      </c>
      <c r="AB409" t="s">
        <v>63</v>
      </c>
      <c r="AC409">
        <v>0</v>
      </c>
      <c r="AD409">
        <v>0</v>
      </c>
      <c r="AE409" t="s">
        <v>80</v>
      </c>
      <c r="AF409">
        <v>24200</v>
      </c>
      <c r="AG409">
        <v>2200</v>
      </c>
      <c r="AH409">
        <v>4400</v>
      </c>
      <c r="AI409">
        <v>17600</v>
      </c>
      <c r="AJ409" t="s">
        <v>154</v>
      </c>
      <c r="AK409" t="s">
        <v>168</v>
      </c>
      <c r="AL409">
        <v>2008</v>
      </c>
      <c r="AM409" t="s">
        <v>83</v>
      </c>
      <c r="AN409">
        <v>0</v>
      </c>
    </row>
    <row r="410" spans="1:40" x14ac:dyDescent="0.25">
      <c r="A410">
        <v>275</v>
      </c>
      <c r="B410">
        <v>40</v>
      </c>
      <c r="C410">
        <v>253005</v>
      </c>
      <c r="D410">
        <v>33562</v>
      </c>
      <c r="E410" t="s">
        <v>40</v>
      </c>
      <c r="F410" t="s">
        <v>41</v>
      </c>
      <c r="G410">
        <v>2000</v>
      </c>
      <c r="H410">
        <v>1190.5999999999999</v>
      </c>
      <c r="I410">
        <v>0</v>
      </c>
      <c r="J410">
        <v>434206</v>
      </c>
      <c r="K410" t="s">
        <v>42</v>
      </c>
      <c r="L410" t="s">
        <v>125</v>
      </c>
      <c r="M410" t="s">
        <v>126</v>
      </c>
      <c r="N410" t="s">
        <v>119</v>
      </c>
      <c r="O410" t="s">
        <v>86</v>
      </c>
      <c r="P410">
        <v>0</v>
      </c>
      <c r="Q410">
        <v>-45300</v>
      </c>
      <c r="R410">
        <v>42010</v>
      </c>
      <c r="S410" t="s">
        <v>47</v>
      </c>
      <c r="T410" t="s">
        <v>77</v>
      </c>
      <c r="U410" t="s">
        <v>64</v>
      </c>
      <c r="V410" t="s">
        <v>100</v>
      </c>
      <c r="W410" t="s">
        <v>40</v>
      </c>
      <c r="X410" t="s">
        <v>66</v>
      </c>
      <c r="Y410" t="s">
        <v>588</v>
      </c>
      <c r="Z410">
        <v>17</v>
      </c>
      <c r="AA410">
        <v>1</v>
      </c>
      <c r="AB410" t="s">
        <v>63</v>
      </c>
      <c r="AC410">
        <v>1</v>
      </c>
      <c r="AD410">
        <v>3</v>
      </c>
      <c r="AE410" t="s">
        <v>54</v>
      </c>
      <c r="AF410">
        <v>43230</v>
      </c>
      <c r="AG410">
        <v>7860</v>
      </c>
      <c r="AH410">
        <v>7860</v>
      </c>
      <c r="AI410">
        <v>27510</v>
      </c>
      <c r="AJ410" t="s">
        <v>90</v>
      </c>
      <c r="AK410" t="s">
        <v>224</v>
      </c>
      <c r="AL410">
        <v>2001</v>
      </c>
      <c r="AM410" t="s">
        <v>83</v>
      </c>
      <c r="AN410">
        <v>0</v>
      </c>
    </row>
    <row r="411" spans="1:40" x14ac:dyDescent="0.25">
      <c r="A411">
        <v>265</v>
      </c>
      <c r="B411">
        <v>45</v>
      </c>
      <c r="C411">
        <v>985924</v>
      </c>
      <c r="D411">
        <v>36096</v>
      </c>
      <c r="E411" t="s">
        <v>40</v>
      </c>
      <c r="F411" t="s">
        <v>41</v>
      </c>
      <c r="G411">
        <v>500</v>
      </c>
      <c r="H411">
        <v>972.5</v>
      </c>
      <c r="I411">
        <v>0</v>
      </c>
      <c r="J411">
        <v>469895</v>
      </c>
      <c r="K411" t="s">
        <v>71</v>
      </c>
      <c r="L411" t="s">
        <v>142</v>
      </c>
      <c r="M411" t="s">
        <v>126</v>
      </c>
      <c r="N411" t="s">
        <v>243</v>
      </c>
      <c r="O411" t="s">
        <v>86</v>
      </c>
      <c r="P411">
        <v>0</v>
      </c>
      <c r="Q411">
        <v>0</v>
      </c>
      <c r="R411">
        <v>42023</v>
      </c>
      <c r="S411" t="s">
        <v>62</v>
      </c>
      <c r="T411" t="s">
        <v>63</v>
      </c>
      <c r="U411" t="s">
        <v>213</v>
      </c>
      <c r="V411" t="s">
        <v>94</v>
      </c>
      <c r="W411" t="s">
        <v>122</v>
      </c>
      <c r="X411" t="s">
        <v>103</v>
      </c>
      <c r="Y411" t="s">
        <v>589</v>
      </c>
      <c r="Z411">
        <v>3</v>
      </c>
      <c r="AA411">
        <v>1</v>
      </c>
      <c r="AB411" t="s">
        <v>80</v>
      </c>
      <c r="AC411">
        <v>2</v>
      </c>
      <c r="AD411">
        <v>3</v>
      </c>
      <c r="AE411" t="s">
        <v>80</v>
      </c>
      <c r="AF411">
        <v>3190</v>
      </c>
      <c r="AG411">
        <v>290</v>
      </c>
      <c r="AH411">
        <v>580</v>
      </c>
      <c r="AI411">
        <v>2320</v>
      </c>
      <c r="AJ411" t="s">
        <v>130</v>
      </c>
      <c r="AK411" t="s">
        <v>173</v>
      </c>
      <c r="AL411">
        <v>1995</v>
      </c>
      <c r="AM411" t="s">
        <v>83</v>
      </c>
      <c r="AN411">
        <v>0</v>
      </c>
    </row>
    <row r="412" spans="1:40" x14ac:dyDescent="0.25">
      <c r="A412">
        <v>283</v>
      </c>
      <c r="B412">
        <v>43</v>
      </c>
      <c r="C412">
        <v>631565</v>
      </c>
      <c r="D412">
        <v>35625</v>
      </c>
      <c r="E412" t="s">
        <v>58</v>
      </c>
      <c r="F412" t="s">
        <v>70</v>
      </c>
      <c r="G412">
        <v>2000</v>
      </c>
      <c r="H412">
        <v>1161.9100000000001</v>
      </c>
      <c r="I412">
        <v>0</v>
      </c>
      <c r="J412">
        <v>457722</v>
      </c>
      <c r="K412" t="s">
        <v>71</v>
      </c>
      <c r="L412" t="s">
        <v>93</v>
      </c>
      <c r="M412" t="s">
        <v>186</v>
      </c>
      <c r="N412" t="s">
        <v>174</v>
      </c>
      <c r="O412" t="s">
        <v>143</v>
      </c>
      <c r="P412">
        <v>0</v>
      </c>
      <c r="Q412">
        <v>-50400</v>
      </c>
      <c r="R412">
        <v>42021</v>
      </c>
      <c r="S412" t="s">
        <v>139</v>
      </c>
      <c r="T412" t="s">
        <v>63</v>
      </c>
      <c r="U412" t="s">
        <v>64</v>
      </c>
      <c r="V412" t="s">
        <v>94</v>
      </c>
      <c r="W412" t="s">
        <v>114</v>
      </c>
      <c r="X412" t="s">
        <v>157</v>
      </c>
      <c r="Y412" t="s">
        <v>590</v>
      </c>
      <c r="Z412">
        <v>9</v>
      </c>
      <c r="AA412">
        <v>1</v>
      </c>
      <c r="AB412" t="s">
        <v>63</v>
      </c>
      <c r="AC412">
        <v>0</v>
      </c>
      <c r="AD412">
        <v>3</v>
      </c>
      <c r="AE412" t="s">
        <v>80</v>
      </c>
      <c r="AF412">
        <v>5850</v>
      </c>
      <c r="AG412">
        <v>1300</v>
      </c>
      <c r="AH412">
        <v>650</v>
      </c>
      <c r="AI412">
        <v>3900</v>
      </c>
      <c r="AJ412" t="s">
        <v>188</v>
      </c>
      <c r="AK412" t="s">
        <v>202</v>
      </c>
      <c r="AL412">
        <v>2006</v>
      </c>
      <c r="AM412" t="s">
        <v>83</v>
      </c>
      <c r="AN412">
        <v>0</v>
      </c>
    </row>
    <row r="413" spans="1:40" x14ac:dyDescent="0.25">
      <c r="A413">
        <v>84</v>
      </c>
      <c r="B413">
        <v>29</v>
      </c>
      <c r="C413">
        <v>630998</v>
      </c>
      <c r="D413">
        <v>37720</v>
      </c>
      <c r="E413" t="s">
        <v>40</v>
      </c>
      <c r="F413" t="s">
        <v>41</v>
      </c>
      <c r="G413">
        <v>1000</v>
      </c>
      <c r="H413">
        <v>1117.17</v>
      </c>
      <c r="I413">
        <v>0</v>
      </c>
      <c r="J413">
        <v>473645</v>
      </c>
      <c r="K413" t="s">
        <v>71</v>
      </c>
      <c r="L413" t="s">
        <v>132</v>
      </c>
      <c r="M413" t="s">
        <v>59</v>
      </c>
      <c r="N413" t="s">
        <v>182</v>
      </c>
      <c r="O413" t="s">
        <v>143</v>
      </c>
      <c r="P413">
        <v>0</v>
      </c>
      <c r="Q413">
        <v>-29900</v>
      </c>
      <c r="R413">
        <v>42047</v>
      </c>
      <c r="S413" t="s">
        <v>139</v>
      </c>
      <c r="T413" t="s">
        <v>63</v>
      </c>
      <c r="U413" t="s">
        <v>213</v>
      </c>
      <c r="V413" t="s">
        <v>50</v>
      </c>
      <c r="W413" t="s">
        <v>51</v>
      </c>
      <c r="X413" t="s">
        <v>88</v>
      </c>
      <c r="Y413" t="s">
        <v>591</v>
      </c>
      <c r="Z413">
        <v>6</v>
      </c>
      <c r="AA413">
        <v>1</v>
      </c>
      <c r="AB413" t="s">
        <v>54</v>
      </c>
      <c r="AC413">
        <v>2</v>
      </c>
      <c r="AD413">
        <v>0</v>
      </c>
      <c r="AE413" t="s">
        <v>54</v>
      </c>
      <c r="AF413">
        <v>6820</v>
      </c>
      <c r="AG413">
        <v>620</v>
      </c>
      <c r="AH413">
        <v>1240</v>
      </c>
      <c r="AI413">
        <v>4960</v>
      </c>
      <c r="AJ413" t="s">
        <v>188</v>
      </c>
      <c r="AK413" t="s">
        <v>189</v>
      </c>
      <c r="AL413">
        <v>2005</v>
      </c>
      <c r="AM413" t="s">
        <v>83</v>
      </c>
      <c r="AN413">
        <v>0</v>
      </c>
    </row>
    <row r="414" spans="1:40" x14ac:dyDescent="0.25">
      <c r="A414">
        <v>247</v>
      </c>
      <c r="B414">
        <v>44</v>
      </c>
      <c r="C414">
        <v>926665</v>
      </c>
      <c r="D414">
        <v>33638</v>
      </c>
      <c r="E414" t="s">
        <v>40</v>
      </c>
      <c r="F414" t="s">
        <v>41</v>
      </c>
      <c r="G414">
        <v>2000</v>
      </c>
      <c r="H414">
        <v>1101.51</v>
      </c>
      <c r="I414">
        <v>0</v>
      </c>
      <c r="J414">
        <v>619108</v>
      </c>
      <c r="K414" t="s">
        <v>71</v>
      </c>
      <c r="L414" t="s">
        <v>142</v>
      </c>
      <c r="M414" t="s">
        <v>190</v>
      </c>
      <c r="N414" t="s">
        <v>119</v>
      </c>
      <c r="O414" t="s">
        <v>143</v>
      </c>
      <c r="P414">
        <v>64000</v>
      </c>
      <c r="Q414">
        <v>0</v>
      </c>
      <c r="R414">
        <v>42046</v>
      </c>
      <c r="S414" t="s">
        <v>76</v>
      </c>
      <c r="T414" t="s">
        <v>87</v>
      </c>
      <c r="U414" t="s">
        <v>64</v>
      </c>
      <c r="V414" t="s">
        <v>100</v>
      </c>
      <c r="W414" t="s">
        <v>78</v>
      </c>
      <c r="X414" t="s">
        <v>66</v>
      </c>
      <c r="Y414" t="s">
        <v>592</v>
      </c>
      <c r="Z414">
        <v>22</v>
      </c>
      <c r="AA414">
        <v>3</v>
      </c>
      <c r="AB414" t="s">
        <v>80</v>
      </c>
      <c r="AC414">
        <v>2</v>
      </c>
      <c r="AD414">
        <v>2</v>
      </c>
      <c r="AE414" t="s">
        <v>80</v>
      </c>
      <c r="AF414">
        <v>69480</v>
      </c>
      <c r="AG414">
        <v>11580</v>
      </c>
      <c r="AH414">
        <v>11580</v>
      </c>
      <c r="AI414">
        <v>46320</v>
      </c>
      <c r="AJ414" t="s">
        <v>90</v>
      </c>
      <c r="AK414" t="s">
        <v>91</v>
      </c>
      <c r="AL414">
        <v>2008</v>
      </c>
      <c r="AM414" t="s">
        <v>83</v>
      </c>
      <c r="AN414">
        <v>0</v>
      </c>
    </row>
    <row r="415" spans="1:40" x14ac:dyDescent="0.25">
      <c r="A415">
        <v>56</v>
      </c>
      <c r="B415">
        <v>29</v>
      </c>
      <c r="C415">
        <v>302669</v>
      </c>
      <c r="D415">
        <v>38897</v>
      </c>
      <c r="E415" t="s">
        <v>84</v>
      </c>
      <c r="F415" t="s">
        <v>70</v>
      </c>
      <c r="G415">
        <v>1000</v>
      </c>
      <c r="H415">
        <v>1523.17</v>
      </c>
      <c r="I415">
        <v>0</v>
      </c>
      <c r="J415">
        <v>610479</v>
      </c>
      <c r="K415" t="s">
        <v>42</v>
      </c>
      <c r="L415" t="s">
        <v>125</v>
      </c>
      <c r="M415" t="s">
        <v>102</v>
      </c>
      <c r="N415" t="s">
        <v>147</v>
      </c>
      <c r="O415" t="s">
        <v>75</v>
      </c>
      <c r="P415">
        <v>0</v>
      </c>
      <c r="Q415">
        <v>0</v>
      </c>
      <c r="R415">
        <v>42056</v>
      </c>
      <c r="S415" t="s">
        <v>76</v>
      </c>
      <c r="T415" t="s">
        <v>87</v>
      </c>
      <c r="U415" t="s">
        <v>49</v>
      </c>
      <c r="V415" t="s">
        <v>100</v>
      </c>
      <c r="W415" t="s">
        <v>176</v>
      </c>
      <c r="X415" t="s">
        <v>128</v>
      </c>
      <c r="Y415" t="s">
        <v>593</v>
      </c>
      <c r="Z415">
        <v>10</v>
      </c>
      <c r="AA415">
        <v>3</v>
      </c>
      <c r="AB415" t="s">
        <v>63</v>
      </c>
      <c r="AC415">
        <v>1</v>
      </c>
      <c r="AD415">
        <v>2</v>
      </c>
      <c r="AE415" t="s">
        <v>54</v>
      </c>
      <c r="AF415">
        <v>94560</v>
      </c>
      <c r="AG415">
        <v>7880</v>
      </c>
      <c r="AH415">
        <v>15760</v>
      </c>
      <c r="AI415">
        <v>70920</v>
      </c>
      <c r="AJ415" t="s">
        <v>198</v>
      </c>
      <c r="AK415" t="s">
        <v>376</v>
      </c>
      <c r="AL415">
        <v>1995</v>
      </c>
      <c r="AM415" t="s">
        <v>83</v>
      </c>
      <c r="AN415">
        <v>0</v>
      </c>
    </row>
    <row r="416" spans="1:40" x14ac:dyDescent="0.25">
      <c r="A416">
        <v>210</v>
      </c>
      <c r="B416">
        <v>39</v>
      </c>
      <c r="C416">
        <v>620020</v>
      </c>
      <c r="D416">
        <v>35602</v>
      </c>
      <c r="E416" t="s">
        <v>40</v>
      </c>
      <c r="F416" t="s">
        <v>92</v>
      </c>
      <c r="G416">
        <v>1000</v>
      </c>
      <c r="H416">
        <v>984.45</v>
      </c>
      <c r="I416">
        <v>0</v>
      </c>
      <c r="J416">
        <v>474998</v>
      </c>
      <c r="K416" t="s">
        <v>42</v>
      </c>
      <c r="L416" t="s">
        <v>93</v>
      </c>
      <c r="M416" t="s">
        <v>85</v>
      </c>
      <c r="N416" t="s">
        <v>166</v>
      </c>
      <c r="O416" t="s">
        <v>86</v>
      </c>
      <c r="P416">
        <v>0</v>
      </c>
      <c r="Q416">
        <v>0</v>
      </c>
      <c r="R416">
        <v>42006</v>
      </c>
      <c r="S416" t="s">
        <v>62</v>
      </c>
      <c r="T416" t="s">
        <v>63</v>
      </c>
      <c r="U416" t="s">
        <v>64</v>
      </c>
      <c r="V416" t="s">
        <v>94</v>
      </c>
      <c r="W416" t="s">
        <v>122</v>
      </c>
      <c r="X416" t="s">
        <v>66</v>
      </c>
      <c r="Y416" t="s">
        <v>594</v>
      </c>
      <c r="Z416">
        <v>4</v>
      </c>
      <c r="AA416">
        <v>1</v>
      </c>
      <c r="AB416" t="s">
        <v>54</v>
      </c>
      <c r="AC416">
        <v>1</v>
      </c>
      <c r="AD416">
        <v>2</v>
      </c>
      <c r="AE416" t="s">
        <v>63</v>
      </c>
      <c r="AF416">
        <v>7800</v>
      </c>
      <c r="AG416">
        <v>780</v>
      </c>
      <c r="AH416">
        <v>780</v>
      </c>
      <c r="AI416">
        <v>6240</v>
      </c>
      <c r="AJ416" t="s">
        <v>81</v>
      </c>
      <c r="AK416" t="s">
        <v>82</v>
      </c>
      <c r="AL416">
        <v>1997</v>
      </c>
      <c r="AM416" t="s">
        <v>83</v>
      </c>
      <c r="AN416">
        <v>0</v>
      </c>
    </row>
    <row r="417" spans="1:40" x14ac:dyDescent="0.25">
      <c r="A417">
        <v>108</v>
      </c>
      <c r="B417">
        <v>32</v>
      </c>
      <c r="C417">
        <v>439828</v>
      </c>
      <c r="D417">
        <v>38967</v>
      </c>
      <c r="E417" t="s">
        <v>40</v>
      </c>
      <c r="F417" t="s">
        <v>92</v>
      </c>
      <c r="G417">
        <v>2000</v>
      </c>
      <c r="H417">
        <v>1257</v>
      </c>
      <c r="I417">
        <v>4000000</v>
      </c>
      <c r="J417">
        <v>616341</v>
      </c>
      <c r="K417" t="s">
        <v>71</v>
      </c>
      <c r="L417" t="s">
        <v>132</v>
      </c>
      <c r="M417" t="s">
        <v>59</v>
      </c>
      <c r="N417" t="s">
        <v>180</v>
      </c>
      <c r="O417" t="s">
        <v>86</v>
      </c>
      <c r="P417">
        <v>63900</v>
      </c>
      <c r="Q417">
        <v>-43700</v>
      </c>
      <c r="R417">
        <v>42015</v>
      </c>
      <c r="S417" t="s">
        <v>47</v>
      </c>
      <c r="T417" t="s">
        <v>87</v>
      </c>
      <c r="U417" t="s">
        <v>108</v>
      </c>
      <c r="V417" t="s">
        <v>121</v>
      </c>
      <c r="W417" t="s">
        <v>114</v>
      </c>
      <c r="X417" t="s">
        <v>157</v>
      </c>
      <c r="Y417" t="s">
        <v>595</v>
      </c>
      <c r="Z417">
        <v>23</v>
      </c>
      <c r="AA417">
        <v>1</v>
      </c>
      <c r="AB417" t="s">
        <v>80</v>
      </c>
      <c r="AC417">
        <v>1</v>
      </c>
      <c r="AD417">
        <v>3</v>
      </c>
      <c r="AE417" t="s">
        <v>80</v>
      </c>
      <c r="AF417">
        <v>61270</v>
      </c>
      <c r="AG417">
        <v>5570</v>
      </c>
      <c r="AH417">
        <v>11140</v>
      </c>
      <c r="AI417">
        <v>44560</v>
      </c>
      <c r="AJ417" t="s">
        <v>154</v>
      </c>
      <c r="AK417" t="s">
        <v>155</v>
      </c>
      <c r="AL417">
        <v>1999</v>
      </c>
      <c r="AM417" t="s">
        <v>83</v>
      </c>
      <c r="AN417">
        <v>0</v>
      </c>
    </row>
    <row r="418" spans="1:40" x14ac:dyDescent="0.25">
      <c r="A418">
        <v>328</v>
      </c>
      <c r="B418">
        <v>49</v>
      </c>
      <c r="C418">
        <v>971295</v>
      </c>
      <c r="D418">
        <v>37165</v>
      </c>
      <c r="E418" t="s">
        <v>40</v>
      </c>
      <c r="F418" t="s">
        <v>92</v>
      </c>
      <c r="G418">
        <v>500</v>
      </c>
      <c r="H418">
        <v>1434.51</v>
      </c>
      <c r="I418">
        <v>0</v>
      </c>
      <c r="J418">
        <v>460535</v>
      </c>
      <c r="K418" t="s">
        <v>71</v>
      </c>
      <c r="L418" t="s">
        <v>125</v>
      </c>
      <c r="M418" t="s">
        <v>146</v>
      </c>
      <c r="N418" t="s">
        <v>99</v>
      </c>
      <c r="O418" t="s">
        <v>120</v>
      </c>
      <c r="P418">
        <v>0</v>
      </c>
      <c r="Q418">
        <v>0</v>
      </c>
      <c r="R418">
        <v>42058</v>
      </c>
      <c r="S418" t="s">
        <v>47</v>
      </c>
      <c r="T418" t="s">
        <v>77</v>
      </c>
      <c r="U418" t="s">
        <v>108</v>
      </c>
      <c r="V418" t="s">
        <v>50</v>
      </c>
      <c r="W418" t="s">
        <v>78</v>
      </c>
      <c r="X418" t="s">
        <v>66</v>
      </c>
      <c r="Y418" t="s">
        <v>596</v>
      </c>
      <c r="Z418">
        <v>19</v>
      </c>
      <c r="AA418">
        <v>1</v>
      </c>
      <c r="AB418" t="s">
        <v>63</v>
      </c>
      <c r="AC418">
        <v>0</v>
      </c>
      <c r="AD418">
        <v>2</v>
      </c>
      <c r="AE418" t="s">
        <v>54</v>
      </c>
      <c r="AF418">
        <v>71440</v>
      </c>
      <c r="AG418">
        <v>8930</v>
      </c>
      <c r="AH418">
        <v>8930</v>
      </c>
      <c r="AI418">
        <v>53580</v>
      </c>
      <c r="AJ418" t="s">
        <v>68</v>
      </c>
      <c r="AK418" t="s">
        <v>272</v>
      </c>
      <c r="AL418">
        <v>2005</v>
      </c>
      <c r="AM418" t="s">
        <v>83</v>
      </c>
      <c r="AN418">
        <v>0</v>
      </c>
    </row>
    <row r="419" spans="1:40" x14ac:dyDescent="0.25">
      <c r="A419">
        <v>186</v>
      </c>
      <c r="B419">
        <v>37</v>
      </c>
      <c r="C419">
        <v>165565</v>
      </c>
      <c r="D419">
        <v>39864</v>
      </c>
      <c r="E419" t="s">
        <v>40</v>
      </c>
      <c r="F419" t="s">
        <v>41</v>
      </c>
      <c r="G419">
        <v>2000</v>
      </c>
      <c r="H419">
        <v>1628</v>
      </c>
      <c r="I419">
        <v>0</v>
      </c>
      <c r="J419">
        <v>606487</v>
      </c>
      <c r="K419" t="s">
        <v>71</v>
      </c>
      <c r="L419" t="s">
        <v>162</v>
      </c>
      <c r="M419" t="s">
        <v>118</v>
      </c>
      <c r="N419" t="s">
        <v>265</v>
      </c>
      <c r="O419" t="s">
        <v>86</v>
      </c>
      <c r="P419">
        <v>0</v>
      </c>
      <c r="Q419">
        <v>0</v>
      </c>
      <c r="R419">
        <v>42032</v>
      </c>
      <c r="S419" t="s">
        <v>47</v>
      </c>
      <c r="T419" t="s">
        <v>77</v>
      </c>
      <c r="U419" t="s">
        <v>108</v>
      </c>
      <c r="V419" t="s">
        <v>137</v>
      </c>
      <c r="W419" t="s">
        <v>78</v>
      </c>
      <c r="X419" t="s">
        <v>123</v>
      </c>
      <c r="Y419" t="s">
        <v>597</v>
      </c>
      <c r="Z419">
        <v>22</v>
      </c>
      <c r="AA419">
        <v>1</v>
      </c>
      <c r="AB419" t="s">
        <v>54</v>
      </c>
      <c r="AC419">
        <v>1</v>
      </c>
      <c r="AD419">
        <v>2</v>
      </c>
      <c r="AE419" t="s">
        <v>54</v>
      </c>
      <c r="AF419">
        <v>55600</v>
      </c>
      <c r="AG419">
        <v>11120</v>
      </c>
      <c r="AH419">
        <v>5560</v>
      </c>
      <c r="AI419">
        <v>38920</v>
      </c>
      <c r="AJ419" t="s">
        <v>198</v>
      </c>
      <c r="AK419" t="s">
        <v>376</v>
      </c>
      <c r="AL419">
        <v>2009</v>
      </c>
      <c r="AM419" t="s">
        <v>83</v>
      </c>
      <c r="AN419">
        <v>0</v>
      </c>
    </row>
    <row r="420" spans="1:40" x14ac:dyDescent="0.25">
      <c r="A420">
        <v>277</v>
      </c>
      <c r="B420">
        <v>44</v>
      </c>
      <c r="C420">
        <v>936543</v>
      </c>
      <c r="D420">
        <v>37068</v>
      </c>
      <c r="E420" t="s">
        <v>58</v>
      </c>
      <c r="F420" t="s">
        <v>92</v>
      </c>
      <c r="G420">
        <v>500</v>
      </c>
      <c r="H420">
        <v>1412.31</v>
      </c>
      <c r="I420">
        <v>0</v>
      </c>
      <c r="J420">
        <v>620737</v>
      </c>
      <c r="K420" t="s">
        <v>42</v>
      </c>
      <c r="L420" t="s">
        <v>132</v>
      </c>
      <c r="M420" t="s">
        <v>118</v>
      </c>
      <c r="N420" t="s">
        <v>74</v>
      </c>
      <c r="O420" t="s">
        <v>86</v>
      </c>
      <c r="P420">
        <v>0</v>
      </c>
      <c r="Q420">
        <v>0</v>
      </c>
      <c r="R420">
        <v>42036</v>
      </c>
      <c r="S420" t="s">
        <v>62</v>
      </c>
      <c r="T420" t="s">
        <v>63</v>
      </c>
      <c r="U420" t="s">
        <v>213</v>
      </c>
      <c r="V420" t="s">
        <v>50</v>
      </c>
      <c r="W420" t="s">
        <v>122</v>
      </c>
      <c r="X420" t="s">
        <v>66</v>
      </c>
      <c r="Y420" t="s">
        <v>598</v>
      </c>
      <c r="Z420">
        <v>6</v>
      </c>
      <c r="AA420">
        <v>1</v>
      </c>
      <c r="AB420" t="s">
        <v>80</v>
      </c>
      <c r="AC420">
        <v>1</v>
      </c>
      <c r="AD420">
        <v>3</v>
      </c>
      <c r="AE420" t="s">
        <v>80</v>
      </c>
      <c r="AF420">
        <v>5000</v>
      </c>
      <c r="AG420">
        <v>1000</v>
      </c>
      <c r="AH420">
        <v>500</v>
      </c>
      <c r="AI420">
        <v>3500</v>
      </c>
      <c r="AJ420" t="s">
        <v>198</v>
      </c>
      <c r="AK420" t="s">
        <v>199</v>
      </c>
      <c r="AL420">
        <v>2005</v>
      </c>
      <c r="AM420" t="s">
        <v>83</v>
      </c>
      <c r="AN420">
        <v>0</v>
      </c>
    </row>
    <row r="421" spans="1:40" x14ac:dyDescent="0.25">
      <c r="A421">
        <v>138</v>
      </c>
      <c r="B421">
        <v>33</v>
      </c>
      <c r="C421">
        <v>296960</v>
      </c>
      <c r="D421">
        <v>35448</v>
      </c>
      <c r="E421" t="s">
        <v>84</v>
      </c>
      <c r="F421" t="s">
        <v>41</v>
      </c>
      <c r="G421">
        <v>500</v>
      </c>
      <c r="H421">
        <v>1362.87</v>
      </c>
      <c r="I421">
        <v>5000000</v>
      </c>
      <c r="J421">
        <v>445904</v>
      </c>
      <c r="K421" t="s">
        <v>71</v>
      </c>
      <c r="L421" t="s">
        <v>162</v>
      </c>
      <c r="M421" t="s">
        <v>126</v>
      </c>
      <c r="N421" t="s">
        <v>166</v>
      </c>
      <c r="O421" t="s">
        <v>75</v>
      </c>
      <c r="P421">
        <v>56900</v>
      </c>
      <c r="Q421">
        <v>-56900</v>
      </c>
      <c r="R421">
        <v>42059</v>
      </c>
      <c r="S421" t="s">
        <v>47</v>
      </c>
      <c r="T421" t="s">
        <v>48</v>
      </c>
      <c r="U421" t="s">
        <v>64</v>
      </c>
      <c r="V421" t="s">
        <v>121</v>
      </c>
      <c r="W421" t="s">
        <v>78</v>
      </c>
      <c r="X421" t="s">
        <v>103</v>
      </c>
      <c r="Y421" t="s">
        <v>599</v>
      </c>
      <c r="Z421">
        <v>6</v>
      </c>
      <c r="AA421">
        <v>1</v>
      </c>
      <c r="AB421" t="s">
        <v>80</v>
      </c>
      <c r="AC421">
        <v>2</v>
      </c>
      <c r="AD421">
        <v>0</v>
      </c>
      <c r="AE421" t="s">
        <v>63</v>
      </c>
      <c r="AF421">
        <v>95810</v>
      </c>
      <c r="AG421">
        <v>14740</v>
      </c>
      <c r="AH421">
        <v>14740</v>
      </c>
      <c r="AI421">
        <v>66330</v>
      </c>
      <c r="AJ421" t="s">
        <v>188</v>
      </c>
      <c r="AK421" t="s">
        <v>204</v>
      </c>
      <c r="AL421">
        <v>2007</v>
      </c>
      <c r="AM421" t="s">
        <v>83</v>
      </c>
      <c r="AN421">
        <v>0</v>
      </c>
    </row>
    <row r="422" spans="1:40" x14ac:dyDescent="0.25">
      <c r="A422">
        <v>208</v>
      </c>
      <c r="B422">
        <v>41</v>
      </c>
      <c r="C422">
        <v>501692</v>
      </c>
      <c r="D422">
        <v>41814</v>
      </c>
      <c r="E422" t="s">
        <v>58</v>
      </c>
      <c r="F422" t="s">
        <v>70</v>
      </c>
      <c r="G422">
        <v>1000</v>
      </c>
      <c r="H422">
        <v>1134.68</v>
      </c>
      <c r="I422">
        <v>0</v>
      </c>
      <c r="J422">
        <v>464145</v>
      </c>
      <c r="K422" t="s">
        <v>71</v>
      </c>
      <c r="L422" t="s">
        <v>142</v>
      </c>
      <c r="M422" t="s">
        <v>98</v>
      </c>
      <c r="N422" t="s">
        <v>169</v>
      </c>
      <c r="O422" t="s">
        <v>46</v>
      </c>
      <c r="P422">
        <v>0</v>
      </c>
      <c r="Q422">
        <v>0</v>
      </c>
      <c r="R422">
        <v>42024</v>
      </c>
      <c r="S422" t="s">
        <v>47</v>
      </c>
      <c r="T422" t="s">
        <v>77</v>
      </c>
      <c r="U422" t="s">
        <v>49</v>
      </c>
      <c r="V422" t="s">
        <v>137</v>
      </c>
      <c r="W422" t="s">
        <v>51</v>
      </c>
      <c r="X422" t="s">
        <v>128</v>
      </c>
      <c r="Y422" t="s">
        <v>600</v>
      </c>
      <c r="Z422">
        <v>18</v>
      </c>
      <c r="AA422">
        <v>1</v>
      </c>
      <c r="AB422" t="s">
        <v>80</v>
      </c>
      <c r="AC422">
        <v>2</v>
      </c>
      <c r="AD422">
        <v>2</v>
      </c>
      <c r="AE422" t="s">
        <v>63</v>
      </c>
      <c r="AF422">
        <v>69300</v>
      </c>
      <c r="AG422">
        <v>6930</v>
      </c>
      <c r="AH422">
        <v>13860</v>
      </c>
      <c r="AI422">
        <v>48510</v>
      </c>
      <c r="AJ422" t="s">
        <v>215</v>
      </c>
      <c r="AK422" t="s">
        <v>259</v>
      </c>
      <c r="AL422">
        <v>1996</v>
      </c>
      <c r="AM422" t="s">
        <v>83</v>
      </c>
      <c r="AN422">
        <v>0</v>
      </c>
    </row>
    <row r="423" spans="1:40" x14ac:dyDescent="0.25">
      <c r="A423">
        <v>147</v>
      </c>
      <c r="B423">
        <v>37</v>
      </c>
      <c r="C423">
        <v>525224</v>
      </c>
      <c r="D423">
        <v>33879</v>
      </c>
      <c r="E423" t="s">
        <v>58</v>
      </c>
      <c r="F423" t="s">
        <v>41</v>
      </c>
      <c r="G423">
        <v>1000</v>
      </c>
      <c r="H423">
        <v>1306.78</v>
      </c>
      <c r="I423">
        <v>0</v>
      </c>
      <c r="J423">
        <v>466818</v>
      </c>
      <c r="K423" t="s">
        <v>42</v>
      </c>
      <c r="L423" t="s">
        <v>43</v>
      </c>
      <c r="M423" t="s">
        <v>102</v>
      </c>
      <c r="N423" t="s">
        <v>182</v>
      </c>
      <c r="O423" t="s">
        <v>61</v>
      </c>
      <c r="P423">
        <v>0</v>
      </c>
      <c r="Q423">
        <v>0</v>
      </c>
      <c r="R423">
        <v>42018</v>
      </c>
      <c r="S423" t="s">
        <v>47</v>
      </c>
      <c r="T423" t="s">
        <v>87</v>
      </c>
      <c r="U423" t="s">
        <v>108</v>
      </c>
      <c r="V423" t="s">
        <v>137</v>
      </c>
      <c r="W423" t="s">
        <v>51</v>
      </c>
      <c r="X423" t="s">
        <v>128</v>
      </c>
      <c r="Y423" t="s">
        <v>601</v>
      </c>
      <c r="Z423">
        <v>22</v>
      </c>
      <c r="AA423">
        <v>1</v>
      </c>
      <c r="AB423" t="s">
        <v>63</v>
      </c>
      <c r="AC423">
        <v>1</v>
      </c>
      <c r="AD423">
        <v>0</v>
      </c>
      <c r="AE423" t="s">
        <v>80</v>
      </c>
      <c r="AF423">
        <v>81120</v>
      </c>
      <c r="AG423">
        <v>13520</v>
      </c>
      <c r="AH423">
        <v>20280</v>
      </c>
      <c r="AI423">
        <v>47320</v>
      </c>
      <c r="AJ423" t="s">
        <v>116</v>
      </c>
      <c r="AK423" t="s">
        <v>117</v>
      </c>
      <c r="AL423">
        <v>1995</v>
      </c>
      <c r="AM423" t="s">
        <v>83</v>
      </c>
      <c r="AN423">
        <v>0</v>
      </c>
    </row>
    <row r="424" spans="1:40" x14ac:dyDescent="0.25">
      <c r="A424">
        <v>8</v>
      </c>
      <c r="B424">
        <v>21</v>
      </c>
      <c r="C424">
        <v>355085</v>
      </c>
      <c r="D424">
        <v>41191</v>
      </c>
      <c r="E424" t="s">
        <v>58</v>
      </c>
      <c r="F424" t="s">
        <v>92</v>
      </c>
      <c r="G424">
        <v>500</v>
      </c>
      <c r="H424">
        <v>1021.9</v>
      </c>
      <c r="I424">
        <v>0</v>
      </c>
      <c r="J424">
        <v>464237</v>
      </c>
      <c r="K424" t="s">
        <v>42</v>
      </c>
      <c r="L424" t="s">
        <v>132</v>
      </c>
      <c r="M424" t="s">
        <v>160</v>
      </c>
      <c r="N424" t="s">
        <v>150</v>
      </c>
      <c r="O424" t="s">
        <v>46</v>
      </c>
      <c r="P424">
        <v>0</v>
      </c>
      <c r="Q424">
        <v>0</v>
      </c>
      <c r="R424">
        <v>42040</v>
      </c>
      <c r="S424" t="s">
        <v>47</v>
      </c>
      <c r="T424" t="s">
        <v>87</v>
      </c>
      <c r="U424" t="s">
        <v>49</v>
      </c>
      <c r="V424" t="s">
        <v>121</v>
      </c>
      <c r="W424" t="s">
        <v>114</v>
      </c>
      <c r="X424" t="s">
        <v>52</v>
      </c>
      <c r="Y424" t="s">
        <v>602</v>
      </c>
      <c r="Z424">
        <v>21</v>
      </c>
      <c r="AA424">
        <v>1</v>
      </c>
      <c r="AB424" t="s">
        <v>63</v>
      </c>
      <c r="AC424">
        <v>0</v>
      </c>
      <c r="AD424">
        <v>0</v>
      </c>
      <c r="AE424" t="s">
        <v>63</v>
      </c>
      <c r="AF424">
        <v>91260</v>
      </c>
      <c r="AG424">
        <v>14040</v>
      </c>
      <c r="AH424">
        <v>14040</v>
      </c>
      <c r="AI424">
        <v>63180</v>
      </c>
      <c r="AJ424" t="s">
        <v>116</v>
      </c>
      <c r="AK424" t="s">
        <v>184</v>
      </c>
      <c r="AL424">
        <v>2012</v>
      </c>
      <c r="AM424" t="s">
        <v>83</v>
      </c>
      <c r="AN424">
        <v>0</v>
      </c>
    </row>
    <row r="425" spans="1:40" x14ac:dyDescent="0.25">
      <c r="A425">
        <v>297</v>
      </c>
      <c r="B425">
        <v>48</v>
      </c>
      <c r="C425">
        <v>830729</v>
      </c>
      <c r="D425">
        <v>34010</v>
      </c>
      <c r="E425" t="s">
        <v>58</v>
      </c>
      <c r="F425" t="s">
        <v>70</v>
      </c>
      <c r="G425">
        <v>1000</v>
      </c>
      <c r="H425">
        <v>1538.6</v>
      </c>
      <c r="I425">
        <v>0</v>
      </c>
      <c r="J425">
        <v>618455</v>
      </c>
      <c r="K425" t="s">
        <v>71</v>
      </c>
      <c r="L425" t="s">
        <v>43</v>
      </c>
      <c r="M425" t="s">
        <v>112</v>
      </c>
      <c r="N425" t="s">
        <v>171</v>
      </c>
      <c r="O425" t="s">
        <v>120</v>
      </c>
      <c r="P425">
        <v>0</v>
      </c>
      <c r="Q425">
        <v>-54700</v>
      </c>
      <c r="R425">
        <v>42015</v>
      </c>
      <c r="S425" t="s">
        <v>47</v>
      </c>
      <c r="T425" t="s">
        <v>48</v>
      </c>
      <c r="U425" t="s">
        <v>64</v>
      </c>
      <c r="V425" t="s">
        <v>100</v>
      </c>
      <c r="W425" t="s">
        <v>51</v>
      </c>
      <c r="X425" t="s">
        <v>128</v>
      </c>
      <c r="Y425" t="s">
        <v>603</v>
      </c>
      <c r="Z425">
        <v>12</v>
      </c>
      <c r="AA425">
        <v>1</v>
      </c>
      <c r="AB425" t="s">
        <v>63</v>
      </c>
      <c r="AC425">
        <v>0</v>
      </c>
      <c r="AD425">
        <v>0</v>
      </c>
      <c r="AE425" t="s">
        <v>63</v>
      </c>
      <c r="AF425">
        <v>60600</v>
      </c>
      <c r="AG425">
        <v>6060</v>
      </c>
      <c r="AH425">
        <v>12120</v>
      </c>
      <c r="AI425">
        <v>42420</v>
      </c>
      <c r="AJ425" t="s">
        <v>130</v>
      </c>
      <c r="AK425" t="s">
        <v>250</v>
      </c>
      <c r="AL425">
        <v>2004</v>
      </c>
      <c r="AM425" t="s">
        <v>83</v>
      </c>
      <c r="AN425">
        <v>0</v>
      </c>
    </row>
    <row r="426" spans="1:40" x14ac:dyDescent="0.25">
      <c r="A426">
        <v>150</v>
      </c>
      <c r="B426">
        <v>31</v>
      </c>
      <c r="C426">
        <v>651948</v>
      </c>
      <c r="D426">
        <v>34605</v>
      </c>
      <c r="E426" t="s">
        <v>58</v>
      </c>
      <c r="F426" t="s">
        <v>92</v>
      </c>
      <c r="G426">
        <v>1000</v>
      </c>
      <c r="H426">
        <v>1354.5</v>
      </c>
      <c r="I426">
        <v>0</v>
      </c>
      <c r="J426">
        <v>456602</v>
      </c>
      <c r="K426" t="s">
        <v>42</v>
      </c>
      <c r="L426" t="s">
        <v>125</v>
      </c>
      <c r="M426" t="s">
        <v>59</v>
      </c>
      <c r="N426" t="s">
        <v>107</v>
      </c>
      <c r="O426" t="s">
        <v>46</v>
      </c>
      <c r="P426">
        <v>52800</v>
      </c>
      <c r="Q426">
        <v>0</v>
      </c>
      <c r="R426">
        <v>42006</v>
      </c>
      <c r="S426" t="s">
        <v>76</v>
      </c>
      <c r="T426" t="s">
        <v>87</v>
      </c>
      <c r="U426" t="s">
        <v>49</v>
      </c>
      <c r="V426" t="s">
        <v>137</v>
      </c>
      <c r="W426" t="s">
        <v>78</v>
      </c>
      <c r="X426" t="s">
        <v>88</v>
      </c>
      <c r="Y426" t="s">
        <v>604</v>
      </c>
      <c r="Z426">
        <v>6</v>
      </c>
      <c r="AA426">
        <v>3</v>
      </c>
      <c r="AB426" t="s">
        <v>63</v>
      </c>
      <c r="AC426">
        <v>0</v>
      </c>
      <c r="AD426">
        <v>3</v>
      </c>
      <c r="AE426" t="s">
        <v>54</v>
      </c>
      <c r="AF426">
        <v>64800</v>
      </c>
      <c r="AG426">
        <v>6480</v>
      </c>
      <c r="AH426">
        <v>12960</v>
      </c>
      <c r="AI426">
        <v>45360</v>
      </c>
      <c r="AJ426" t="s">
        <v>154</v>
      </c>
      <c r="AK426" t="s">
        <v>168</v>
      </c>
      <c r="AL426">
        <v>2000</v>
      </c>
      <c r="AM426" t="s">
        <v>57</v>
      </c>
      <c r="AN426">
        <v>0</v>
      </c>
    </row>
    <row r="427" spans="1:40" x14ac:dyDescent="0.25">
      <c r="A427">
        <v>4</v>
      </c>
      <c r="B427">
        <v>34</v>
      </c>
      <c r="C427">
        <v>424358</v>
      </c>
      <c r="D427">
        <v>37765</v>
      </c>
      <c r="E427" t="s">
        <v>40</v>
      </c>
      <c r="F427" t="s">
        <v>92</v>
      </c>
      <c r="G427">
        <v>500</v>
      </c>
      <c r="H427">
        <v>1282.93</v>
      </c>
      <c r="I427">
        <v>0</v>
      </c>
      <c r="J427">
        <v>616126</v>
      </c>
      <c r="K427" t="s">
        <v>71</v>
      </c>
      <c r="L427" t="s">
        <v>142</v>
      </c>
      <c r="M427" t="s">
        <v>126</v>
      </c>
      <c r="N427" t="s">
        <v>180</v>
      </c>
      <c r="O427" t="s">
        <v>61</v>
      </c>
      <c r="P427">
        <v>0</v>
      </c>
      <c r="Q427">
        <v>0</v>
      </c>
      <c r="R427">
        <v>42047</v>
      </c>
      <c r="S427" t="s">
        <v>76</v>
      </c>
      <c r="T427" t="s">
        <v>48</v>
      </c>
      <c r="U427" t="s">
        <v>49</v>
      </c>
      <c r="V427" t="s">
        <v>50</v>
      </c>
      <c r="W427" t="s">
        <v>114</v>
      </c>
      <c r="X427" t="s">
        <v>157</v>
      </c>
      <c r="Y427" t="s">
        <v>605</v>
      </c>
      <c r="Z427">
        <v>0</v>
      </c>
      <c r="AA427">
        <v>4</v>
      </c>
      <c r="AB427" t="s">
        <v>63</v>
      </c>
      <c r="AC427">
        <v>0</v>
      </c>
      <c r="AD427">
        <v>0</v>
      </c>
      <c r="AE427" t="s">
        <v>63</v>
      </c>
      <c r="AF427">
        <v>66880</v>
      </c>
      <c r="AG427">
        <v>6080</v>
      </c>
      <c r="AH427">
        <v>12160</v>
      </c>
      <c r="AI427">
        <v>48640</v>
      </c>
      <c r="AJ427" t="s">
        <v>90</v>
      </c>
      <c r="AK427" t="s">
        <v>224</v>
      </c>
      <c r="AL427">
        <v>1996</v>
      </c>
      <c r="AM427" t="s">
        <v>57</v>
      </c>
      <c r="AN427">
        <v>0</v>
      </c>
    </row>
    <row r="428" spans="1:40" x14ac:dyDescent="0.25">
      <c r="A428">
        <v>210</v>
      </c>
      <c r="B428">
        <v>35</v>
      </c>
      <c r="C428">
        <v>131478</v>
      </c>
      <c r="D428">
        <v>33597</v>
      </c>
      <c r="E428" t="s">
        <v>84</v>
      </c>
      <c r="F428" t="s">
        <v>92</v>
      </c>
      <c r="G428">
        <v>1000</v>
      </c>
      <c r="H428">
        <v>1346.27</v>
      </c>
      <c r="I428">
        <v>0</v>
      </c>
      <c r="J428">
        <v>468508</v>
      </c>
      <c r="K428" t="s">
        <v>42</v>
      </c>
      <c r="L428" t="s">
        <v>125</v>
      </c>
      <c r="M428" t="s">
        <v>190</v>
      </c>
      <c r="N428" t="s">
        <v>243</v>
      </c>
      <c r="O428" t="s">
        <v>143</v>
      </c>
      <c r="P428">
        <v>44900</v>
      </c>
      <c r="Q428">
        <v>-91400</v>
      </c>
      <c r="R428">
        <v>42007</v>
      </c>
      <c r="S428" t="s">
        <v>47</v>
      </c>
      <c r="T428" t="s">
        <v>87</v>
      </c>
      <c r="U428" t="s">
        <v>108</v>
      </c>
      <c r="V428" t="s">
        <v>137</v>
      </c>
      <c r="W428" t="s">
        <v>114</v>
      </c>
      <c r="X428" t="s">
        <v>88</v>
      </c>
      <c r="Y428" t="s">
        <v>606</v>
      </c>
      <c r="Z428">
        <v>11</v>
      </c>
      <c r="AA428">
        <v>1</v>
      </c>
      <c r="AB428" t="s">
        <v>80</v>
      </c>
      <c r="AC428">
        <v>0</v>
      </c>
      <c r="AD428">
        <v>2</v>
      </c>
      <c r="AE428" t="s">
        <v>63</v>
      </c>
      <c r="AF428">
        <v>58200</v>
      </c>
      <c r="AG428">
        <v>5820</v>
      </c>
      <c r="AH428">
        <v>5820</v>
      </c>
      <c r="AI428">
        <v>46560</v>
      </c>
      <c r="AJ428" t="s">
        <v>188</v>
      </c>
      <c r="AK428" t="s">
        <v>204</v>
      </c>
      <c r="AL428">
        <v>2013</v>
      </c>
      <c r="AM428" t="s">
        <v>83</v>
      </c>
      <c r="AN428">
        <v>0</v>
      </c>
    </row>
    <row r="429" spans="1:40" x14ac:dyDescent="0.25">
      <c r="A429">
        <v>91</v>
      </c>
      <c r="B429">
        <v>31</v>
      </c>
      <c r="C429">
        <v>268833</v>
      </c>
      <c r="D429">
        <v>36421</v>
      </c>
      <c r="E429" t="s">
        <v>58</v>
      </c>
      <c r="F429" t="s">
        <v>70</v>
      </c>
      <c r="G429">
        <v>1000</v>
      </c>
      <c r="H429">
        <v>1338.4</v>
      </c>
      <c r="I429">
        <v>4000000</v>
      </c>
      <c r="J429">
        <v>431937</v>
      </c>
      <c r="K429" t="s">
        <v>71</v>
      </c>
      <c r="L429" t="s">
        <v>132</v>
      </c>
      <c r="M429" t="s">
        <v>118</v>
      </c>
      <c r="N429" t="s">
        <v>174</v>
      </c>
      <c r="O429" t="s">
        <v>75</v>
      </c>
      <c r="P429">
        <v>63600</v>
      </c>
      <c r="Q429">
        <v>0</v>
      </c>
      <c r="R429">
        <v>42060</v>
      </c>
      <c r="S429" t="s">
        <v>47</v>
      </c>
      <c r="T429" t="s">
        <v>48</v>
      </c>
      <c r="U429" t="s">
        <v>64</v>
      </c>
      <c r="V429" t="s">
        <v>50</v>
      </c>
      <c r="W429" t="s">
        <v>122</v>
      </c>
      <c r="X429" t="s">
        <v>123</v>
      </c>
      <c r="Y429" t="s">
        <v>607</v>
      </c>
      <c r="Z429">
        <v>19</v>
      </c>
      <c r="AA429">
        <v>1</v>
      </c>
      <c r="AB429" t="s">
        <v>63</v>
      </c>
      <c r="AC429">
        <v>1</v>
      </c>
      <c r="AD429">
        <v>0</v>
      </c>
      <c r="AE429" t="s">
        <v>80</v>
      </c>
      <c r="AF429">
        <v>60570</v>
      </c>
      <c r="AG429">
        <v>6730</v>
      </c>
      <c r="AH429">
        <v>6730</v>
      </c>
      <c r="AI429">
        <v>47110</v>
      </c>
      <c r="AJ429" t="s">
        <v>105</v>
      </c>
      <c r="AK429" t="s">
        <v>152</v>
      </c>
      <c r="AL429">
        <v>2011</v>
      </c>
      <c r="AM429" t="s">
        <v>83</v>
      </c>
      <c r="AN429">
        <v>0</v>
      </c>
    </row>
    <row r="430" spans="1:40" x14ac:dyDescent="0.25">
      <c r="A430">
        <v>167</v>
      </c>
      <c r="B430">
        <v>36</v>
      </c>
      <c r="C430">
        <v>287489</v>
      </c>
      <c r="D430">
        <v>34368</v>
      </c>
      <c r="E430" t="s">
        <v>84</v>
      </c>
      <c r="F430" t="s">
        <v>70</v>
      </c>
      <c r="G430">
        <v>1000</v>
      </c>
      <c r="H430">
        <v>949.44</v>
      </c>
      <c r="I430">
        <v>0</v>
      </c>
      <c r="J430">
        <v>448603</v>
      </c>
      <c r="K430" t="s">
        <v>71</v>
      </c>
      <c r="L430" t="s">
        <v>125</v>
      </c>
      <c r="M430" t="s">
        <v>126</v>
      </c>
      <c r="N430" t="s">
        <v>119</v>
      </c>
      <c r="O430" t="s">
        <v>61</v>
      </c>
      <c r="P430">
        <v>0</v>
      </c>
      <c r="Q430">
        <v>-38400</v>
      </c>
      <c r="R430">
        <v>42023</v>
      </c>
      <c r="S430" t="s">
        <v>76</v>
      </c>
      <c r="T430" t="s">
        <v>77</v>
      </c>
      <c r="U430" t="s">
        <v>49</v>
      </c>
      <c r="V430" t="s">
        <v>137</v>
      </c>
      <c r="W430" t="s">
        <v>122</v>
      </c>
      <c r="X430" t="s">
        <v>103</v>
      </c>
      <c r="Y430" t="s">
        <v>608</v>
      </c>
      <c r="Z430">
        <v>22</v>
      </c>
      <c r="AA430">
        <v>3</v>
      </c>
      <c r="AB430" t="s">
        <v>63</v>
      </c>
      <c r="AC430">
        <v>0</v>
      </c>
      <c r="AD430">
        <v>0</v>
      </c>
      <c r="AE430" t="s">
        <v>80</v>
      </c>
      <c r="AF430">
        <v>69680</v>
      </c>
      <c r="AG430">
        <v>8710</v>
      </c>
      <c r="AH430">
        <v>8710</v>
      </c>
      <c r="AI430">
        <v>52260</v>
      </c>
      <c r="AJ430" t="s">
        <v>68</v>
      </c>
      <c r="AK430" t="s">
        <v>272</v>
      </c>
      <c r="AL430">
        <v>2008</v>
      </c>
      <c r="AM430" t="s">
        <v>57</v>
      </c>
      <c r="AN430">
        <v>0</v>
      </c>
    </row>
    <row r="431" spans="1:40" x14ac:dyDescent="0.25">
      <c r="A431">
        <v>467</v>
      </c>
      <c r="B431">
        <v>58</v>
      </c>
      <c r="C431">
        <v>808153</v>
      </c>
      <c r="D431">
        <v>37639</v>
      </c>
      <c r="E431" t="s">
        <v>58</v>
      </c>
      <c r="F431" t="s">
        <v>92</v>
      </c>
      <c r="G431">
        <v>2000</v>
      </c>
      <c r="H431">
        <v>977.4</v>
      </c>
      <c r="I431">
        <v>0</v>
      </c>
      <c r="J431">
        <v>444500</v>
      </c>
      <c r="K431" t="s">
        <v>42</v>
      </c>
      <c r="L431" t="s">
        <v>125</v>
      </c>
      <c r="M431" t="s">
        <v>146</v>
      </c>
      <c r="N431" t="s">
        <v>99</v>
      </c>
      <c r="O431" t="s">
        <v>75</v>
      </c>
      <c r="P431">
        <v>82200</v>
      </c>
      <c r="Q431">
        <v>0</v>
      </c>
      <c r="R431">
        <v>42007</v>
      </c>
      <c r="S431" t="s">
        <v>47</v>
      </c>
      <c r="T431" t="s">
        <v>87</v>
      </c>
      <c r="U431" t="s">
        <v>108</v>
      </c>
      <c r="V431" t="s">
        <v>100</v>
      </c>
      <c r="W431" t="s">
        <v>78</v>
      </c>
      <c r="X431" t="s">
        <v>52</v>
      </c>
      <c r="Y431" t="s">
        <v>609</v>
      </c>
      <c r="Z431">
        <v>2</v>
      </c>
      <c r="AA431">
        <v>1</v>
      </c>
      <c r="AB431" t="s">
        <v>54</v>
      </c>
      <c r="AC431">
        <v>2</v>
      </c>
      <c r="AD431">
        <v>3</v>
      </c>
      <c r="AE431" t="s">
        <v>80</v>
      </c>
      <c r="AF431">
        <v>55700</v>
      </c>
      <c r="AG431">
        <v>5570</v>
      </c>
      <c r="AH431">
        <v>11140</v>
      </c>
      <c r="AI431">
        <v>38990</v>
      </c>
      <c r="AJ431" t="s">
        <v>105</v>
      </c>
      <c r="AK431" t="s">
        <v>152</v>
      </c>
      <c r="AL431">
        <v>2014</v>
      </c>
      <c r="AM431" t="s">
        <v>83</v>
      </c>
      <c r="AN431">
        <v>0</v>
      </c>
    </row>
    <row r="432" spans="1:40" x14ac:dyDescent="0.25">
      <c r="A432">
        <v>264</v>
      </c>
      <c r="B432">
        <v>47</v>
      </c>
      <c r="C432">
        <v>687639</v>
      </c>
      <c r="D432">
        <v>38418</v>
      </c>
      <c r="E432" t="s">
        <v>58</v>
      </c>
      <c r="F432" t="s">
        <v>41</v>
      </c>
      <c r="G432">
        <v>2000</v>
      </c>
      <c r="H432">
        <v>1181.46</v>
      </c>
      <c r="I432">
        <v>10000000</v>
      </c>
      <c r="J432">
        <v>601117</v>
      </c>
      <c r="K432" t="s">
        <v>71</v>
      </c>
      <c r="L432" t="s">
        <v>162</v>
      </c>
      <c r="M432" t="s">
        <v>146</v>
      </c>
      <c r="N432" t="s">
        <v>45</v>
      </c>
      <c r="O432" t="s">
        <v>61</v>
      </c>
      <c r="P432">
        <v>0</v>
      </c>
      <c r="Q432">
        <v>-67400</v>
      </c>
      <c r="R432">
        <v>42047</v>
      </c>
      <c r="S432" t="s">
        <v>76</v>
      </c>
      <c r="T432" t="s">
        <v>87</v>
      </c>
      <c r="U432" t="s">
        <v>108</v>
      </c>
      <c r="V432" t="s">
        <v>137</v>
      </c>
      <c r="W432" t="s">
        <v>40</v>
      </c>
      <c r="X432" t="s">
        <v>88</v>
      </c>
      <c r="Y432" t="s">
        <v>610</v>
      </c>
      <c r="Z432">
        <v>16</v>
      </c>
      <c r="AA432">
        <v>4</v>
      </c>
      <c r="AB432" t="s">
        <v>54</v>
      </c>
      <c r="AC432">
        <v>1</v>
      </c>
      <c r="AD432">
        <v>2</v>
      </c>
      <c r="AE432" t="s">
        <v>54</v>
      </c>
      <c r="AF432">
        <v>62370</v>
      </c>
      <c r="AG432">
        <v>5670</v>
      </c>
      <c r="AH432">
        <v>5670</v>
      </c>
      <c r="AI432">
        <v>51030</v>
      </c>
      <c r="AJ432" t="s">
        <v>81</v>
      </c>
      <c r="AK432" t="s">
        <v>145</v>
      </c>
      <c r="AL432">
        <v>2001</v>
      </c>
      <c r="AM432" t="s">
        <v>83</v>
      </c>
      <c r="AN432">
        <v>0</v>
      </c>
    </row>
    <row r="433" spans="1:40" x14ac:dyDescent="0.25">
      <c r="A433">
        <v>270</v>
      </c>
      <c r="B433">
        <v>45</v>
      </c>
      <c r="C433">
        <v>497347</v>
      </c>
      <c r="D433">
        <v>37856</v>
      </c>
      <c r="E433" t="s">
        <v>40</v>
      </c>
      <c r="F433" t="s">
        <v>92</v>
      </c>
      <c r="G433">
        <v>500</v>
      </c>
      <c r="H433">
        <v>1187.53</v>
      </c>
      <c r="I433">
        <v>0</v>
      </c>
      <c r="J433">
        <v>615383</v>
      </c>
      <c r="K433" t="s">
        <v>71</v>
      </c>
      <c r="L433" t="s">
        <v>72</v>
      </c>
      <c r="M433" t="s">
        <v>118</v>
      </c>
      <c r="N433" t="s">
        <v>156</v>
      </c>
      <c r="O433" t="s">
        <v>143</v>
      </c>
      <c r="P433">
        <v>83200</v>
      </c>
      <c r="Q433">
        <v>-53300</v>
      </c>
      <c r="R433">
        <v>42059</v>
      </c>
      <c r="S433" t="s">
        <v>76</v>
      </c>
      <c r="T433" t="s">
        <v>48</v>
      </c>
      <c r="U433" t="s">
        <v>108</v>
      </c>
      <c r="V433" t="s">
        <v>121</v>
      </c>
      <c r="W433" t="s">
        <v>65</v>
      </c>
      <c r="X433" t="s">
        <v>52</v>
      </c>
      <c r="Y433" t="s">
        <v>611</v>
      </c>
      <c r="Z433">
        <v>23</v>
      </c>
      <c r="AA433">
        <v>3</v>
      </c>
      <c r="AB433" t="s">
        <v>63</v>
      </c>
      <c r="AC433">
        <v>0</v>
      </c>
      <c r="AD433">
        <v>0</v>
      </c>
      <c r="AE433" t="s">
        <v>54</v>
      </c>
      <c r="AF433">
        <v>54340</v>
      </c>
      <c r="AG433">
        <v>9880</v>
      </c>
      <c r="AH433">
        <v>0</v>
      </c>
      <c r="AI433">
        <v>44460</v>
      </c>
      <c r="AJ433" t="s">
        <v>55</v>
      </c>
      <c r="AK433" t="s">
        <v>56</v>
      </c>
      <c r="AL433">
        <v>2005</v>
      </c>
      <c r="AM433" t="s">
        <v>83</v>
      </c>
      <c r="AN433">
        <v>0</v>
      </c>
    </row>
    <row r="434" spans="1:40" x14ac:dyDescent="0.25">
      <c r="A434">
        <v>310</v>
      </c>
      <c r="B434">
        <v>48</v>
      </c>
      <c r="C434">
        <v>439660</v>
      </c>
      <c r="D434">
        <v>37448</v>
      </c>
      <c r="E434" t="s">
        <v>40</v>
      </c>
      <c r="F434" t="s">
        <v>70</v>
      </c>
      <c r="G434">
        <v>1000</v>
      </c>
      <c r="H434">
        <v>845.16</v>
      </c>
      <c r="I434">
        <v>0</v>
      </c>
      <c r="J434">
        <v>434342</v>
      </c>
      <c r="K434" t="s">
        <v>71</v>
      </c>
      <c r="L434" t="s">
        <v>125</v>
      </c>
      <c r="M434" t="s">
        <v>118</v>
      </c>
      <c r="N434" t="s">
        <v>107</v>
      </c>
      <c r="O434" t="s">
        <v>61</v>
      </c>
      <c r="P434">
        <v>0</v>
      </c>
      <c r="Q434">
        <v>0</v>
      </c>
      <c r="R434">
        <v>42060</v>
      </c>
      <c r="S434" t="s">
        <v>47</v>
      </c>
      <c r="T434" t="s">
        <v>87</v>
      </c>
      <c r="U434" t="s">
        <v>49</v>
      </c>
      <c r="V434" t="s">
        <v>50</v>
      </c>
      <c r="W434" t="s">
        <v>122</v>
      </c>
      <c r="X434" t="s">
        <v>128</v>
      </c>
      <c r="Y434" t="s">
        <v>612</v>
      </c>
      <c r="Z434">
        <v>21</v>
      </c>
      <c r="AA434">
        <v>1</v>
      </c>
      <c r="AB434" t="s">
        <v>54</v>
      </c>
      <c r="AC434">
        <v>1</v>
      </c>
      <c r="AD434">
        <v>0</v>
      </c>
      <c r="AE434" t="s">
        <v>80</v>
      </c>
      <c r="AF434">
        <v>55170</v>
      </c>
      <c r="AG434">
        <v>6130</v>
      </c>
      <c r="AH434">
        <v>6130</v>
      </c>
      <c r="AI434">
        <v>42910</v>
      </c>
      <c r="AJ434" t="s">
        <v>110</v>
      </c>
      <c r="AK434" t="s">
        <v>111</v>
      </c>
      <c r="AL434">
        <v>2005</v>
      </c>
      <c r="AM434" t="s">
        <v>57</v>
      </c>
      <c r="AN434">
        <v>0</v>
      </c>
    </row>
    <row r="435" spans="1:40" x14ac:dyDescent="0.25">
      <c r="A435">
        <v>143</v>
      </c>
      <c r="B435">
        <v>34</v>
      </c>
      <c r="C435">
        <v>847123</v>
      </c>
      <c r="D435">
        <v>41717</v>
      </c>
      <c r="E435" t="s">
        <v>84</v>
      </c>
      <c r="F435" t="s">
        <v>70</v>
      </c>
      <c r="G435">
        <v>500</v>
      </c>
      <c r="H435">
        <v>1442.27</v>
      </c>
      <c r="I435">
        <v>0</v>
      </c>
      <c r="J435">
        <v>435100</v>
      </c>
      <c r="K435" t="s">
        <v>42</v>
      </c>
      <c r="L435" t="s">
        <v>142</v>
      </c>
      <c r="M435" t="s">
        <v>118</v>
      </c>
      <c r="N435" t="s">
        <v>265</v>
      </c>
      <c r="O435" t="s">
        <v>120</v>
      </c>
      <c r="P435">
        <v>67900</v>
      </c>
      <c r="Q435">
        <v>0</v>
      </c>
      <c r="R435">
        <v>42052</v>
      </c>
      <c r="S435" t="s">
        <v>47</v>
      </c>
      <c r="T435" t="s">
        <v>87</v>
      </c>
      <c r="U435" t="s">
        <v>64</v>
      </c>
      <c r="V435" t="s">
        <v>121</v>
      </c>
      <c r="W435" t="s">
        <v>78</v>
      </c>
      <c r="X435" t="s">
        <v>52</v>
      </c>
      <c r="Y435" t="s">
        <v>613</v>
      </c>
      <c r="Z435">
        <v>10</v>
      </c>
      <c r="AA435">
        <v>1</v>
      </c>
      <c r="AB435" t="s">
        <v>63</v>
      </c>
      <c r="AC435">
        <v>2</v>
      </c>
      <c r="AD435">
        <v>3</v>
      </c>
      <c r="AE435" t="s">
        <v>54</v>
      </c>
      <c r="AF435">
        <v>58500</v>
      </c>
      <c r="AG435">
        <v>11700</v>
      </c>
      <c r="AH435">
        <v>5850</v>
      </c>
      <c r="AI435">
        <v>40950</v>
      </c>
      <c r="AJ435" t="s">
        <v>81</v>
      </c>
      <c r="AK435" t="s">
        <v>82</v>
      </c>
      <c r="AL435">
        <v>1999</v>
      </c>
      <c r="AM435" t="s">
        <v>83</v>
      </c>
      <c r="AN435">
        <v>0</v>
      </c>
    </row>
    <row r="436" spans="1:40" x14ac:dyDescent="0.25">
      <c r="A436">
        <v>146</v>
      </c>
      <c r="B436">
        <v>32</v>
      </c>
      <c r="C436">
        <v>172307</v>
      </c>
      <c r="D436">
        <v>34309</v>
      </c>
      <c r="E436" t="s">
        <v>40</v>
      </c>
      <c r="F436" t="s">
        <v>70</v>
      </c>
      <c r="G436">
        <v>2000</v>
      </c>
      <c r="H436">
        <v>1276.43</v>
      </c>
      <c r="I436">
        <v>0</v>
      </c>
      <c r="J436">
        <v>431278</v>
      </c>
      <c r="K436" t="s">
        <v>42</v>
      </c>
      <c r="L436" t="s">
        <v>93</v>
      </c>
      <c r="M436" t="s">
        <v>118</v>
      </c>
      <c r="N436" t="s">
        <v>133</v>
      </c>
      <c r="O436" t="s">
        <v>75</v>
      </c>
      <c r="P436">
        <v>0</v>
      </c>
      <c r="Q436">
        <v>0</v>
      </c>
      <c r="R436">
        <v>42044</v>
      </c>
      <c r="S436" t="s">
        <v>47</v>
      </c>
      <c r="T436" t="s">
        <v>77</v>
      </c>
      <c r="U436" t="s">
        <v>49</v>
      </c>
      <c r="V436" t="s">
        <v>100</v>
      </c>
      <c r="W436" t="s">
        <v>122</v>
      </c>
      <c r="X436" t="s">
        <v>66</v>
      </c>
      <c r="Y436" t="s">
        <v>614</v>
      </c>
      <c r="Z436">
        <v>12</v>
      </c>
      <c r="AA436">
        <v>1</v>
      </c>
      <c r="AB436" t="s">
        <v>63</v>
      </c>
      <c r="AC436">
        <v>0</v>
      </c>
      <c r="AD436">
        <v>3</v>
      </c>
      <c r="AE436" t="s">
        <v>63</v>
      </c>
      <c r="AF436">
        <v>59940</v>
      </c>
      <c r="AG436">
        <v>6660</v>
      </c>
      <c r="AH436">
        <v>6660</v>
      </c>
      <c r="AI436">
        <v>46620</v>
      </c>
      <c r="AJ436" t="s">
        <v>210</v>
      </c>
      <c r="AK436" t="s">
        <v>226</v>
      </c>
      <c r="AL436">
        <v>1995</v>
      </c>
      <c r="AM436" t="s">
        <v>83</v>
      </c>
      <c r="AN436">
        <v>0</v>
      </c>
    </row>
    <row r="437" spans="1:40" x14ac:dyDescent="0.25">
      <c r="A437">
        <v>102</v>
      </c>
      <c r="B437">
        <v>28</v>
      </c>
      <c r="C437">
        <v>810189</v>
      </c>
      <c r="D437">
        <v>36401</v>
      </c>
      <c r="E437" t="s">
        <v>40</v>
      </c>
      <c r="F437" t="s">
        <v>41</v>
      </c>
      <c r="G437">
        <v>500</v>
      </c>
      <c r="H437">
        <v>1075.4100000000001</v>
      </c>
      <c r="I437">
        <v>0</v>
      </c>
      <c r="J437">
        <v>445648</v>
      </c>
      <c r="K437" t="s">
        <v>42</v>
      </c>
      <c r="L437" t="s">
        <v>43</v>
      </c>
      <c r="M437" t="s">
        <v>59</v>
      </c>
      <c r="N437" t="s">
        <v>60</v>
      </c>
      <c r="O437" t="s">
        <v>120</v>
      </c>
      <c r="P437">
        <v>55200</v>
      </c>
      <c r="Q437">
        <v>0</v>
      </c>
      <c r="R437">
        <v>42050</v>
      </c>
      <c r="S437" t="s">
        <v>47</v>
      </c>
      <c r="T437" t="s">
        <v>48</v>
      </c>
      <c r="U437" t="s">
        <v>108</v>
      </c>
      <c r="V437" t="s">
        <v>50</v>
      </c>
      <c r="W437" t="s">
        <v>176</v>
      </c>
      <c r="X437" t="s">
        <v>128</v>
      </c>
      <c r="Y437" t="s">
        <v>615</v>
      </c>
      <c r="Z437">
        <v>6</v>
      </c>
      <c r="AA437">
        <v>1</v>
      </c>
      <c r="AB437" t="s">
        <v>80</v>
      </c>
      <c r="AC437">
        <v>1</v>
      </c>
      <c r="AD437">
        <v>0</v>
      </c>
      <c r="AE437" t="s">
        <v>80</v>
      </c>
      <c r="AF437">
        <v>73400</v>
      </c>
      <c r="AG437">
        <v>7340</v>
      </c>
      <c r="AH437">
        <v>7340</v>
      </c>
      <c r="AI437">
        <v>58720</v>
      </c>
      <c r="AJ437" t="s">
        <v>81</v>
      </c>
      <c r="AK437" t="s">
        <v>145</v>
      </c>
      <c r="AL437">
        <v>1996</v>
      </c>
      <c r="AM437" t="s">
        <v>83</v>
      </c>
      <c r="AN437">
        <v>0</v>
      </c>
    </row>
    <row r="438" spans="1:40" x14ac:dyDescent="0.25">
      <c r="A438">
        <v>61</v>
      </c>
      <c r="B438">
        <v>23</v>
      </c>
      <c r="C438">
        <v>432068</v>
      </c>
      <c r="D438">
        <v>39150</v>
      </c>
      <c r="E438" t="s">
        <v>84</v>
      </c>
      <c r="F438" t="s">
        <v>70</v>
      </c>
      <c r="G438">
        <v>500</v>
      </c>
      <c r="H438">
        <v>1111.72</v>
      </c>
      <c r="I438">
        <v>0</v>
      </c>
      <c r="J438">
        <v>448857</v>
      </c>
      <c r="K438" t="s">
        <v>42</v>
      </c>
      <c r="L438" t="s">
        <v>162</v>
      </c>
      <c r="M438" t="s">
        <v>126</v>
      </c>
      <c r="N438" t="s">
        <v>99</v>
      </c>
      <c r="O438" t="s">
        <v>61</v>
      </c>
      <c r="P438">
        <v>54600</v>
      </c>
      <c r="Q438">
        <v>0</v>
      </c>
      <c r="R438">
        <v>42060</v>
      </c>
      <c r="S438" t="s">
        <v>47</v>
      </c>
      <c r="T438" t="s">
        <v>48</v>
      </c>
      <c r="U438" t="s">
        <v>49</v>
      </c>
      <c r="V438" t="s">
        <v>100</v>
      </c>
      <c r="W438" t="s">
        <v>176</v>
      </c>
      <c r="X438" t="s">
        <v>66</v>
      </c>
      <c r="Y438" t="s">
        <v>616</v>
      </c>
      <c r="Z438">
        <v>6</v>
      </c>
      <c r="AA438">
        <v>1</v>
      </c>
      <c r="AB438" t="s">
        <v>63</v>
      </c>
      <c r="AC438">
        <v>1</v>
      </c>
      <c r="AD438">
        <v>2</v>
      </c>
      <c r="AE438" t="s">
        <v>63</v>
      </c>
      <c r="AF438">
        <v>41850</v>
      </c>
      <c r="AG438">
        <v>4650</v>
      </c>
      <c r="AH438">
        <v>4650</v>
      </c>
      <c r="AI438">
        <v>32550</v>
      </c>
      <c r="AJ438" t="s">
        <v>154</v>
      </c>
      <c r="AK438" t="s">
        <v>155</v>
      </c>
      <c r="AL438">
        <v>1997</v>
      </c>
      <c r="AM438" t="s">
        <v>83</v>
      </c>
      <c r="AN438">
        <v>0</v>
      </c>
    </row>
    <row r="439" spans="1:40" x14ac:dyDescent="0.25">
      <c r="A439">
        <v>255</v>
      </c>
      <c r="B439">
        <v>44</v>
      </c>
      <c r="C439">
        <v>903203</v>
      </c>
      <c r="D439">
        <v>37989</v>
      </c>
      <c r="E439" t="s">
        <v>40</v>
      </c>
      <c r="F439" t="s">
        <v>92</v>
      </c>
      <c r="G439">
        <v>2000</v>
      </c>
      <c r="H439">
        <v>814.96</v>
      </c>
      <c r="I439">
        <v>6000000</v>
      </c>
      <c r="J439">
        <v>435267</v>
      </c>
      <c r="K439" t="s">
        <v>71</v>
      </c>
      <c r="L439" t="s">
        <v>72</v>
      </c>
      <c r="M439" t="s">
        <v>118</v>
      </c>
      <c r="N439" t="s">
        <v>169</v>
      </c>
      <c r="O439" t="s">
        <v>143</v>
      </c>
      <c r="P439">
        <v>68500</v>
      </c>
      <c r="Q439">
        <v>0</v>
      </c>
      <c r="R439">
        <v>42040</v>
      </c>
      <c r="S439" t="s">
        <v>139</v>
      </c>
      <c r="T439" t="s">
        <v>63</v>
      </c>
      <c r="U439" t="s">
        <v>213</v>
      </c>
      <c r="V439" t="s">
        <v>50</v>
      </c>
      <c r="W439" t="s">
        <v>122</v>
      </c>
      <c r="X439" t="s">
        <v>123</v>
      </c>
      <c r="Y439" t="s">
        <v>617</v>
      </c>
      <c r="Z439">
        <v>7</v>
      </c>
      <c r="AA439">
        <v>1</v>
      </c>
      <c r="AB439" t="s">
        <v>63</v>
      </c>
      <c r="AC439">
        <v>2</v>
      </c>
      <c r="AD439">
        <v>2</v>
      </c>
      <c r="AE439" t="s">
        <v>80</v>
      </c>
      <c r="AF439">
        <v>6400</v>
      </c>
      <c r="AG439">
        <v>640</v>
      </c>
      <c r="AH439">
        <v>1280</v>
      </c>
      <c r="AI439">
        <v>4480</v>
      </c>
      <c r="AJ439" t="s">
        <v>68</v>
      </c>
      <c r="AK439" t="s">
        <v>272</v>
      </c>
      <c r="AL439">
        <v>2005</v>
      </c>
      <c r="AM439" t="s">
        <v>57</v>
      </c>
      <c r="AN439">
        <v>0</v>
      </c>
    </row>
    <row r="440" spans="1:40" x14ac:dyDescent="0.25">
      <c r="A440">
        <v>211</v>
      </c>
      <c r="B440">
        <v>40</v>
      </c>
      <c r="C440">
        <v>253085</v>
      </c>
      <c r="D440">
        <v>33353</v>
      </c>
      <c r="E440" t="s">
        <v>84</v>
      </c>
      <c r="F440" t="s">
        <v>92</v>
      </c>
      <c r="G440">
        <v>1000</v>
      </c>
      <c r="H440">
        <v>1575.86</v>
      </c>
      <c r="I440">
        <v>0</v>
      </c>
      <c r="J440">
        <v>461275</v>
      </c>
      <c r="K440" t="s">
        <v>71</v>
      </c>
      <c r="L440" t="s">
        <v>72</v>
      </c>
      <c r="M440" t="s">
        <v>112</v>
      </c>
      <c r="N440" t="s">
        <v>45</v>
      </c>
      <c r="O440" t="s">
        <v>75</v>
      </c>
      <c r="P440">
        <v>0</v>
      </c>
      <c r="Q440">
        <v>0</v>
      </c>
      <c r="R440">
        <v>42016</v>
      </c>
      <c r="S440" t="s">
        <v>62</v>
      </c>
      <c r="T440" t="s">
        <v>63</v>
      </c>
      <c r="U440" t="s">
        <v>213</v>
      </c>
      <c r="V440" t="s">
        <v>50</v>
      </c>
      <c r="W440" t="s">
        <v>114</v>
      </c>
      <c r="X440" t="s">
        <v>157</v>
      </c>
      <c r="Y440" t="s">
        <v>618</v>
      </c>
      <c r="Z440">
        <v>3</v>
      </c>
      <c r="AA440">
        <v>1</v>
      </c>
      <c r="AB440" t="s">
        <v>80</v>
      </c>
      <c r="AC440">
        <v>1</v>
      </c>
      <c r="AD440">
        <v>1</v>
      </c>
      <c r="AE440" t="s">
        <v>80</v>
      </c>
      <c r="AF440">
        <v>3190</v>
      </c>
      <c r="AG440">
        <v>580</v>
      </c>
      <c r="AH440">
        <v>290</v>
      </c>
      <c r="AI440">
        <v>2320</v>
      </c>
      <c r="AJ440" t="s">
        <v>110</v>
      </c>
      <c r="AK440" t="s">
        <v>111</v>
      </c>
      <c r="AL440">
        <v>2004</v>
      </c>
      <c r="AM440" t="s">
        <v>83</v>
      </c>
      <c r="AN440">
        <v>0</v>
      </c>
    </row>
    <row r="441" spans="1:40" x14ac:dyDescent="0.25">
      <c r="A441">
        <v>61</v>
      </c>
      <c r="B441">
        <v>29</v>
      </c>
      <c r="C441">
        <v>180720</v>
      </c>
      <c r="D441">
        <v>34772</v>
      </c>
      <c r="E441" t="s">
        <v>58</v>
      </c>
      <c r="F441" t="s">
        <v>41</v>
      </c>
      <c r="G441">
        <v>1000</v>
      </c>
      <c r="H441">
        <v>1115.27</v>
      </c>
      <c r="I441">
        <v>0</v>
      </c>
      <c r="J441">
        <v>613816</v>
      </c>
      <c r="K441" t="s">
        <v>42</v>
      </c>
      <c r="L441" t="s">
        <v>162</v>
      </c>
      <c r="M441" t="s">
        <v>160</v>
      </c>
      <c r="N441" t="s">
        <v>174</v>
      </c>
      <c r="O441" t="s">
        <v>86</v>
      </c>
      <c r="P441">
        <v>0</v>
      </c>
      <c r="Q441">
        <v>-66000</v>
      </c>
      <c r="R441">
        <v>42005</v>
      </c>
      <c r="S441" t="s">
        <v>139</v>
      </c>
      <c r="T441" t="s">
        <v>63</v>
      </c>
      <c r="U441" t="s">
        <v>213</v>
      </c>
      <c r="V441" t="s">
        <v>94</v>
      </c>
      <c r="W441" t="s">
        <v>65</v>
      </c>
      <c r="X441" t="s">
        <v>123</v>
      </c>
      <c r="Y441" t="s">
        <v>619</v>
      </c>
      <c r="Z441">
        <v>10</v>
      </c>
      <c r="AA441">
        <v>1</v>
      </c>
      <c r="AB441" t="s">
        <v>54</v>
      </c>
      <c r="AC441">
        <v>2</v>
      </c>
      <c r="AD441">
        <v>1</v>
      </c>
      <c r="AE441" t="s">
        <v>54</v>
      </c>
      <c r="AF441">
        <v>5900</v>
      </c>
      <c r="AG441">
        <v>590</v>
      </c>
      <c r="AH441">
        <v>590</v>
      </c>
      <c r="AI441">
        <v>4720</v>
      </c>
      <c r="AJ441" t="s">
        <v>105</v>
      </c>
      <c r="AK441" t="s">
        <v>106</v>
      </c>
      <c r="AL441">
        <v>2010</v>
      </c>
      <c r="AM441" t="s">
        <v>83</v>
      </c>
      <c r="AN441">
        <v>0</v>
      </c>
    </row>
    <row r="442" spans="1:40" x14ac:dyDescent="0.25">
      <c r="A442">
        <v>108</v>
      </c>
      <c r="B442">
        <v>31</v>
      </c>
      <c r="C442">
        <v>492224</v>
      </c>
      <c r="D442">
        <v>38695</v>
      </c>
      <c r="E442" t="s">
        <v>58</v>
      </c>
      <c r="F442" t="s">
        <v>92</v>
      </c>
      <c r="G442">
        <v>2000</v>
      </c>
      <c r="H442">
        <v>1175.7</v>
      </c>
      <c r="I442">
        <v>0</v>
      </c>
      <c r="J442">
        <v>608767</v>
      </c>
      <c r="K442" t="s">
        <v>42</v>
      </c>
      <c r="L442" t="s">
        <v>125</v>
      </c>
      <c r="M442" t="s">
        <v>136</v>
      </c>
      <c r="N442" t="s">
        <v>156</v>
      </c>
      <c r="O442" t="s">
        <v>143</v>
      </c>
      <c r="P442">
        <v>0</v>
      </c>
      <c r="Q442">
        <v>0</v>
      </c>
      <c r="R442">
        <v>42054</v>
      </c>
      <c r="S442" t="s">
        <v>47</v>
      </c>
      <c r="T442" t="s">
        <v>77</v>
      </c>
      <c r="U442" t="s">
        <v>108</v>
      </c>
      <c r="V442" t="s">
        <v>100</v>
      </c>
      <c r="W442" t="s">
        <v>78</v>
      </c>
      <c r="X442" t="s">
        <v>52</v>
      </c>
      <c r="Y442" t="s">
        <v>620</v>
      </c>
      <c r="Z442">
        <v>14</v>
      </c>
      <c r="AA442">
        <v>1</v>
      </c>
      <c r="AB442" t="s">
        <v>80</v>
      </c>
      <c r="AC442">
        <v>0</v>
      </c>
      <c r="AD442">
        <v>2</v>
      </c>
      <c r="AE442" t="s">
        <v>80</v>
      </c>
      <c r="AF442">
        <v>57330</v>
      </c>
      <c r="AG442">
        <v>6370</v>
      </c>
      <c r="AH442">
        <v>6370</v>
      </c>
      <c r="AI442">
        <v>44590</v>
      </c>
      <c r="AJ442" t="s">
        <v>81</v>
      </c>
      <c r="AK442" t="s">
        <v>145</v>
      </c>
      <c r="AL442">
        <v>2006</v>
      </c>
      <c r="AM442" t="s">
        <v>83</v>
      </c>
      <c r="AN442">
        <v>0</v>
      </c>
    </row>
    <row r="443" spans="1:40" x14ac:dyDescent="0.25">
      <c r="A443">
        <v>303</v>
      </c>
      <c r="B443">
        <v>50</v>
      </c>
      <c r="C443">
        <v>411477</v>
      </c>
      <c r="D443">
        <v>37250</v>
      </c>
      <c r="E443" t="s">
        <v>40</v>
      </c>
      <c r="F443" t="s">
        <v>70</v>
      </c>
      <c r="G443">
        <v>500</v>
      </c>
      <c r="H443">
        <v>793.15</v>
      </c>
      <c r="I443">
        <v>0</v>
      </c>
      <c r="J443">
        <v>620869</v>
      </c>
      <c r="K443" t="s">
        <v>42</v>
      </c>
      <c r="L443" t="s">
        <v>43</v>
      </c>
      <c r="M443" t="s">
        <v>98</v>
      </c>
      <c r="N443" t="s">
        <v>74</v>
      </c>
      <c r="O443" t="s">
        <v>75</v>
      </c>
      <c r="P443">
        <v>54600</v>
      </c>
      <c r="Q443">
        <v>-45500</v>
      </c>
      <c r="R443">
        <v>42018</v>
      </c>
      <c r="S443" t="s">
        <v>76</v>
      </c>
      <c r="T443" t="s">
        <v>87</v>
      </c>
      <c r="U443" t="s">
        <v>108</v>
      </c>
      <c r="V443" t="s">
        <v>121</v>
      </c>
      <c r="W443" t="s">
        <v>114</v>
      </c>
      <c r="X443" t="s">
        <v>123</v>
      </c>
      <c r="Y443" t="s">
        <v>621</v>
      </c>
      <c r="Z443">
        <v>17</v>
      </c>
      <c r="AA443">
        <v>3</v>
      </c>
      <c r="AB443" t="s">
        <v>80</v>
      </c>
      <c r="AC443">
        <v>0</v>
      </c>
      <c r="AD443">
        <v>3</v>
      </c>
      <c r="AE443" t="s">
        <v>80</v>
      </c>
      <c r="AF443">
        <v>81960</v>
      </c>
      <c r="AG443">
        <v>13660</v>
      </c>
      <c r="AH443">
        <v>13660</v>
      </c>
      <c r="AI443">
        <v>54640</v>
      </c>
      <c r="AJ443" t="s">
        <v>81</v>
      </c>
      <c r="AK443" t="s">
        <v>145</v>
      </c>
      <c r="AL443">
        <v>2008</v>
      </c>
      <c r="AM443" t="s">
        <v>83</v>
      </c>
      <c r="AN443">
        <v>0</v>
      </c>
    </row>
    <row r="444" spans="1:40" x14ac:dyDescent="0.25">
      <c r="A444">
        <v>152</v>
      </c>
      <c r="B444">
        <v>33</v>
      </c>
      <c r="C444">
        <v>107181</v>
      </c>
      <c r="D444">
        <v>36478</v>
      </c>
      <c r="E444" t="s">
        <v>58</v>
      </c>
      <c r="F444" t="s">
        <v>41</v>
      </c>
      <c r="G444">
        <v>500</v>
      </c>
      <c r="H444">
        <v>942.51</v>
      </c>
      <c r="I444">
        <v>0</v>
      </c>
      <c r="J444">
        <v>478981</v>
      </c>
      <c r="K444" t="s">
        <v>71</v>
      </c>
      <c r="L444" t="s">
        <v>72</v>
      </c>
      <c r="M444" t="s">
        <v>146</v>
      </c>
      <c r="N444" t="s">
        <v>265</v>
      </c>
      <c r="O444" t="s">
        <v>120</v>
      </c>
      <c r="P444">
        <v>0</v>
      </c>
      <c r="Q444">
        <v>0</v>
      </c>
      <c r="R444">
        <v>42034</v>
      </c>
      <c r="S444" t="s">
        <v>47</v>
      </c>
      <c r="T444" t="s">
        <v>48</v>
      </c>
      <c r="U444" t="s">
        <v>49</v>
      </c>
      <c r="V444" t="s">
        <v>100</v>
      </c>
      <c r="W444" t="s">
        <v>51</v>
      </c>
      <c r="X444" t="s">
        <v>123</v>
      </c>
      <c r="Y444" t="s">
        <v>622</v>
      </c>
      <c r="Z444">
        <v>16</v>
      </c>
      <c r="AA444">
        <v>1</v>
      </c>
      <c r="AB444" t="s">
        <v>54</v>
      </c>
      <c r="AC444">
        <v>0</v>
      </c>
      <c r="AD444">
        <v>0</v>
      </c>
      <c r="AE444" t="s">
        <v>63</v>
      </c>
      <c r="AF444">
        <v>70400</v>
      </c>
      <c r="AG444">
        <v>6400</v>
      </c>
      <c r="AH444">
        <v>19200</v>
      </c>
      <c r="AI444">
        <v>44800</v>
      </c>
      <c r="AJ444" t="s">
        <v>154</v>
      </c>
      <c r="AK444" t="s">
        <v>155</v>
      </c>
      <c r="AL444">
        <v>2001</v>
      </c>
      <c r="AM444" t="s">
        <v>57</v>
      </c>
      <c r="AN444">
        <v>0</v>
      </c>
    </row>
    <row r="445" spans="1:40" x14ac:dyDescent="0.25">
      <c r="A445">
        <v>120</v>
      </c>
      <c r="B445">
        <v>34</v>
      </c>
      <c r="C445">
        <v>312940</v>
      </c>
      <c r="D445">
        <v>37191</v>
      </c>
      <c r="E445" t="s">
        <v>58</v>
      </c>
      <c r="F445" t="s">
        <v>92</v>
      </c>
      <c r="G445">
        <v>1000</v>
      </c>
      <c r="H445">
        <v>1056.71</v>
      </c>
      <c r="I445">
        <v>0</v>
      </c>
      <c r="J445">
        <v>464630</v>
      </c>
      <c r="K445" t="s">
        <v>71</v>
      </c>
      <c r="L445" t="s">
        <v>162</v>
      </c>
      <c r="M445" t="s">
        <v>136</v>
      </c>
      <c r="N445" t="s">
        <v>166</v>
      </c>
      <c r="O445" t="s">
        <v>143</v>
      </c>
      <c r="P445">
        <v>77900</v>
      </c>
      <c r="Q445">
        <v>0</v>
      </c>
      <c r="R445">
        <v>42024</v>
      </c>
      <c r="S445" t="s">
        <v>139</v>
      </c>
      <c r="T445" t="s">
        <v>63</v>
      </c>
      <c r="U445" t="s">
        <v>64</v>
      </c>
      <c r="V445" t="s">
        <v>94</v>
      </c>
      <c r="W445" t="s">
        <v>65</v>
      </c>
      <c r="X445" t="s">
        <v>52</v>
      </c>
      <c r="Y445" t="s">
        <v>623</v>
      </c>
      <c r="Z445">
        <v>3</v>
      </c>
      <c r="AA445">
        <v>1</v>
      </c>
      <c r="AB445" t="s">
        <v>80</v>
      </c>
      <c r="AC445">
        <v>2</v>
      </c>
      <c r="AD445">
        <v>1</v>
      </c>
      <c r="AE445" t="s">
        <v>63</v>
      </c>
      <c r="AF445">
        <v>3770</v>
      </c>
      <c r="AG445">
        <v>580</v>
      </c>
      <c r="AH445">
        <v>580</v>
      </c>
      <c r="AI445">
        <v>2610</v>
      </c>
      <c r="AJ445" t="s">
        <v>198</v>
      </c>
      <c r="AK445" t="s">
        <v>376</v>
      </c>
      <c r="AL445">
        <v>2002</v>
      </c>
      <c r="AM445" t="s">
        <v>83</v>
      </c>
      <c r="AN445">
        <v>0</v>
      </c>
    </row>
    <row r="446" spans="1:40" x14ac:dyDescent="0.25">
      <c r="A446">
        <v>144</v>
      </c>
      <c r="B446">
        <v>36</v>
      </c>
      <c r="C446">
        <v>855186</v>
      </c>
      <c r="D446">
        <v>34273</v>
      </c>
      <c r="E446" t="s">
        <v>58</v>
      </c>
      <c r="F446" t="s">
        <v>92</v>
      </c>
      <c r="G446">
        <v>2000</v>
      </c>
      <c r="H446">
        <v>1255.68</v>
      </c>
      <c r="I446">
        <v>6000000</v>
      </c>
      <c r="J446">
        <v>466303</v>
      </c>
      <c r="K446" t="s">
        <v>71</v>
      </c>
      <c r="L446" t="s">
        <v>93</v>
      </c>
      <c r="M446" t="s">
        <v>73</v>
      </c>
      <c r="N446" t="s">
        <v>60</v>
      </c>
      <c r="O446" t="s">
        <v>61</v>
      </c>
      <c r="P446">
        <v>23600</v>
      </c>
      <c r="Q446">
        <v>-15600</v>
      </c>
      <c r="R446">
        <v>42053</v>
      </c>
      <c r="S446" t="s">
        <v>139</v>
      </c>
      <c r="T446" t="s">
        <v>63</v>
      </c>
      <c r="U446" t="s">
        <v>64</v>
      </c>
      <c r="V446" t="s">
        <v>94</v>
      </c>
      <c r="W446" t="s">
        <v>122</v>
      </c>
      <c r="X446" t="s">
        <v>88</v>
      </c>
      <c r="Y446" t="s">
        <v>624</v>
      </c>
      <c r="Z446">
        <v>7</v>
      </c>
      <c r="AA446">
        <v>1</v>
      </c>
      <c r="AB446" t="s">
        <v>80</v>
      </c>
      <c r="AC446">
        <v>0</v>
      </c>
      <c r="AD446">
        <v>0</v>
      </c>
      <c r="AE446" t="s">
        <v>63</v>
      </c>
      <c r="AF446">
        <v>7400</v>
      </c>
      <c r="AG446">
        <v>740</v>
      </c>
      <c r="AH446">
        <v>1480</v>
      </c>
      <c r="AI446">
        <v>5180</v>
      </c>
      <c r="AJ446" t="s">
        <v>81</v>
      </c>
      <c r="AK446" t="s">
        <v>145</v>
      </c>
      <c r="AL446">
        <v>2014</v>
      </c>
      <c r="AM446" t="s">
        <v>83</v>
      </c>
      <c r="AN446">
        <v>0</v>
      </c>
    </row>
    <row r="447" spans="1:40" x14ac:dyDescent="0.25">
      <c r="A447">
        <v>414</v>
      </c>
      <c r="B447">
        <v>52</v>
      </c>
      <c r="C447">
        <v>373935</v>
      </c>
      <c r="D447">
        <v>37665</v>
      </c>
      <c r="E447" t="s">
        <v>58</v>
      </c>
      <c r="F447" t="s">
        <v>92</v>
      </c>
      <c r="G447">
        <v>500</v>
      </c>
      <c r="H447">
        <v>1335.13</v>
      </c>
      <c r="I447">
        <v>0</v>
      </c>
      <c r="J447">
        <v>452647</v>
      </c>
      <c r="K447" t="s">
        <v>71</v>
      </c>
      <c r="L447" t="s">
        <v>132</v>
      </c>
      <c r="M447" t="s">
        <v>190</v>
      </c>
      <c r="N447" t="s">
        <v>169</v>
      </c>
      <c r="O447" t="s">
        <v>86</v>
      </c>
      <c r="P447">
        <v>44000</v>
      </c>
      <c r="Q447">
        <v>-71000</v>
      </c>
      <c r="R447">
        <v>42011</v>
      </c>
      <c r="S447" t="s">
        <v>47</v>
      </c>
      <c r="T447" t="s">
        <v>77</v>
      </c>
      <c r="U447" t="s">
        <v>108</v>
      </c>
      <c r="V447" t="s">
        <v>50</v>
      </c>
      <c r="W447" t="s">
        <v>51</v>
      </c>
      <c r="X447" t="s">
        <v>128</v>
      </c>
      <c r="Y447" t="s">
        <v>625</v>
      </c>
      <c r="Z447">
        <v>13</v>
      </c>
      <c r="AA447">
        <v>1</v>
      </c>
      <c r="AB447" t="s">
        <v>54</v>
      </c>
      <c r="AC447">
        <v>1</v>
      </c>
      <c r="AD447">
        <v>1</v>
      </c>
      <c r="AE447" t="s">
        <v>63</v>
      </c>
      <c r="AF447">
        <v>54810</v>
      </c>
      <c r="AG447">
        <v>6090</v>
      </c>
      <c r="AH447">
        <v>6090</v>
      </c>
      <c r="AI447">
        <v>42630</v>
      </c>
      <c r="AJ447" t="s">
        <v>90</v>
      </c>
      <c r="AK447" t="s">
        <v>224</v>
      </c>
      <c r="AL447">
        <v>1999</v>
      </c>
      <c r="AM447" t="s">
        <v>57</v>
      </c>
      <c r="AN447">
        <v>0</v>
      </c>
    </row>
    <row r="448" spans="1:40" x14ac:dyDescent="0.25">
      <c r="A448">
        <v>163</v>
      </c>
      <c r="B448">
        <v>37</v>
      </c>
      <c r="C448">
        <v>812989</v>
      </c>
      <c r="D448">
        <v>38052</v>
      </c>
      <c r="E448" t="s">
        <v>58</v>
      </c>
      <c r="F448" t="s">
        <v>41</v>
      </c>
      <c r="G448">
        <v>500</v>
      </c>
      <c r="H448">
        <v>1178.95</v>
      </c>
      <c r="I448">
        <v>6000000</v>
      </c>
      <c r="J448">
        <v>441370</v>
      </c>
      <c r="K448" t="s">
        <v>71</v>
      </c>
      <c r="L448" t="s">
        <v>162</v>
      </c>
      <c r="M448" t="s">
        <v>118</v>
      </c>
      <c r="N448" t="s">
        <v>127</v>
      </c>
      <c r="O448" t="s">
        <v>75</v>
      </c>
      <c r="P448">
        <v>0</v>
      </c>
      <c r="Q448">
        <v>-67300</v>
      </c>
      <c r="R448">
        <v>42020</v>
      </c>
      <c r="S448" t="s">
        <v>47</v>
      </c>
      <c r="T448" t="s">
        <v>77</v>
      </c>
      <c r="U448" t="s">
        <v>108</v>
      </c>
      <c r="V448" t="s">
        <v>100</v>
      </c>
      <c r="W448" t="s">
        <v>78</v>
      </c>
      <c r="X448" t="s">
        <v>103</v>
      </c>
      <c r="Y448" t="s">
        <v>626</v>
      </c>
      <c r="Z448">
        <v>20</v>
      </c>
      <c r="AA448">
        <v>1</v>
      </c>
      <c r="AB448" t="s">
        <v>54</v>
      </c>
      <c r="AC448">
        <v>2</v>
      </c>
      <c r="AD448">
        <v>3</v>
      </c>
      <c r="AE448" t="s">
        <v>54</v>
      </c>
      <c r="AF448">
        <v>49400</v>
      </c>
      <c r="AG448">
        <v>4940</v>
      </c>
      <c r="AH448">
        <v>9880</v>
      </c>
      <c r="AI448">
        <v>34580</v>
      </c>
      <c r="AJ448" t="s">
        <v>198</v>
      </c>
      <c r="AK448" t="s">
        <v>199</v>
      </c>
      <c r="AL448">
        <v>2005</v>
      </c>
      <c r="AM448" t="s">
        <v>83</v>
      </c>
      <c r="AN448">
        <v>0</v>
      </c>
    </row>
    <row r="449" spans="1:40" x14ac:dyDescent="0.25">
      <c r="A449">
        <v>352</v>
      </c>
      <c r="B449">
        <v>53</v>
      </c>
      <c r="C449">
        <v>993840</v>
      </c>
      <c r="D449">
        <v>41467</v>
      </c>
      <c r="E449" t="s">
        <v>84</v>
      </c>
      <c r="F449" t="s">
        <v>41</v>
      </c>
      <c r="G449">
        <v>500</v>
      </c>
      <c r="H449">
        <v>1793.16</v>
      </c>
      <c r="I449">
        <v>0</v>
      </c>
      <c r="J449">
        <v>619166</v>
      </c>
      <c r="K449" t="s">
        <v>42</v>
      </c>
      <c r="L449" t="s">
        <v>93</v>
      </c>
      <c r="M449" t="s">
        <v>98</v>
      </c>
      <c r="N449" t="s">
        <v>265</v>
      </c>
      <c r="O449" t="s">
        <v>120</v>
      </c>
      <c r="P449">
        <v>0</v>
      </c>
      <c r="Q449">
        <v>0</v>
      </c>
      <c r="R449">
        <v>42019</v>
      </c>
      <c r="S449" t="s">
        <v>47</v>
      </c>
      <c r="T449" t="s">
        <v>87</v>
      </c>
      <c r="U449" t="s">
        <v>64</v>
      </c>
      <c r="V449" t="s">
        <v>100</v>
      </c>
      <c r="W449" t="s">
        <v>122</v>
      </c>
      <c r="X449" t="s">
        <v>66</v>
      </c>
      <c r="Y449" t="s">
        <v>627</v>
      </c>
      <c r="Z449">
        <v>23</v>
      </c>
      <c r="AA449">
        <v>1</v>
      </c>
      <c r="AB449" t="s">
        <v>54</v>
      </c>
      <c r="AC449">
        <v>2</v>
      </c>
      <c r="AD449">
        <v>2</v>
      </c>
      <c r="AE449" t="s">
        <v>80</v>
      </c>
      <c r="AF449">
        <v>68750</v>
      </c>
      <c r="AG449">
        <v>12500</v>
      </c>
      <c r="AH449">
        <v>6250</v>
      </c>
      <c r="AI449">
        <v>50000</v>
      </c>
      <c r="AJ449" t="s">
        <v>90</v>
      </c>
      <c r="AK449" t="s">
        <v>246</v>
      </c>
      <c r="AL449">
        <v>2009</v>
      </c>
      <c r="AM449" t="s">
        <v>83</v>
      </c>
      <c r="AN449">
        <v>0</v>
      </c>
    </row>
    <row r="450" spans="1:40" x14ac:dyDescent="0.25">
      <c r="A450">
        <v>27</v>
      </c>
      <c r="B450">
        <v>32</v>
      </c>
      <c r="C450">
        <v>327856</v>
      </c>
      <c r="D450">
        <v>41878</v>
      </c>
      <c r="E450" t="s">
        <v>40</v>
      </c>
      <c r="F450" t="s">
        <v>70</v>
      </c>
      <c r="G450">
        <v>500</v>
      </c>
      <c r="H450">
        <v>1008.38</v>
      </c>
      <c r="I450">
        <v>0</v>
      </c>
      <c r="J450">
        <v>472803</v>
      </c>
      <c r="K450" t="s">
        <v>71</v>
      </c>
      <c r="L450" t="s">
        <v>72</v>
      </c>
      <c r="M450" t="s">
        <v>186</v>
      </c>
      <c r="N450" t="s">
        <v>156</v>
      </c>
      <c r="O450" t="s">
        <v>61</v>
      </c>
      <c r="P450">
        <v>37900</v>
      </c>
      <c r="Q450">
        <v>0</v>
      </c>
      <c r="R450">
        <v>42036</v>
      </c>
      <c r="S450" t="s">
        <v>47</v>
      </c>
      <c r="T450" t="s">
        <v>87</v>
      </c>
      <c r="U450" t="s">
        <v>108</v>
      </c>
      <c r="V450" t="s">
        <v>137</v>
      </c>
      <c r="W450" t="s">
        <v>51</v>
      </c>
      <c r="X450" t="s">
        <v>88</v>
      </c>
      <c r="Y450" t="s">
        <v>628</v>
      </c>
      <c r="Z450">
        <v>11</v>
      </c>
      <c r="AA450">
        <v>1</v>
      </c>
      <c r="AB450" t="s">
        <v>80</v>
      </c>
      <c r="AC450">
        <v>1</v>
      </c>
      <c r="AD450">
        <v>0</v>
      </c>
      <c r="AE450" t="s">
        <v>63</v>
      </c>
      <c r="AF450">
        <v>61500</v>
      </c>
      <c r="AG450">
        <v>12300</v>
      </c>
      <c r="AH450">
        <v>6150</v>
      </c>
      <c r="AI450">
        <v>43050</v>
      </c>
      <c r="AJ450" t="s">
        <v>81</v>
      </c>
      <c r="AK450" t="s">
        <v>145</v>
      </c>
      <c r="AL450">
        <v>2013</v>
      </c>
      <c r="AM450" t="s">
        <v>83</v>
      </c>
      <c r="AN450">
        <v>0</v>
      </c>
    </row>
    <row r="451" spans="1:40" x14ac:dyDescent="0.25">
      <c r="A451">
        <v>239</v>
      </c>
      <c r="B451">
        <v>39</v>
      </c>
      <c r="C451">
        <v>506333</v>
      </c>
      <c r="D451">
        <v>33046</v>
      </c>
      <c r="E451" t="s">
        <v>84</v>
      </c>
      <c r="F451" t="s">
        <v>70</v>
      </c>
      <c r="G451">
        <v>500</v>
      </c>
      <c r="H451">
        <v>1396.83</v>
      </c>
      <c r="I451">
        <v>0</v>
      </c>
      <c r="J451">
        <v>442308</v>
      </c>
      <c r="K451" t="s">
        <v>71</v>
      </c>
      <c r="L451" t="s">
        <v>125</v>
      </c>
      <c r="M451" t="s">
        <v>112</v>
      </c>
      <c r="N451" t="s">
        <v>60</v>
      </c>
      <c r="O451" t="s">
        <v>46</v>
      </c>
      <c r="P451">
        <v>0</v>
      </c>
      <c r="Q451">
        <v>0</v>
      </c>
      <c r="R451">
        <v>42010</v>
      </c>
      <c r="S451" t="s">
        <v>76</v>
      </c>
      <c r="T451" t="s">
        <v>77</v>
      </c>
      <c r="U451" t="s">
        <v>49</v>
      </c>
      <c r="V451" t="s">
        <v>137</v>
      </c>
      <c r="W451" t="s">
        <v>114</v>
      </c>
      <c r="X451" t="s">
        <v>128</v>
      </c>
      <c r="Y451" t="s">
        <v>629</v>
      </c>
      <c r="Z451">
        <v>0</v>
      </c>
      <c r="AA451">
        <v>4</v>
      </c>
      <c r="AB451" t="s">
        <v>63</v>
      </c>
      <c r="AC451">
        <v>0</v>
      </c>
      <c r="AD451">
        <v>3</v>
      </c>
      <c r="AE451" t="s">
        <v>80</v>
      </c>
      <c r="AF451">
        <v>76890</v>
      </c>
      <c r="AG451">
        <v>6990</v>
      </c>
      <c r="AH451">
        <v>13980</v>
      </c>
      <c r="AI451">
        <v>55920</v>
      </c>
      <c r="AJ451" t="s">
        <v>188</v>
      </c>
      <c r="AK451" t="s">
        <v>239</v>
      </c>
      <c r="AL451">
        <v>2007</v>
      </c>
      <c r="AM451" t="s">
        <v>83</v>
      </c>
      <c r="AN451">
        <v>0</v>
      </c>
    </row>
    <row r="452" spans="1:40" x14ac:dyDescent="0.25">
      <c r="A452">
        <v>33</v>
      </c>
      <c r="B452">
        <v>32</v>
      </c>
      <c r="C452">
        <v>263159</v>
      </c>
      <c r="D452">
        <v>39514</v>
      </c>
      <c r="E452" t="s">
        <v>40</v>
      </c>
      <c r="F452" t="s">
        <v>70</v>
      </c>
      <c r="G452">
        <v>500</v>
      </c>
      <c r="H452">
        <v>1402.78</v>
      </c>
      <c r="I452">
        <v>5000000</v>
      </c>
      <c r="J452">
        <v>469383</v>
      </c>
      <c r="K452" t="s">
        <v>71</v>
      </c>
      <c r="L452" t="s">
        <v>72</v>
      </c>
      <c r="M452" t="s">
        <v>112</v>
      </c>
      <c r="N452" t="s">
        <v>107</v>
      </c>
      <c r="O452" t="s">
        <v>46</v>
      </c>
      <c r="P452">
        <v>70300</v>
      </c>
      <c r="Q452">
        <v>-50300</v>
      </c>
      <c r="R452">
        <v>42037</v>
      </c>
      <c r="S452" t="s">
        <v>47</v>
      </c>
      <c r="T452" t="s">
        <v>77</v>
      </c>
      <c r="U452" t="s">
        <v>64</v>
      </c>
      <c r="V452" t="s">
        <v>137</v>
      </c>
      <c r="W452" t="s">
        <v>78</v>
      </c>
      <c r="X452" t="s">
        <v>157</v>
      </c>
      <c r="Y452" t="s">
        <v>630</v>
      </c>
      <c r="Z452">
        <v>2</v>
      </c>
      <c r="AA452">
        <v>1</v>
      </c>
      <c r="AB452" t="s">
        <v>54</v>
      </c>
      <c r="AC452">
        <v>0</v>
      </c>
      <c r="AD452">
        <v>1</v>
      </c>
      <c r="AE452" t="s">
        <v>63</v>
      </c>
      <c r="AF452">
        <v>56070</v>
      </c>
      <c r="AG452">
        <v>6230</v>
      </c>
      <c r="AH452">
        <v>12460</v>
      </c>
      <c r="AI452">
        <v>37380</v>
      </c>
      <c r="AJ452" t="s">
        <v>116</v>
      </c>
      <c r="AK452" t="s">
        <v>117</v>
      </c>
      <c r="AL452">
        <v>2012</v>
      </c>
      <c r="AM452" t="s">
        <v>83</v>
      </c>
      <c r="AN452">
        <v>0</v>
      </c>
    </row>
    <row r="453" spans="1:40" x14ac:dyDescent="0.25">
      <c r="A453">
        <v>88</v>
      </c>
      <c r="B453">
        <v>30</v>
      </c>
      <c r="C453">
        <v>372912</v>
      </c>
      <c r="D453">
        <v>33821</v>
      </c>
      <c r="E453" t="s">
        <v>58</v>
      </c>
      <c r="F453" t="s">
        <v>70</v>
      </c>
      <c r="G453">
        <v>1000</v>
      </c>
      <c r="H453">
        <v>1437.88</v>
      </c>
      <c r="I453">
        <v>0</v>
      </c>
      <c r="J453">
        <v>614383</v>
      </c>
      <c r="K453" t="s">
        <v>71</v>
      </c>
      <c r="L453" t="s">
        <v>142</v>
      </c>
      <c r="M453" t="s">
        <v>146</v>
      </c>
      <c r="N453" t="s">
        <v>60</v>
      </c>
      <c r="O453" t="s">
        <v>46</v>
      </c>
      <c r="P453">
        <v>42800</v>
      </c>
      <c r="Q453">
        <v>-51200</v>
      </c>
      <c r="R453">
        <v>42060</v>
      </c>
      <c r="S453" t="s">
        <v>47</v>
      </c>
      <c r="T453" t="s">
        <v>48</v>
      </c>
      <c r="U453" t="s">
        <v>108</v>
      </c>
      <c r="V453" t="s">
        <v>100</v>
      </c>
      <c r="W453" t="s">
        <v>51</v>
      </c>
      <c r="X453" t="s">
        <v>157</v>
      </c>
      <c r="Y453" t="s">
        <v>631</v>
      </c>
      <c r="Z453">
        <v>3</v>
      </c>
      <c r="AA453">
        <v>1</v>
      </c>
      <c r="AB453" t="s">
        <v>80</v>
      </c>
      <c r="AC453">
        <v>2</v>
      </c>
      <c r="AD453">
        <v>0</v>
      </c>
      <c r="AE453" t="s">
        <v>54</v>
      </c>
      <c r="AF453">
        <v>56000</v>
      </c>
      <c r="AG453">
        <v>14000</v>
      </c>
      <c r="AH453">
        <v>0</v>
      </c>
      <c r="AI453">
        <v>42000</v>
      </c>
      <c r="AJ453" t="s">
        <v>90</v>
      </c>
      <c r="AK453" t="s">
        <v>246</v>
      </c>
      <c r="AL453">
        <v>2003</v>
      </c>
      <c r="AM453" t="s">
        <v>83</v>
      </c>
      <c r="AN453">
        <v>0</v>
      </c>
    </row>
    <row r="454" spans="1:40" x14ac:dyDescent="0.25">
      <c r="A454">
        <v>101</v>
      </c>
      <c r="B454">
        <v>33</v>
      </c>
      <c r="C454">
        <v>552788</v>
      </c>
      <c r="D454">
        <v>33484</v>
      </c>
      <c r="E454" t="s">
        <v>84</v>
      </c>
      <c r="F454" t="s">
        <v>92</v>
      </c>
      <c r="G454">
        <v>1000</v>
      </c>
      <c r="H454">
        <v>1313.64</v>
      </c>
      <c r="I454">
        <v>0</v>
      </c>
      <c r="J454">
        <v>438617</v>
      </c>
      <c r="K454" t="s">
        <v>71</v>
      </c>
      <c r="L454" t="s">
        <v>142</v>
      </c>
      <c r="M454" t="s">
        <v>118</v>
      </c>
      <c r="N454" t="s">
        <v>74</v>
      </c>
      <c r="O454" t="s">
        <v>86</v>
      </c>
      <c r="P454">
        <v>12100</v>
      </c>
      <c r="Q454">
        <v>0</v>
      </c>
      <c r="R454">
        <v>42045</v>
      </c>
      <c r="S454" t="s">
        <v>139</v>
      </c>
      <c r="T454" t="s">
        <v>63</v>
      </c>
      <c r="U454" t="s">
        <v>213</v>
      </c>
      <c r="V454" t="s">
        <v>94</v>
      </c>
      <c r="W454" t="s">
        <v>78</v>
      </c>
      <c r="X454" t="s">
        <v>123</v>
      </c>
      <c r="Y454" t="s">
        <v>632</v>
      </c>
      <c r="Z454">
        <v>3</v>
      </c>
      <c r="AA454">
        <v>1</v>
      </c>
      <c r="AB454" t="s">
        <v>54</v>
      </c>
      <c r="AC454">
        <v>1</v>
      </c>
      <c r="AD454">
        <v>0</v>
      </c>
      <c r="AE454" t="s">
        <v>80</v>
      </c>
      <c r="AF454">
        <v>4290</v>
      </c>
      <c r="AG454">
        <v>780</v>
      </c>
      <c r="AH454">
        <v>390</v>
      </c>
      <c r="AI454">
        <v>3120</v>
      </c>
      <c r="AJ454" t="s">
        <v>110</v>
      </c>
      <c r="AK454" t="s">
        <v>135</v>
      </c>
      <c r="AL454">
        <v>1997</v>
      </c>
      <c r="AM454" t="s">
        <v>83</v>
      </c>
      <c r="AN454">
        <v>0</v>
      </c>
    </row>
    <row r="455" spans="1:40" x14ac:dyDescent="0.25">
      <c r="A455">
        <v>20</v>
      </c>
      <c r="B455">
        <v>37</v>
      </c>
      <c r="C455">
        <v>722747</v>
      </c>
      <c r="D455">
        <v>40788</v>
      </c>
      <c r="E455" t="s">
        <v>84</v>
      </c>
      <c r="F455" t="s">
        <v>41</v>
      </c>
      <c r="G455">
        <v>500</v>
      </c>
      <c r="H455">
        <v>1482.14</v>
      </c>
      <c r="I455">
        <v>0</v>
      </c>
      <c r="J455">
        <v>613936</v>
      </c>
      <c r="K455" t="s">
        <v>71</v>
      </c>
      <c r="L455" t="s">
        <v>93</v>
      </c>
      <c r="M455" t="s">
        <v>146</v>
      </c>
      <c r="N455" t="s">
        <v>60</v>
      </c>
      <c r="O455" t="s">
        <v>46</v>
      </c>
      <c r="P455">
        <v>33000</v>
      </c>
      <c r="Q455">
        <v>-43600</v>
      </c>
      <c r="R455">
        <v>42057</v>
      </c>
      <c r="S455" t="s">
        <v>76</v>
      </c>
      <c r="T455" t="s">
        <v>77</v>
      </c>
      <c r="U455" t="s">
        <v>108</v>
      </c>
      <c r="V455" t="s">
        <v>121</v>
      </c>
      <c r="W455" t="s">
        <v>78</v>
      </c>
      <c r="X455" t="s">
        <v>88</v>
      </c>
      <c r="Y455" t="s">
        <v>633</v>
      </c>
      <c r="Z455">
        <v>15</v>
      </c>
      <c r="AA455">
        <v>3</v>
      </c>
      <c r="AB455" t="s">
        <v>63</v>
      </c>
      <c r="AC455">
        <v>2</v>
      </c>
      <c r="AD455">
        <v>1</v>
      </c>
      <c r="AE455" t="s">
        <v>80</v>
      </c>
      <c r="AF455">
        <v>60750</v>
      </c>
      <c r="AG455">
        <v>6750</v>
      </c>
      <c r="AH455">
        <v>6750</v>
      </c>
      <c r="AI455">
        <v>47250</v>
      </c>
      <c r="AJ455" t="s">
        <v>154</v>
      </c>
      <c r="AK455" t="s">
        <v>168</v>
      </c>
      <c r="AL455">
        <v>2003</v>
      </c>
      <c r="AM455" t="s">
        <v>83</v>
      </c>
      <c r="AN455">
        <v>0</v>
      </c>
    </row>
    <row r="456" spans="1:40" x14ac:dyDescent="0.25">
      <c r="A456">
        <v>126</v>
      </c>
      <c r="B456">
        <v>30</v>
      </c>
      <c r="C456">
        <v>248467</v>
      </c>
      <c r="D456">
        <v>41188</v>
      </c>
      <c r="E456" t="s">
        <v>84</v>
      </c>
      <c r="F456" t="s">
        <v>41</v>
      </c>
      <c r="G456">
        <v>2000</v>
      </c>
      <c r="H456">
        <v>1171.75</v>
      </c>
      <c r="I456">
        <v>0</v>
      </c>
      <c r="J456">
        <v>472163</v>
      </c>
      <c r="K456" t="s">
        <v>71</v>
      </c>
      <c r="L456" t="s">
        <v>93</v>
      </c>
      <c r="M456" t="s">
        <v>59</v>
      </c>
      <c r="N456" t="s">
        <v>74</v>
      </c>
      <c r="O456" t="s">
        <v>143</v>
      </c>
      <c r="P456">
        <v>46500</v>
      </c>
      <c r="Q456">
        <v>-42700</v>
      </c>
      <c r="R456">
        <v>42035</v>
      </c>
      <c r="S456" t="s">
        <v>47</v>
      </c>
      <c r="T456" t="s">
        <v>48</v>
      </c>
      <c r="U456" t="s">
        <v>64</v>
      </c>
      <c r="V456" t="s">
        <v>121</v>
      </c>
      <c r="W456" t="s">
        <v>78</v>
      </c>
      <c r="X456" t="s">
        <v>128</v>
      </c>
      <c r="Y456" t="s">
        <v>634</v>
      </c>
      <c r="Z456">
        <v>23</v>
      </c>
      <c r="AA456">
        <v>1</v>
      </c>
      <c r="AB456" t="s">
        <v>63</v>
      </c>
      <c r="AC456">
        <v>2</v>
      </c>
      <c r="AD456">
        <v>3</v>
      </c>
      <c r="AE456" t="s">
        <v>80</v>
      </c>
      <c r="AF456">
        <v>48730</v>
      </c>
      <c r="AG456">
        <v>4430</v>
      </c>
      <c r="AH456">
        <v>4430</v>
      </c>
      <c r="AI456">
        <v>39870</v>
      </c>
      <c r="AJ456" t="s">
        <v>90</v>
      </c>
      <c r="AK456" t="s">
        <v>246</v>
      </c>
      <c r="AL456">
        <v>2011</v>
      </c>
      <c r="AM456" t="s">
        <v>83</v>
      </c>
      <c r="AN456">
        <v>0</v>
      </c>
    </row>
    <row r="457" spans="1:40" x14ac:dyDescent="0.25">
      <c r="A457">
        <v>264</v>
      </c>
      <c r="B457">
        <v>43</v>
      </c>
      <c r="C457">
        <v>955953</v>
      </c>
      <c r="D457">
        <v>41657</v>
      </c>
      <c r="E457" t="s">
        <v>84</v>
      </c>
      <c r="F457" t="s">
        <v>92</v>
      </c>
      <c r="G457">
        <v>2000</v>
      </c>
      <c r="H457">
        <v>1353.33</v>
      </c>
      <c r="I457">
        <v>0</v>
      </c>
      <c r="J457">
        <v>447458</v>
      </c>
      <c r="K457" t="s">
        <v>42</v>
      </c>
      <c r="L457" t="s">
        <v>93</v>
      </c>
      <c r="M457" t="s">
        <v>186</v>
      </c>
      <c r="N457" t="s">
        <v>182</v>
      </c>
      <c r="O457" t="s">
        <v>143</v>
      </c>
      <c r="P457">
        <v>0</v>
      </c>
      <c r="Q457">
        <v>-8500</v>
      </c>
      <c r="R457">
        <v>42047</v>
      </c>
      <c r="S457" t="s">
        <v>76</v>
      </c>
      <c r="T457" t="s">
        <v>87</v>
      </c>
      <c r="U457" t="s">
        <v>64</v>
      </c>
      <c r="V457" t="s">
        <v>50</v>
      </c>
      <c r="W457" t="s">
        <v>114</v>
      </c>
      <c r="X457" t="s">
        <v>103</v>
      </c>
      <c r="Y457" t="s">
        <v>635</v>
      </c>
      <c r="Z457">
        <v>9</v>
      </c>
      <c r="AA457">
        <v>3</v>
      </c>
      <c r="AB457" t="s">
        <v>54</v>
      </c>
      <c r="AC457">
        <v>2</v>
      </c>
      <c r="AD457">
        <v>0</v>
      </c>
      <c r="AE457" t="s">
        <v>80</v>
      </c>
      <c r="AF457">
        <v>95150</v>
      </c>
      <c r="AG457">
        <v>17300</v>
      </c>
      <c r="AH457">
        <v>17300</v>
      </c>
      <c r="AI457">
        <v>60550</v>
      </c>
      <c r="AJ457" t="s">
        <v>130</v>
      </c>
      <c r="AK457" t="s">
        <v>173</v>
      </c>
      <c r="AL457">
        <v>2007</v>
      </c>
      <c r="AM457" t="s">
        <v>83</v>
      </c>
      <c r="AN457">
        <v>0</v>
      </c>
    </row>
    <row r="458" spans="1:40" x14ac:dyDescent="0.25">
      <c r="A458">
        <v>78</v>
      </c>
      <c r="B458">
        <v>24</v>
      </c>
      <c r="C458">
        <v>910622</v>
      </c>
      <c r="D458">
        <v>33685</v>
      </c>
      <c r="E458" t="s">
        <v>58</v>
      </c>
      <c r="F458" t="s">
        <v>70</v>
      </c>
      <c r="G458">
        <v>500</v>
      </c>
      <c r="H458">
        <v>1175.51</v>
      </c>
      <c r="I458">
        <v>0</v>
      </c>
      <c r="J458">
        <v>474792</v>
      </c>
      <c r="K458" t="s">
        <v>42</v>
      </c>
      <c r="L458" t="s">
        <v>125</v>
      </c>
      <c r="M458" t="s">
        <v>44</v>
      </c>
      <c r="N458" t="s">
        <v>156</v>
      </c>
      <c r="O458" t="s">
        <v>46</v>
      </c>
      <c r="P458">
        <v>0</v>
      </c>
      <c r="Q458">
        <v>0</v>
      </c>
      <c r="R458">
        <v>42010</v>
      </c>
      <c r="S458" t="s">
        <v>62</v>
      </c>
      <c r="T458" t="s">
        <v>63</v>
      </c>
      <c r="U458" t="s">
        <v>64</v>
      </c>
      <c r="V458" t="s">
        <v>50</v>
      </c>
      <c r="W458" t="s">
        <v>78</v>
      </c>
      <c r="X458" t="s">
        <v>52</v>
      </c>
      <c r="Y458" t="s">
        <v>636</v>
      </c>
      <c r="Z458">
        <v>20</v>
      </c>
      <c r="AA458">
        <v>1</v>
      </c>
      <c r="AB458" t="s">
        <v>63</v>
      </c>
      <c r="AC458">
        <v>0</v>
      </c>
      <c r="AD458">
        <v>1</v>
      </c>
      <c r="AE458" t="s">
        <v>54</v>
      </c>
      <c r="AF458">
        <v>7480</v>
      </c>
      <c r="AG458">
        <v>680</v>
      </c>
      <c r="AH458">
        <v>680</v>
      </c>
      <c r="AI458">
        <v>6120</v>
      </c>
      <c r="AJ458" t="s">
        <v>81</v>
      </c>
      <c r="AK458" t="s">
        <v>145</v>
      </c>
      <c r="AL458">
        <v>2003</v>
      </c>
      <c r="AM458" t="s">
        <v>83</v>
      </c>
      <c r="AN458">
        <v>0</v>
      </c>
    </row>
    <row r="459" spans="1:40" x14ac:dyDescent="0.25">
      <c r="A459">
        <v>123</v>
      </c>
      <c r="B459">
        <v>28</v>
      </c>
      <c r="C459">
        <v>137675</v>
      </c>
      <c r="D459">
        <v>41246</v>
      </c>
      <c r="E459" t="s">
        <v>84</v>
      </c>
      <c r="F459" t="s">
        <v>70</v>
      </c>
      <c r="G459">
        <v>2000</v>
      </c>
      <c r="H459">
        <v>1836.02</v>
      </c>
      <c r="I459">
        <v>0</v>
      </c>
      <c r="J459">
        <v>470559</v>
      </c>
      <c r="K459" t="s">
        <v>42</v>
      </c>
      <c r="L459" t="s">
        <v>125</v>
      </c>
      <c r="M459" t="s">
        <v>146</v>
      </c>
      <c r="N459" t="s">
        <v>147</v>
      </c>
      <c r="O459" t="s">
        <v>75</v>
      </c>
      <c r="P459">
        <v>38000</v>
      </c>
      <c r="Q459">
        <v>-41200</v>
      </c>
      <c r="R459">
        <v>42005</v>
      </c>
      <c r="S459" t="s">
        <v>47</v>
      </c>
      <c r="T459" t="s">
        <v>48</v>
      </c>
      <c r="U459" t="s">
        <v>49</v>
      </c>
      <c r="V459" t="s">
        <v>137</v>
      </c>
      <c r="W459" t="s">
        <v>122</v>
      </c>
      <c r="X459" t="s">
        <v>66</v>
      </c>
      <c r="Y459" t="s">
        <v>637</v>
      </c>
      <c r="Z459">
        <v>5</v>
      </c>
      <c r="AA459">
        <v>1</v>
      </c>
      <c r="AB459" t="s">
        <v>63</v>
      </c>
      <c r="AC459">
        <v>2</v>
      </c>
      <c r="AD459">
        <v>1</v>
      </c>
      <c r="AE459" t="s">
        <v>54</v>
      </c>
      <c r="AF459">
        <v>79800</v>
      </c>
      <c r="AG459">
        <v>13300</v>
      </c>
      <c r="AH459">
        <v>6650</v>
      </c>
      <c r="AI459">
        <v>59850</v>
      </c>
      <c r="AJ459" t="s">
        <v>215</v>
      </c>
      <c r="AK459" t="s">
        <v>216</v>
      </c>
      <c r="AL459">
        <v>2011</v>
      </c>
      <c r="AM459" t="s">
        <v>57</v>
      </c>
      <c r="AN459">
        <v>0</v>
      </c>
    </row>
    <row r="460" spans="1:40" x14ac:dyDescent="0.25">
      <c r="A460">
        <v>347</v>
      </c>
      <c r="B460">
        <v>51</v>
      </c>
      <c r="C460">
        <v>343421</v>
      </c>
      <c r="D460">
        <v>35356</v>
      </c>
      <c r="E460" t="s">
        <v>40</v>
      </c>
      <c r="F460" t="s">
        <v>92</v>
      </c>
      <c r="G460">
        <v>500</v>
      </c>
      <c r="H460">
        <v>1480.79</v>
      </c>
      <c r="I460">
        <v>9000000</v>
      </c>
      <c r="J460">
        <v>432399</v>
      </c>
      <c r="K460" t="s">
        <v>71</v>
      </c>
      <c r="L460" t="s">
        <v>43</v>
      </c>
      <c r="M460" t="s">
        <v>118</v>
      </c>
      <c r="N460" t="s">
        <v>74</v>
      </c>
      <c r="O460" t="s">
        <v>86</v>
      </c>
      <c r="P460">
        <v>0</v>
      </c>
      <c r="Q460">
        <v>-12100</v>
      </c>
      <c r="R460">
        <v>42011</v>
      </c>
      <c r="S460" t="s">
        <v>47</v>
      </c>
      <c r="T460" t="s">
        <v>48</v>
      </c>
      <c r="U460" t="s">
        <v>108</v>
      </c>
      <c r="V460" t="s">
        <v>121</v>
      </c>
      <c r="W460" t="s">
        <v>122</v>
      </c>
      <c r="X460" t="s">
        <v>123</v>
      </c>
      <c r="Y460" t="s">
        <v>638</v>
      </c>
      <c r="Z460">
        <v>15</v>
      </c>
      <c r="AA460">
        <v>1</v>
      </c>
      <c r="AB460" t="s">
        <v>54</v>
      </c>
      <c r="AC460">
        <v>0</v>
      </c>
      <c r="AD460">
        <v>2</v>
      </c>
      <c r="AE460" t="s">
        <v>63</v>
      </c>
      <c r="AF460">
        <v>103560</v>
      </c>
      <c r="AG460">
        <v>8630</v>
      </c>
      <c r="AH460">
        <v>17260</v>
      </c>
      <c r="AI460">
        <v>77670</v>
      </c>
      <c r="AJ460" t="s">
        <v>198</v>
      </c>
      <c r="AK460" t="s">
        <v>199</v>
      </c>
      <c r="AL460">
        <v>1997</v>
      </c>
      <c r="AM460" t="s">
        <v>83</v>
      </c>
      <c r="AN460">
        <v>0</v>
      </c>
    </row>
    <row r="461" spans="1:40" x14ac:dyDescent="0.25">
      <c r="A461">
        <v>163</v>
      </c>
      <c r="B461">
        <v>38</v>
      </c>
      <c r="C461">
        <v>413192</v>
      </c>
      <c r="D461">
        <v>35705</v>
      </c>
      <c r="E461" t="s">
        <v>58</v>
      </c>
      <c r="F461" t="s">
        <v>92</v>
      </c>
      <c r="G461">
        <v>2000</v>
      </c>
      <c r="H461">
        <v>1453.92</v>
      </c>
      <c r="I461">
        <v>0</v>
      </c>
      <c r="J461">
        <v>607605</v>
      </c>
      <c r="K461" t="s">
        <v>71</v>
      </c>
      <c r="L461" t="s">
        <v>72</v>
      </c>
      <c r="M461" t="s">
        <v>112</v>
      </c>
      <c r="N461" t="s">
        <v>156</v>
      </c>
      <c r="O461" t="s">
        <v>61</v>
      </c>
      <c r="P461">
        <v>51700</v>
      </c>
      <c r="Q461">
        <v>0</v>
      </c>
      <c r="R461">
        <v>42056</v>
      </c>
      <c r="S461" t="s">
        <v>47</v>
      </c>
      <c r="T461" t="s">
        <v>48</v>
      </c>
      <c r="U461" t="s">
        <v>64</v>
      </c>
      <c r="V461" t="s">
        <v>137</v>
      </c>
      <c r="W461" t="s">
        <v>78</v>
      </c>
      <c r="X461" t="s">
        <v>123</v>
      </c>
      <c r="Y461" t="s">
        <v>639</v>
      </c>
      <c r="Z461">
        <v>13</v>
      </c>
      <c r="AA461">
        <v>1</v>
      </c>
      <c r="AB461" t="s">
        <v>54</v>
      </c>
      <c r="AC461">
        <v>2</v>
      </c>
      <c r="AD461">
        <v>3</v>
      </c>
      <c r="AE461" t="s">
        <v>63</v>
      </c>
      <c r="AF461">
        <v>79500</v>
      </c>
      <c r="AG461">
        <v>15900</v>
      </c>
      <c r="AH461">
        <v>7950</v>
      </c>
      <c r="AI461">
        <v>55650</v>
      </c>
      <c r="AJ461" t="s">
        <v>96</v>
      </c>
      <c r="AK461" t="s">
        <v>149</v>
      </c>
      <c r="AL461">
        <v>1995</v>
      </c>
      <c r="AM461" t="s">
        <v>83</v>
      </c>
      <c r="AN461">
        <v>0</v>
      </c>
    </row>
    <row r="462" spans="1:40" x14ac:dyDescent="0.25">
      <c r="A462">
        <v>271</v>
      </c>
      <c r="B462">
        <v>44</v>
      </c>
      <c r="C462">
        <v>247801</v>
      </c>
      <c r="D462">
        <v>39525</v>
      </c>
      <c r="E462" t="s">
        <v>40</v>
      </c>
      <c r="F462" t="s">
        <v>41</v>
      </c>
      <c r="G462">
        <v>500</v>
      </c>
      <c r="H462">
        <v>1340.71</v>
      </c>
      <c r="I462">
        <v>0</v>
      </c>
      <c r="J462">
        <v>600153</v>
      </c>
      <c r="K462" t="s">
        <v>71</v>
      </c>
      <c r="L462" t="s">
        <v>132</v>
      </c>
      <c r="M462" t="s">
        <v>98</v>
      </c>
      <c r="N462" t="s">
        <v>107</v>
      </c>
      <c r="O462" t="s">
        <v>61</v>
      </c>
      <c r="P462">
        <v>0</v>
      </c>
      <c r="Q462">
        <v>0</v>
      </c>
      <c r="R462">
        <v>42049</v>
      </c>
      <c r="S462" t="s">
        <v>47</v>
      </c>
      <c r="T462" t="s">
        <v>77</v>
      </c>
      <c r="U462" t="s">
        <v>64</v>
      </c>
      <c r="V462" t="s">
        <v>121</v>
      </c>
      <c r="W462" t="s">
        <v>51</v>
      </c>
      <c r="X462" t="s">
        <v>66</v>
      </c>
      <c r="Y462" t="s">
        <v>640</v>
      </c>
      <c r="Z462">
        <v>16</v>
      </c>
      <c r="AA462">
        <v>1</v>
      </c>
      <c r="AB462" t="s">
        <v>80</v>
      </c>
      <c r="AC462">
        <v>2</v>
      </c>
      <c r="AD462">
        <v>2</v>
      </c>
      <c r="AE462" t="s">
        <v>80</v>
      </c>
      <c r="AF462">
        <v>76230</v>
      </c>
      <c r="AG462">
        <v>6930</v>
      </c>
      <c r="AH462">
        <v>13860</v>
      </c>
      <c r="AI462">
        <v>55440</v>
      </c>
      <c r="AJ462" t="s">
        <v>215</v>
      </c>
      <c r="AK462" t="s">
        <v>216</v>
      </c>
      <c r="AL462">
        <v>1997</v>
      </c>
      <c r="AM462" t="s">
        <v>57</v>
      </c>
      <c r="AN462">
        <v>0</v>
      </c>
    </row>
    <row r="463" spans="1:40" x14ac:dyDescent="0.25">
      <c r="A463">
        <v>410</v>
      </c>
      <c r="B463">
        <v>54</v>
      </c>
      <c r="C463">
        <v>171147</v>
      </c>
      <c r="D463">
        <v>40419</v>
      </c>
      <c r="E463" t="s">
        <v>84</v>
      </c>
      <c r="F463" t="s">
        <v>70</v>
      </c>
      <c r="G463">
        <v>2000</v>
      </c>
      <c r="H463">
        <v>714.03</v>
      </c>
      <c r="I463">
        <v>0</v>
      </c>
      <c r="J463">
        <v>465979</v>
      </c>
      <c r="K463" t="s">
        <v>42</v>
      </c>
      <c r="L463" t="s">
        <v>43</v>
      </c>
      <c r="M463" t="s">
        <v>136</v>
      </c>
      <c r="N463" t="s">
        <v>74</v>
      </c>
      <c r="O463" t="s">
        <v>75</v>
      </c>
      <c r="P463">
        <v>0</v>
      </c>
      <c r="Q463">
        <v>-17000</v>
      </c>
      <c r="R463">
        <v>42051</v>
      </c>
      <c r="S463" t="s">
        <v>47</v>
      </c>
      <c r="T463" t="s">
        <v>48</v>
      </c>
      <c r="U463" t="s">
        <v>64</v>
      </c>
      <c r="V463" t="s">
        <v>137</v>
      </c>
      <c r="W463" t="s">
        <v>114</v>
      </c>
      <c r="X463" t="s">
        <v>128</v>
      </c>
      <c r="Y463" t="s">
        <v>641</v>
      </c>
      <c r="Z463">
        <v>0</v>
      </c>
      <c r="AA463">
        <v>1</v>
      </c>
      <c r="AB463" t="s">
        <v>54</v>
      </c>
      <c r="AC463">
        <v>0</v>
      </c>
      <c r="AD463">
        <v>2</v>
      </c>
      <c r="AE463" t="s">
        <v>80</v>
      </c>
      <c r="AF463">
        <v>59520</v>
      </c>
      <c r="AG463">
        <v>9920</v>
      </c>
      <c r="AH463">
        <v>9920</v>
      </c>
      <c r="AI463">
        <v>39680</v>
      </c>
      <c r="AJ463" t="s">
        <v>210</v>
      </c>
      <c r="AK463" t="s">
        <v>232</v>
      </c>
      <c r="AL463">
        <v>2001</v>
      </c>
      <c r="AM463" t="s">
        <v>83</v>
      </c>
      <c r="AN463">
        <v>0</v>
      </c>
    </row>
    <row r="464" spans="1:40" x14ac:dyDescent="0.25">
      <c r="A464">
        <v>448</v>
      </c>
      <c r="B464">
        <v>57</v>
      </c>
      <c r="C464">
        <v>431283</v>
      </c>
      <c r="D464">
        <v>38442</v>
      </c>
      <c r="E464" t="s">
        <v>84</v>
      </c>
      <c r="F464" t="s">
        <v>70</v>
      </c>
      <c r="G464">
        <v>2000</v>
      </c>
      <c r="H464">
        <v>1376.16</v>
      </c>
      <c r="I464">
        <v>0</v>
      </c>
      <c r="J464">
        <v>466555</v>
      </c>
      <c r="K464" t="s">
        <v>71</v>
      </c>
      <c r="L464" t="s">
        <v>72</v>
      </c>
      <c r="M464" t="s">
        <v>98</v>
      </c>
      <c r="N464" t="s">
        <v>150</v>
      </c>
      <c r="O464" t="s">
        <v>75</v>
      </c>
      <c r="P464">
        <v>38600</v>
      </c>
      <c r="Q464">
        <v>-50300</v>
      </c>
      <c r="R464">
        <v>42039</v>
      </c>
      <c r="S464" t="s">
        <v>76</v>
      </c>
      <c r="T464" t="s">
        <v>87</v>
      </c>
      <c r="U464" t="s">
        <v>49</v>
      </c>
      <c r="V464" t="s">
        <v>50</v>
      </c>
      <c r="W464" t="s">
        <v>51</v>
      </c>
      <c r="X464" t="s">
        <v>88</v>
      </c>
      <c r="Y464" t="s">
        <v>642</v>
      </c>
      <c r="Z464">
        <v>10</v>
      </c>
      <c r="AA464">
        <v>3</v>
      </c>
      <c r="AB464" t="s">
        <v>80</v>
      </c>
      <c r="AC464">
        <v>2</v>
      </c>
      <c r="AD464">
        <v>1</v>
      </c>
      <c r="AE464" t="s">
        <v>63</v>
      </c>
      <c r="AF464">
        <v>47760</v>
      </c>
      <c r="AG464">
        <v>5970</v>
      </c>
      <c r="AH464">
        <v>5970</v>
      </c>
      <c r="AI464">
        <v>35820</v>
      </c>
      <c r="AJ464" t="s">
        <v>154</v>
      </c>
      <c r="AK464" t="s">
        <v>164</v>
      </c>
      <c r="AL464">
        <v>2013</v>
      </c>
      <c r="AM464" t="s">
        <v>57</v>
      </c>
      <c r="AN464">
        <v>0</v>
      </c>
    </row>
    <row r="465" spans="1:40" x14ac:dyDescent="0.25">
      <c r="A465">
        <v>218</v>
      </c>
      <c r="B465">
        <v>41</v>
      </c>
      <c r="C465">
        <v>461962</v>
      </c>
      <c r="D465">
        <v>41633</v>
      </c>
      <c r="E465" t="s">
        <v>84</v>
      </c>
      <c r="F465" t="s">
        <v>70</v>
      </c>
      <c r="G465">
        <v>500</v>
      </c>
      <c r="H465">
        <v>914.22</v>
      </c>
      <c r="I465">
        <v>0</v>
      </c>
      <c r="J465">
        <v>444155</v>
      </c>
      <c r="K465" t="s">
        <v>42</v>
      </c>
      <c r="L465" t="s">
        <v>162</v>
      </c>
      <c r="M465" t="s">
        <v>102</v>
      </c>
      <c r="N465" t="s">
        <v>113</v>
      </c>
      <c r="O465" t="s">
        <v>120</v>
      </c>
      <c r="P465">
        <v>37900</v>
      </c>
      <c r="Q465">
        <v>-72900</v>
      </c>
      <c r="R465">
        <v>42026</v>
      </c>
      <c r="S465" t="s">
        <v>76</v>
      </c>
      <c r="T465" t="s">
        <v>48</v>
      </c>
      <c r="U465" t="s">
        <v>108</v>
      </c>
      <c r="V465" t="s">
        <v>50</v>
      </c>
      <c r="W465" t="s">
        <v>78</v>
      </c>
      <c r="X465" t="s">
        <v>103</v>
      </c>
      <c r="Y465" t="s">
        <v>643</v>
      </c>
      <c r="Z465">
        <v>14</v>
      </c>
      <c r="AA465">
        <v>3</v>
      </c>
      <c r="AB465" t="s">
        <v>80</v>
      </c>
      <c r="AC465">
        <v>2</v>
      </c>
      <c r="AD465">
        <v>0</v>
      </c>
      <c r="AE465" t="s">
        <v>80</v>
      </c>
      <c r="AF465">
        <v>84590</v>
      </c>
      <c r="AG465">
        <v>15380</v>
      </c>
      <c r="AH465">
        <v>7690</v>
      </c>
      <c r="AI465">
        <v>61520</v>
      </c>
      <c r="AJ465" t="s">
        <v>55</v>
      </c>
      <c r="AK465">
        <v>93</v>
      </c>
      <c r="AL465">
        <v>2013</v>
      </c>
      <c r="AM465" t="s">
        <v>83</v>
      </c>
      <c r="AN465">
        <v>0</v>
      </c>
    </row>
    <row r="466" spans="1:40" x14ac:dyDescent="0.25">
      <c r="A466">
        <v>43</v>
      </c>
      <c r="B466">
        <v>38</v>
      </c>
      <c r="C466">
        <v>149467</v>
      </c>
      <c r="D466">
        <v>41709</v>
      </c>
      <c r="E466" t="s">
        <v>40</v>
      </c>
      <c r="F466" t="s">
        <v>92</v>
      </c>
      <c r="G466">
        <v>1000</v>
      </c>
      <c r="H466">
        <v>1601.47</v>
      </c>
      <c r="I466">
        <v>0</v>
      </c>
      <c r="J466">
        <v>465764</v>
      </c>
      <c r="K466" t="s">
        <v>42</v>
      </c>
      <c r="L466" t="s">
        <v>72</v>
      </c>
      <c r="M466" t="s">
        <v>160</v>
      </c>
      <c r="N466" t="s">
        <v>133</v>
      </c>
      <c r="O466" t="s">
        <v>61</v>
      </c>
      <c r="P466">
        <v>64400</v>
      </c>
      <c r="Q466">
        <v>0</v>
      </c>
      <c r="R466">
        <v>42050</v>
      </c>
      <c r="S466" t="s">
        <v>76</v>
      </c>
      <c r="T466" t="s">
        <v>87</v>
      </c>
      <c r="U466" t="s">
        <v>108</v>
      </c>
      <c r="V466" t="s">
        <v>121</v>
      </c>
      <c r="W466" t="s">
        <v>51</v>
      </c>
      <c r="X466" t="s">
        <v>52</v>
      </c>
      <c r="Y466" t="s">
        <v>644</v>
      </c>
      <c r="Z466">
        <v>1</v>
      </c>
      <c r="AA466">
        <v>3</v>
      </c>
      <c r="AB466" t="s">
        <v>54</v>
      </c>
      <c r="AC466">
        <v>2</v>
      </c>
      <c r="AD466">
        <v>2</v>
      </c>
      <c r="AE466" t="s">
        <v>63</v>
      </c>
      <c r="AF466">
        <v>61650</v>
      </c>
      <c r="AG466">
        <v>6850</v>
      </c>
      <c r="AH466">
        <v>6850</v>
      </c>
      <c r="AI466">
        <v>47950</v>
      </c>
      <c r="AJ466" t="s">
        <v>105</v>
      </c>
      <c r="AK466" t="s">
        <v>288</v>
      </c>
      <c r="AL466">
        <v>2006</v>
      </c>
      <c r="AM466" t="s">
        <v>83</v>
      </c>
      <c r="AN466">
        <v>0</v>
      </c>
    </row>
    <row r="467" spans="1:40" x14ac:dyDescent="0.25">
      <c r="A467">
        <v>33</v>
      </c>
      <c r="B467">
        <v>33</v>
      </c>
      <c r="C467">
        <v>758740</v>
      </c>
      <c r="D467">
        <v>35646</v>
      </c>
      <c r="E467" t="s">
        <v>84</v>
      </c>
      <c r="F467" t="s">
        <v>92</v>
      </c>
      <c r="G467">
        <v>1000</v>
      </c>
      <c r="H467">
        <v>1096.79</v>
      </c>
      <c r="I467">
        <v>6000000</v>
      </c>
      <c r="J467">
        <v>446898</v>
      </c>
      <c r="K467" t="s">
        <v>71</v>
      </c>
      <c r="L467" t="s">
        <v>93</v>
      </c>
      <c r="M467" t="s">
        <v>160</v>
      </c>
      <c r="N467" t="s">
        <v>127</v>
      </c>
      <c r="O467" t="s">
        <v>86</v>
      </c>
      <c r="P467">
        <v>45500</v>
      </c>
      <c r="Q467">
        <v>-60600</v>
      </c>
      <c r="R467">
        <v>42011</v>
      </c>
      <c r="S467" t="s">
        <v>47</v>
      </c>
      <c r="T467" t="s">
        <v>77</v>
      </c>
      <c r="U467" t="s">
        <v>49</v>
      </c>
      <c r="V467" t="s">
        <v>50</v>
      </c>
      <c r="W467" t="s">
        <v>65</v>
      </c>
      <c r="X467" t="s">
        <v>103</v>
      </c>
      <c r="Y467" t="s">
        <v>645</v>
      </c>
      <c r="Z467">
        <v>16</v>
      </c>
      <c r="AA467">
        <v>1</v>
      </c>
      <c r="AB467" t="s">
        <v>63</v>
      </c>
      <c r="AC467">
        <v>2</v>
      </c>
      <c r="AD467">
        <v>1</v>
      </c>
      <c r="AE467" t="s">
        <v>63</v>
      </c>
      <c r="AF467">
        <v>81400</v>
      </c>
      <c r="AG467">
        <v>8140</v>
      </c>
      <c r="AH467">
        <v>8140</v>
      </c>
      <c r="AI467">
        <v>65120</v>
      </c>
      <c r="AJ467" t="s">
        <v>188</v>
      </c>
      <c r="AK467" t="s">
        <v>202</v>
      </c>
      <c r="AL467">
        <v>1998</v>
      </c>
      <c r="AM467" t="s">
        <v>83</v>
      </c>
      <c r="AN467">
        <v>0</v>
      </c>
    </row>
    <row r="468" spans="1:40" x14ac:dyDescent="0.25">
      <c r="A468">
        <v>126</v>
      </c>
      <c r="B468">
        <v>34</v>
      </c>
      <c r="C468">
        <v>628337</v>
      </c>
      <c r="D468">
        <v>39400</v>
      </c>
      <c r="E468" t="s">
        <v>58</v>
      </c>
      <c r="F468" t="s">
        <v>70</v>
      </c>
      <c r="G468">
        <v>2000</v>
      </c>
      <c r="H468">
        <v>1078.22</v>
      </c>
      <c r="I468">
        <v>0</v>
      </c>
      <c r="J468">
        <v>453274</v>
      </c>
      <c r="K468" t="s">
        <v>71</v>
      </c>
      <c r="L468" t="s">
        <v>125</v>
      </c>
      <c r="M468" t="s">
        <v>146</v>
      </c>
      <c r="N468" t="s">
        <v>119</v>
      </c>
      <c r="O468" t="s">
        <v>120</v>
      </c>
      <c r="P468">
        <v>54500</v>
      </c>
      <c r="Q468">
        <v>0</v>
      </c>
      <c r="R468">
        <v>42058</v>
      </c>
      <c r="S468" t="s">
        <v>76</v>
      </c>
      <c r="T468" t="s">
        <v>48</v>
      </c>
      <c r="U468" t="s">
        <v>49</v>
      </c>
      <c r="V468" t="s">
        <v>100</v>
      </c>
      <c r="W468" t="s">
        <v>51</v>
      </c>
      <c r="X468" t="s">
        <v>128</v>
      </c>
      <c r="Y468" t="s">
        <v>646</v>
      </c>
      <c r="Z468">
        <v>2</v>
      </c>
      <c r="AA468">
        <v>3</v>
      </c>
      <c r="AB468" t="s">
        <v>80</v>
      </c>
      <c r="AC468">
        <v>0</v>
      </c>
      <c r="AD468">
        <v>1</v>
      </c>
      <c r="AE468" t="s">
        <v>54</v>
      </c>
      <c r="AF468">
        <v>58410</v>
      </c>
      <c r="AG468">
        <v>10620</v>
      </c>
      <c r="AH468">
        <v>5310</v>
      </c>
      <c r="AI468">
        <v>42480</v>
      </c>
      <c r="AJ468" t="s">
        <v>90</v>
      </c>
      <c r="AK468" t="s">
        <v>91</v>
      </c>
      <c r="AL468">
        <v>2007</v>
      </c>
      <c r="AM468" t="s">
        <v>83</v>
      </c>
      <c r="AN468">
        <v>0</v>
      </c>
    </row>
    <row r="469" spans="1:40" x14ac:dyDescent="0.25">
      <c r="A469">
        <v>411</v>
      </c>
      <c r="B469">
        <v>56</v>
      </c>
      <c r="C469">
        <v>574637</v>
      </c>
      <c r="D469">
        <v>33815</v>
      </c>
      <c r="E469" t="s">
        <v>84</v>
      </c>
      <c r="F469" t="s">
        <v>41</v>
      </c>
      <c r="G469">
        <v>1000</v>
      </c>
      <c r="H469">
        <v>1595.28</v>
      </c>
      <c r="I469">
        <v>0</v>
      </c>
      <c r="J469">
        <v>479320</v>
      </c>
      <c r="K469" t="s">
        <v>71</v>
      </c>
      <c r="L469" t="s">
        <v>142</v>
      </c>
      <c r="M469" t="s">
        <v>136</v>
      </c>
      <c r="N469" t="s">
        <v>265</v>
      </c>
      <c r="O469" t="s">
        <v>61</v>
      </c>
      <c r="P469">
        <v>0</v>
      </c>
      <c r="Q469">
        <v>0</v>
      </c>
      <c r="R469">
        <v>42010</v>
      </c>
      <c r="S469" t="s">
        <v>76</v>
      </c>
      <c r="T469" t="s">
        <v>48</v>
      </c>
      <c r="U469" t="s">
        <v>49</v>
      </c>
      <c r="V469" t="s">
        <v>137</v>
      </c>
      <c r="W469" t="s">
        <v>65</v>
      </c>
      <c r="X469" t="s">
        <v>103</v>
      </c>
      <c r="Y469" t="s">
        <v>647</v>
      </c>
      <c r="Z469">
        <v>23</v>
      </c>
      <c r="AA469">
        <v>3</v>
      </c>
      <c r="AB469" t="s">
        <v>63</v>
      </c>
      <c r="AC469">
        <v>0</v>
      </c>
      <c r="AD469">
        <v>0</v>
      </c>
      <c r="AE469" t="s">
        <v>63</v>
      </c>
      <c r="AF469">
        <v>38610</v>
      </c>
      <c r="AG469">
        <v>3510</v>
      </c>
      <c r="AH469">
        <v>3510</v>
      </c>
      <c r="AI469">
        <v>31590</v>
      </c>
      <c r="AJ469" t="s">
        <v>215</v>
      </c>
      <c r="AK469" t="s">
        <v>216</v>
      </c>
      <c r="AL469">
        <v>2007</v>
      </c>
      <c r="AM469" t="s">
        <v>83</v>
      </c>
      <c r="AN469">
        <v>0</v>
      </c>
    </row>
    <row r="470" spans="1:40" x14ac:dyDescent="0.25">
      <c r="A470">
        <v>225</v>
      </c>
      <c r="B470">
        <v>37</v>
      </c>
      <c r="C470">
        <v>373600</v>
      </c>
      <c r="D470">
        <v>36861</v>
      </c>
      <c r="E470" t="s">
        <v>40</v>
      </c>
      <c r="F470" t="s">
        <v>70</v>
      </c>
      <c r="G470">
        <v>1000</v>
      </c>
      <c r="H470">
        <v>1217.8399999999999</v>
      </c>
      <c r="I470">
        <v>5000000</v>
      </c>
      <c r="J470">
        <v>443462</v>
      </c>
      <c r="K470" t="s">
        <v>71</v>
      </c>
      <c r="L470" t="s">
        <v>132</v>
      </c>
      <c r="M470" t="s">
        <v>190</v>
      </c>
      <c r="N470" t="s">
        <v>156</v>
      </c>
      <c r="O470" t="s">
        <v>143</v>
      </c>
      <c r="P470">
        <v>49600</v>
      </c>
      <c r="Q470">
        <v>0</v>
      </c>
      <c r="R470">
        <v>42042</v>
      </c>
      <c r="S470" t="s">
        <v>76</v>
      </c>
      <c r="T470" t="s">
        <v>87</v>
      </c>
      <c r="U470" t="s">
        <v>64</v>
      </c>
      <c r="V470" t="s">
        <v>100</v>
      </c>
      <c r="W470" t="s">
        <v>114</v>
      </c>
      <c r="X470" t="s">
        <v>157</v>
      </c>
      <c r="Y470" t="s">
        <v>648</v>
      </c>
      <c r="Z470">
        <v>19</v>
      </c>
      <c r="AA470">
        <v>3</v>
      </c>
      <c r="AB470" t="s">
        <v>63</v>
      </c>
      <c r="AC470">
        <v>2</v>
      </c>
      <c r="AD470">
        <v>2</v>
      </c>
      <c r="AE470" t="s">
        <v>80</v>
      </c>
      <c r="AF470">
        <v>57600</v>
      </c>
      <c r="AG470">
        <v>9600</v>
      </c>
      <c r="AH470">
        <v>9600</v>
      </c>
      <c r="AI470">
        <v>38400</v>
      </c>
      <c r="AJ470" t="s">
        <v>215</v>
      </c>
      <c r="AK470" t="s">
        <v>216</v>
      </c>
      <c r="AL470">
        <v>2015</v>
      </c>
      <c r="AM470" t="s">
        <v>83</v>
      </c>
      <c r="AN470">
        <v>0</v>
      </c>
    </row>
    <row r="471" spans="1:40" x14ac:dyDescent="0.25">
      <c r="A471">
        <v>35</v>
      </c>
      <c r="B471">
        <v>35</v>
      </c>
      <c r="C471">
        <v>930032</v>
      </c>
      <c r="D471">
        <v>37509</v>
      </c>
      <c r="E471" t="s">
        <v>84</v>
      </c>
      <c r="F471" t="s">
        <v>70</v>
      </c>
      <c r="G471">
        <v>2000</v>
      </c>
      <c r="H471">
        <v>1117.42</v>
      </c>
      <c r="I471">
        <v>0</v>
      </c>
      <c r="J471">
        <v>446158</v>
      </c>
      <c r="K471" t="s">
        <v>71</v>
      </c>
      <c r="L471" t="s">
        <v>72</v>
      </c>
      <c r="M471" t="s">
        <v>136</v>
      </c>
      <c r="N471" t="s">
        <v>171</v>
      </c>
      <c r="O471" t="s">
        <v>143</v>
      </c>
      <c r="P471">
        <v>0</v>
      </c>
      <c r="Q471">
        <v>-51900</v>
      </c>
      <c r="R471">
        <v>42049</v>
      </c>
      <c r="S471" t="s">
        <v>76</v>
      </c>
      <c r="T471" t="s">
        <v>48</v>
      </c>
      <c r="U471" t="s">
        <v>64</v>
      </c>
      <c r="V471" t="s">
        <v>100</v>
      </c>
      <c r="W471" t="s">
        <v>122</v>
      </c>
      <c r="X471" t="s">
        <v>123</v>
      </c>
      <c r="Y471" t="s">
        <v>649</v>
      </c>
      <c r="Z471">
        <v>23</v>
      </c>
      <c r="AA471">
        <v>3</v>
      </c>
      <c r="AB471" t="s">
        <v>80</v>
      </c>
      <c r="AC471">
        <v>2</v>
      </c>
      <c r="AD471">
        <v>2</v>
      </c>
      <c r="AE471" t="s">
        <v>80</v>
      </c>
      <c r="AF471">
        <v>53190</v>
      </c>
      <c r="AG471">
        <v>0</v>
      </c>
      <c r="AH471">
        <v>11820</v>
      </c>
      <c r="AI471">
        <v>35460</v>
      </c>
      <c r="AJ471" t="s">
        <v>215</v>
      </c>
      <c r="AK471" t="s">
        <v>259</v>
      </c>
      <c r="AL471">
        <v>1996</v>
      </c>
      <c r="AM471" t="s">
        <v>83</v>
      </c>
      <c r="AN471">
        <v>0</v>
      </c>
    </row>
    <row r="472" spans="1:40" x14ac:dyDescent="0.25">
      <c r="A472">
        <v>460</v>
      </c>
      <c r="B472">
        <v>57</v>
      </c>
      <c r="C472">
        <v>396590</v>
      </c>
      <c r="D472">
        <v>35741</v>
      </c>
      <c r="E472" t="s">
        <v>40</v>
      </c>
      <c r="F472" t="s">
        <v>70</v>
      </c>
      <c r="G472">
        <v>2000</v>
      </c>
      <c r="H472">
        <v>1567.37</v>
      </c>
      <c r="I472">
        <v>0</v>
      </c>
      <c r="J472">
        <v>602514</v>
      </c>
      <c r="K472" t="s">
        <v>71</v>
      </c>
      <c r="L472" t="s">
        <v>162</v>
      </c>
      <c r="M472" t="s">
        <v>44</v>
      </c>
      <c r="N472" t="s">
        <v>133</v>
      </c>
      <c r="O472" t="s">
        <v>46</v>
      </c>
      <c r="P472">
        <v>62500</v>
      </c>
      <c r="Q472">
        <v>0</v>
      </c>
      <c r="R472">
        <v>42050</v>
      </c>
      <c r="S472" t="s">
        <v>47</v>
      </c>
      <c r="T472" t="s">
        <v>87</v>
      </c>
      <c r="U472" t="s">
        <v>49</v>
      </c>
      <c r="V472" t="s">
        <v>121</v>
      </c>
      <c r="W472" t="s">
        <v>78</v>
      </c>
      <c r="X472" t="s">
        <v>66</v>
      </c>
      <c r="Y472" t="s">
        <v>650</v>
      </c>
      <c r="Z472">
        <v>10</v>
      </c>
      <c r="AA472">
        <v>1</v>
      </c>
      <c r="AB472" t="s">
        <v>63</v>
      </c>
      <c r="AC472">
        <v>2</v>
      </c>
      <c r="AD472">
        <v>3</v>
      </c>
      <c r="AE472" t="s">
        <v>80</v>
      </c>
      <c r="AF472">
        <v>58300</v>
      </c>
      <c r="AG472">
        <v>5830</v>
      </c>
      <c r="AH472">
        <v>11660</v>
      </c>
      <c r="AI472">
        <v>40810</v>
      </c>
      <c r="AJ472" t="s">
        <v>105</v>
      </c>
      <c r="AK472" t="s">
        <v>152</v>
      </c>
      <c r="AL472">
        <v>2014</v>
      </c>
      <c r="AM472" t="s">
        <v>57</v>
      </c>
      <c r="AN472">
        <v>0</v>
      </c>
    </row>
    <row r="473" spans="1:40" x14ac:dyDescent="0.25">
      <c r="A473">
        <v>195</v>
      </c>
      <c r="B473">
        <v>38</v>
      </c>
      <c r="C473">
        <v>238412</v>
      </c>
      <c r="D473">
        <v>34107</v>
      </c>
      <c r="E473" t="s">
        <v>84</v>
      </c>
      <c r="F473" t="s">
        <v>92</v>
      </c>
      <c r="G473">
        <v>2000</v>
      </c>
      <c r="H473">
        <v>1294.93</v>
      </c>
      <c r="I473">
        <v>6000000</v>
      </c>
      <c r="J473">
        <v>477356</v>
      </c>
      <c r="K473" t="s">
        <v>42</v>
      </c>
      <c r="L473" t="s">
        <v>43</v>
      </c>
      <c r="M473" t="s">
        <v>98</v>
      </c>
      <c r="N473" t="s">
        <v>182</v>
      </c>
      <c r="O473" t="s">
        <v>86</v>
      </c>
      <c r="P473">
        <v>38000</v>
      </c>
      <c r="Q473">
        <v>-50300</v>
      </c>
      <c r="R473">
        <v>42049</v>
      </c>
      <c r="S473" t="s">
        <v>76</v>
      </c>
      <c r="T473" t="s">
        <v>87</v>
      </c>
      <c r="U473" t="s">
        <v>64</v>
      </c>
      <c r="V473" t="s">
        <v>137</v>
      </c>
      <c r="W473" t="s">
        <v>114</v>
      </c>
      <c r="X473" t="s">
        <v>103</v>
      </c>
      <c r="Y473" t="s">
        <v>651</v>
      </c>
      <c r="Z473">
        <v>12</v>
      </c>
      <c r="AA473">
        <v>3</v>
      </c>
      <c r="AB473" t="s">
        <v>54</v>
      </c>
      <c r="AC473">
        <v>1</v>
      </c>
      <c r="AD473">
        <v>2</v>
      </c>
      <c r="AE473" t="s">
        <v>80</v>
      </c>
      <c r="AF473">
        <v>64620</v>
      </c>
      <c r="AG473">
        <v>7180</v>
      </c>
      <c r="AH473">
        <v>0</v>
      </c>
      <c r="AI473">
        <v>57440</v>
      </c>
      <c r="AJ473" t="s">
        <v>81</v>
      </c>
      <c r="AK473" t="s">
        <v>145</v>
      </c>
      <c r="AL473">
        <v>2003</v>
      </c>
      <c r="AM473" t="s">
        <v>83</v>
      </c>
      <c r="AN473">
        <v>0</v>
      </c>
    </row>
    <row r="474" spans="1:40" x14ac:dyDescent="0.25">
      <c r="A474">
        <v>360</v>
      </c>
      <c r="B474">
        <v>51</v>
      </c>
      <c r="C474">
        <v>484321</v>
      </c>
      <c r="D474">
        <v>35257</v>
      </c>
      <c r="E474" t="s">
        <v>84</v>
      </c>
      <c r="F474" t="s">
        <v>41</v>
      </c>
      <c r="G474">
        <v>1000</v>
      </c>
      <c r="H474">
        <v>1152.1199999999999</v>
      </c>
      <c r="I474">
        <v>0</v>
      </c>
      <c r="J474">
        <v>434669</v>
      </c>
      <c r="K474" t="s">
        <v>42</v>
      </c>
      <c r="L474" t="s">
        <v>72</v>
      </c>
      <c r="M474" t="s">
        <v>85</v>
      </c>
      <c r="N474" t="s">
        <v>150</v>
      </c>
      <c r="O474" t="s">
        <v>143</v>
      </c>
      <c r="P474">
        <v>0</v>
      </c>
      <c r="Q474">
        <v>-62400</v>
      </c>
      <c r="R474">
        <v>42040</v>
      </c>
      <c r="S474" t="s">
        <v>76</v>
      </c>
      <c r="T474" t="s">
        <v>48</v>
      </c>
      <c r="U474" t="s">
        <v>108</v>
      </c>
      <c r="V474" t="s">
        <v>137</v>
      </c>
      <c r="W474" t="s">
        <v>114</v>
      </c>
      <c r="X474" t="s">
        <v>66</v>
      </c>
      <c r="Y474" t="s">
        <v>652</v>
      </c>
      <c r="Z474">
        <v>15</v>
      </c>
      <c r="AA474">
        <v>3</v>
      </c>
      <c r="AB474" t="s">
        <v>80</v>
      </c>
      <c r="AC474">
        <v>2</v>
      </c>
      <c r="AD474">
        <v>0</v>
      </c>
      <c r="AE474" t="s">
        <v>54</v>
      </c>
      <c r="AF474">
        <v>90480</v>
      </c>
      <c r="AG474">
        <v>15080</v>
      </c>
      <c r="AH474">
        <v>15080</v>
      </c>
      <c r="AI474">
        <v>60320</v>
      </c>
      <c r="AJ474" t="s">
        <v>188</v>
      </c>
      <c r="AK474" t="s">
        <v>239</v>
      </c>
      <c r="AL474">
        <v>2000</v>
      </c>
      <c r="AM474" t="s">
        <v>83</v>
      </c>
      <c r="AN474">
        <v>0</v>
      </c>
    </row>
    <row r="475" spans="1:40" x14ac:dyDescent="0.25">
      <c r="A475">
        <v>300</v>
      </c>
      <c r="B475">
        <v>49</v>
      </c>
      <c r="C475">
        <v>795847</v>
      </c>
      <c r="D475">
        <v>35050</v>
      </c>
      <c r="E475" t="s">
        <v>84</v>
      </c>
      <c r="F475" t="s">
        <v>70</v>
      </c>
      <c r="G475">
        <v>1000</v>
      </c>
      <c r="H475">
        <v>1441.21</v>
      </c>
      <c r="I475">
        <v>0</v>
      </c>
      <c r="J475">
        <v>609322</v>
      </c>
      <c r="K475" t="s">
        <v>71</v>
      </c>
      <c r="L475" t="s">
        <v>72</v>
      </c>
      <c r="M475" t="s">
        <v>190</v>
      </c>
      <c r="N475" t="s">
        <v>171</v>
      </c>
      <c r="O475" t="s">
        <v>120</v>
      </c>
      <c r="P475">
        <v>0</v>
      </c>
      <c r="Q475">
        <v>0</v>
      </c>
      <c r="R475">
        <v>42008</v>
      </c>
      <c r="S475" t="s">
        <v>62</v>
      </c>
      <c r="T475" t="s">
        <v>63</v>
      </c>
      <c r="U475" t="s">
        <v>213</v>
      </c>
      <c r="V475" t="s">
        <v>94</v>
      </c>
      <c r="W475" t="s">
        <v>51</v>
      </c>
      <c r="X475" t="s">
        <v>52</v>
      </c>
      <c r="Y475" t="s">
        <v>653</v>
      </c>
      <c r="Z475">
        <v>3</v>
      </c>
      <c r="AA475">
        <v>1</v>
      </c>
      <c r="AB475" t="s">
        <v>80</v>
      </c>
      <c r="AC475">
        <v>1</v>
      </c>
      <c r="AD475">
        <v>0</v>
      </c>
      <c r="AE475" t="s">
        <v>80</v>
      </c>
      <c r="AF475">
        <v>7080</v>
      </c>
      <c r="AG475">
        <v>1180</v>
      </c>
      <c r="AH475">
        <v>1180</v>
      </c>
      <c r="AI475">
        <v>4720</v>
      </c>
      <c r="AJ475" t="s">
        <v>105</v>
      </c>
      <c r="AK475" t="s">
        <v>152</v>
      </c>
      <c r="AL475">
        <v>2001</v>
      </c>
      <c r="AM475" t="s">
        <v>83</v>
      </c>
      <c r="AN475">
        <v>0</v>
      </c>
    </row>
    <row r="476" spans="1:40" x14ac:dyDescent="0.25">
      <c r="A476">
        <v>245</v>
      </c>
      <c r="B476">
        <v>42</v>
      </c>
      <c r="C476">
        <v>218456</v>
      </c>
      <c r="D476">
        <v>37453</v>
      </c>
      <c r="E476" t="s">
        <v>84</v>
      </c>
      <c r="F476" t="s">
        <v>92</v>
      </c>
      <c r="G476">
        <v>1000</v>
      </c>
      <c r="H476">
        <v>1575.74</v>
      </c>
      <c r="I476">
        <v>7000000</v>
      </c>
      <c r="J476">
        <v>614265</v>
      </c>
      <c r="K476" t="s">
        <v>42</v>
      </c>
      <c r="L476" t="s">
        <v>162</v>
      </c>
      <c r="M476" t="s">
        <v>126</v>
      </c>
      <c r="N476" t="s">
        <v>169</v>
      </c>
      <c r="O476" t="s">
        <v>61</v>
      </c>
      <c r="P476">
        <v>0</v>
      </c>
      <c r="Q476">
        <v>-68900</v>
      </c>
      <c r="R476">
        <v>42055</v>
      </c>
      <c r="S476" t="s">
        <v>139</v>
      </c>
      <c r="T476" t="s">
        <v>63</v>
      </c>
      <c r="U476" t="s">
        <v>64</v>
      </c>
      <c r="V476" t="s">
        <v>50</v>
      </c>
      <c r="W476" t="s">
        <v>176</v>
      </c>
      <c r="X476" t="s">
        <v>103</v>
      </c>
      <c r="Y476" t="s">
        <v>654</v>
      </c>
      <c r="Z476">
        <v>19</v>
      </c>
      <c r="AA476">
        <v>1</v>
      </c>
      <c r="AB476" t="s">
        <v>63</v>
      </c>
      <c r="AC476">
        <v>2</v>
      </c>
      <c r="AD476">
        <v>2</v>
      </c>
      <c r="AE476" t="s">
        <v>63</v>
      </c>
      <c r="AF476">
        <v>6490</v>
      </c>
      <c r="AG476">
        <v>590</v>
      </c>
      <c r="AH476">
        <v>1180</v>
      </c>
      <c r="AI476">
        <v>4720</v>
      </c>
      <c r="AJ476" t="s">
        <v>116</v>
      </c>
      <c r="AK476" t="s">
        <v>117</v>
      </c>
      <c r="AL476">
        <v>2011</v>
      </c>
      <c r="AM476" t="s">
        <v>57</v>
      </c>
      <c r="AN476">
        <v>0</v>
      </c>
    </row>
    <row r="477" spans="1:40" x14ac:dyDescent="0.25">
      <c r="A477">
        <v>146</v>
      </c>
      <c r="B477">
        <v>36</v>
      </c>
      <c r="C477">
        <v>792673</v>
      </c>
      <c r="D477">
        <v>41376</v>
      </c>
      <c r="E477" t="s">
        <v>40</v>
      </c>
      <c r="F477" t="s">
        <v>92</v>
      </c>
      <c r="G477">
        <v>2000</v>
      </c>
      <c r="H477">
        <v>1233.96</v>
      </c>
      <c r="I477">
        <v>0</v>
      </c>
      <c r="J477">
        <v>606177</v>
      </c>
      <c r="K477" t="s">
        <v>71</v>
      </c>
      <c r="L477" t="s">
        <v>125</v>
      </c>
      <c r="M477" t="s">
        <v>112</v>
      </c>
      <c r="N477" t="s">
        <v>113</v>
      </c>
      <c r="O477" t="s">
        <v>61</v>
      </c>
      <c r="P477">
        <v>34500</v>
      </c>
      <c r="Q477">
        <v>-60600</v>
      </c>
      <c r="R477">
        <v>42040</v>
      </c>
      <c r="S477" t="s">
        <v>76</v>
      </c>
      <c r="T477" t="s">
        <v>48</v>
      </c>
      <c r="U477" t="s">
        <v>108</v>
      </c>
      <c r="V477" t="s">
        <v>50</v>
      </c>
      <c r="W477" t="s">
        <v>122</v>
      </c>
      <c r="X477" t="s">
        <v>123</v>
      </c>
      <c r="Y477" t="s">
        <v>655</v>
      </c>
      <c r="Z477">
        <v>16</v>
      </c>
      <c r="AA477">
        <v>3</v>
      </c>
      <c r="AB477" t="s">
        <v>80</v>
      </c>
      <c r="AC477">
        <v>1</v>
      </c>
      <c r="AD477">
        <v>1</v>
      </c>
      <c r="AE477" t="s">
        <v>80</v>
      </c>
      <c r="AF477">
        <v>55900</v>
      </c>
      <c r="AG477">
        <v>5590</v>
      </c>
      <c r="AH477">
        <v>5590</v>
      </c>
      <c r="AI477">
        <v>44720</v>
      </c>
      <c r="AJ477" t="s">
        <v>105</v>
      </c>
      <c r="AK477" t="s">
        <v>288</v>
      </c>
      <c r="AL477">
        <v>2015</v>
      </c>
      <c r="AM477" t="s">
        <v>83</v>
      </c>
      <c r="AN477">
        <v>0</v>
      </c>
    </row>
    <row r="478" spans="1:40" x14ac:dyDescent="0.25">
      <c r="A478">
        <v>67</v>
      </c>
      <c r="B478">
        <v>29</v>
      </c>
      <c r="C478">
        <v>662256</v>
      </c>
      <c r="D478">
        <v>35016</v>
      </c>
      <c r="E478" t="s">
        <v>84</v>
      </c>
      <c r="F478" t="s">
        <v>41</v>
      </c>
      <c r="G478">
        <v>1000</v>
      </c>
      <c r="H478">
        <v>1861.43</v>
      </c>
      <c r="I478">
        <v>0</v>
      </c>
      <c r="J478">
        <v>461514</v>
      </c>
      <c r="K478" t="s">
        <v>42</v>
      </c>
      <c r="L478" t="s">
        <v>132</v>
      </c>
      <c r="M478" t="s">
        <v>186</v>
      </c>
      <c r="N478" t="s">
        <v>174</v>
      </c>
      <c r="O478" t="s">
        <v>46</v>
      </c>
      <c r="P478">
        <v>60400</v>
      </c>
      <c r="Q478">
        <v>-67800</v>
      </c>
      <c r="R478">
        <v>42019</v>
      </c>
      <c r="S478" t="s">
        <v>47</v>
      </c>
      <c r="T478" t="s">
        <v>77</v>
      </c>
      <c r="U478" t="s">
        <v>49</v>
      </c>
      <c r="V478" t="s">
        <v>121</v>
      </c>
      <c r="W478" t="s">
        <v>51</v>
      </c>
      <c r="X478" t="s">
        <v>52</v>
      </c>
      <c r="Y478" t="s">
        <v>656</v>
      </c>
      <c r="Z478">
        <v>16</v>
      </c>
      <c r="AA478">
        <v>1</v>
      </c>
      <c r="AB478" t="s">
        <v>80</v>
      </c>
      <c r="AC478">
        <v>0</v>
      </c>
      <c r="AD478">
        <v>3</v>
      </c>
      <c r="AE478" t="s">
        <v>54</v>
      </c>
      <c r="AF478">
        <v>63800</v>
      </c>
      <c r="AG478">
        <v>6380</v>
      </c>
      <c r="AH478">
        <v>6380</v>
      </c>
      <c r="AI478">
        <v>51040</v>
      </c>
      <c r="AJ478" t="s">
        <v>55</v>
      </c>
      <c r="AK478" t="s">
        <v>56</v>
      </c>
      <c r="AL478">
        <v>1998</v>
      </c>
      <c r="AM478" t="s">
        <v>57</v>
      </c>
      <c r="AN478">
        <v>0</v>
      </c>
    </row>
    <row r="479" spans="1:40" x14ac:dyDescent="0.25">
      <c r="A479">
        <v>380</v>
      </c>
      <c r="B479">
        <v>56</v>
      </c>
      <c r="C479">
        <v>971338</v>
      </c>
      <c r="D479">
        <v>38295</v>
      </c>
      <c r="E479" t="s">
        <v>40</v>
      </c>
      <c r="F479" t="s">
        <v>70</v>
      </c>
      <c r="G479">
        <v>1000</v>
      </c>
      <c r="H479">
        <v>1570.86</v>
      </c>
      <c r="I479">
        <v>0</v>
      </c>
      <c r="J479">
        <v>454685</v>
      </c>
      <c r="K479" t="s">
        <v>42</v>
      </c>
      <c r="L479" t="s">
        <v>43</v>
      </c>
      <c r="M479" t="s">
        <v>190</v>
      </c>
      <c r="N479" t="s">
        <v>243</v>
      </c>
      <c r="O479" t="s">
        <v>61</v>
      </c>
      <c r="P479">
        <v>66000</v>
      </c>
      <c r="Q479">
        <v>0</v>
      </c>
      <c r="R479">
        <v>42009</v>
      </c>
      <c r="S479" t="s">
        <v>47</v>
      </c>
      <c r="T479" t="s">
        <v>48</v>
      </c>
      <c r="U479" t="s">
        <v>108</v>
      </c>
      <c r="V479" t="s">
        <v>50</v>
      </c>
      <c r="W479" t="s">
        <v>65</v>
      </c>
      <c r="X479" t="s">
        <v>128</v>
      </c>
      <c r="Y479" t="s">
        <v>657</v>
      </c>
      <c r="Z479">
        <v>10</v>
      </c>
      <c r="AA479">
        <v>1</v>
      </c>
      <c r="AB479" t="s">
        <v>63</v>
      </c>
      <c r="AC479">
        <v>0</v>
      </c>
      <c r="AD479">
        <v>1</v>
      </c>
      <c r="AE479" t="s">
        <v>54</v>
      </c>
      <c r="AF479">
        <v>58160</v>
      </c>
      <c r="AG479">
        <v>7270</v>
      </c>
      <c r="AH479">
        <v>7270</v>
      </c>
      <c r="AI479">
        <v>43620</v>
      </c>
      <c r="AJ479" t="s">
        <v>55</v>
      </c>
      <c r="AK479">
        <v>95</v>
      </c>
      <c r="AL479">
        <v>1996</v>
      </c>
      <c r="AM479" t="s">
        <v>57</v>
      </c>
      <c r="AN479">
        <v>0</v>
      </c>
    </row>
    <row r="480" spans="1:40" x14ac:dyDescent="0.25">
      <c r="A480">
        <v>389</v>
      </c>
      <c r="B480">
        <v>53</v>
      </c>
      <c r="C480">
        <v>714738</v>
      </c>
      <c r="D480">
        <v>35875</v>
      </c>
      <c r="E480" t="s">
        <v>84</v>
      </c>
      <c r="F480" t="s">
        <v>92</v>
      </c>
      <c r="G480">
        <v>2000</v>
      </c>
      <c r="H480">
        <v>791.47</v>
      </c>
      <c r="I480">
        <v>0</v>
      </c>
      <c r="J480">
        <v>477260</v>
      </c>
      <c r="K480" t="s">
        <v>42</v>
      </c>
      <c r="L480" t="s">
        <v>125</v>
      </c>
      <c r="M480" t="s">
        <v>85</v>
      </c>
      <c r="N480" t="s">
        <v>169</v>
      </c>
      <c r="O480" t="s">
        <v>86</v>
      </c>
      <c r="P480">
        <v>0</v>
      </c>
      <c r="Q480">
        <v>0</v>
      </c>
      <c r="R480">
        <v>42005</v>
      </c>
      <c r="S480" t="s">
        <v>62</v>
      </c>
      <c r="T480" t="s">
        <v>63</v>
      </c>
      <c r="U480" t="s">
        <v>64</v>
      </c>
      <c r="V480" t="s">
        <v>50</v>
      </c>
      <c r="W480" t="s">
        <v>122</v>
      </c>
      <c r="X480" t="s">
        <v>66</v>
      </c>
      <c r="Y480" t="s">
        <v>658</v>
      </c>
      <c r="Z480">
        <v>6</v>
      </c>
      <c r="AA480">
        <v>1</v>
      </c>
      <c r="AB480" t="s">
        <v>80</v>
      </c>
      <c r="AC480">
        <v>1</v>
      </c>
      <c r="AD480">
        <v>2</v>
      </c>
      <c r="AE480" t="s">
        <v>80</v>
      </c>
      <c r="AF480">
        <v>6300</v>
      </c>
      <c r="AG480">
        <v>630</v>
      </c>
      <c r="AH480">
        <v>1260</v>
      </c>
      <c r="AI480">
        <v>4410</v>
      </c>
      <c r="AJ480" t="s">
        <v>68</v>
      </c>
      <c r="AK480" t="s">
        <v>194</v>
      </c>
      <c r="AL480">
        <v>2001</v>
      </c>
      <c r="AM480" t="s">
        <v>57</v>
      </c>
      <c r="AN480">
        <v>0</v>
      </c>
    </row>
    <row r="481" spans="1:40" x14ac:dyDescent="0.25">
      <c r="A481">
        <v>317</v>
      </c>
      <c r="B481">
        <v>46</v>
      </c>
      <c r="C481">
        <v>753844</v>
      </c>
      <c r="D481">
        <v>36363</v>
      </c>
      <c r="E481" t="s">
        <v>58</v>
      </c>
      <c r="F481" t="s">
        <v>41</v>
      </c>
      <c r="G481">
        <v>1000</v>
      </c>
      <c r="H481">
        <v>1012.78</v>
      </c>
      <c r="I481">
        <v>0</v>
      </c>
      <c r="J481">
        <v>469126</v>
      </c>
      <c r="K481" t="s">
        <v>42</v>
      </c>
      <c r="L481" t="s">
        <v>43</v>
      </c>
      <c r="M481" t="s">
        <v>73</v>
      </c>
      <c r="N481" t="s">
        <v>156</v>
      </c>
      <c r="O481" t="s">
        <v>61</v>
      </c>
      <c r="P481">
        <v>43700</v>
      </c>
      <c r="Q481">
        <v>0</v>
      </c>
      <c r="R481">
        <v>42030</v>
      </c>
      <c r="S481" t="s">
        <v>47</v>
      </c>
      <c r="T481" t="s">
        <v>87</v>
      </c>
      <c r="U481" t="s">
        <v>49</v>
      </c>
      <c r="V481" t="s">
        <v>100</v>
      </c>
      <c r="W481" t="s">
        <v>114</v>
      </c>
      <c r="X481" t="s">
        <v>88</v>
      </c>
      <c r="Y481" t="s">
        <v>659</v>
      </c>
      <c r="Z481">
        <v>18</v>
      </c>
      <c r="AA481">
        <v>1</v>
      </c>
      <c r="AB481" t="s">
        <v>80</v>
      </c>
      <c r="AC481">
        <v>2</v>
      </c>
      <c r="AD481">
        <v>1</v>
      </c>
      <c r="AE481" t="s">
        <v>80</v>
      </c>
      <c r="AF481">
        <v>104610</v>
      </c>
      <c r="AG481">
        <v>19020</v>
      </c>
      <c r="AH481">
        <v>19020</v>
      </c>
      <c r="AI481">
        <v>66570</v>
      </c>
      <c r="AJ481" t="s">
        <v>68</v>
      </c>
      <c r="AK481" t="s">
        <v>272</v>
      </c>
      <c r="AL481">
        <v>1999</v>
      </c>
      <c r="AM481" t="s">
        <v>57</v>
      </c>
      <c r="AN481">
        <v>0</v>
      </c>
    </row>
    <row r="482" spans="1:40" x14ac:dyDescent="0.25">
      <c r="A482">
        <v>264</v>
      </c>
      <c r="B482">
        <v>44</v>
      </c>
      <c r="C482">
        <v>976645</v>
      </c>
      <c r="D482">
        <v>40237</v>
      </c>
      <c r="E482" t="s">
        <v>84</v>
      </c>
      <c r="F482" t="s">
        <v>70</v>
      </c>
      <c r="G482">
        <v>500</v>
      </c>
      <c r="H482">
        <v>1047.06</v>
      </c>
      <c r="I482">
        <v>6000000</v>
      </c>
      <c r="J482">
        <v>443402</v>
      </c>
      <c r="K482" t="s">
        <v>42</v>
      </c>
      <c r="L482" t="s">
        <v>142</v>
      </c>
      <c r="M482" t="s">
        <v>126</v>
      </c>
      <c r="N482" t="s">
        <v>45</v>
      </c>
      <c r="O482" t="s">
        <v>120</v>
      </c>
      <c r="P482">
        <v>0</v>
      </c>
      <c r="Q482">
        <v>0</v>
      </c>
      <c r="R482">
        <v>42048</v>
      </c>
      <c r="S482" t="s">
        <v>76</v>
      </c>
      <c r="T482" t="s">
        <v>77</v>
      </c>
      <c r="U482" t="s">
        <v>49</v>
      </c>
      <c r="V482" t="s">
        <v>100</v>
      </c>
      <c r="W482" t="s">
        <v>51</v>
      </c>
      <c r="X482" t="s">
        <v>103</v>
      </c>
      <c r="Y482" t="s">
        <v>660</v>
      </c>
      <c r="Z482">
        <v>20</v>
      </c>
      <c r="AA482">
        <v>3</v>
      </c>
      <c r="AB482" t="s">
        <v>80</v>
      </c>
      <c r="AC482">
        <v>0</v>
      </c>
      <c r="AD482">
        <v>2</v>
      </c>
      <c r="AE482" t="s">
        <v>80</v>
      </c>
      <c r="AF482">
        <v>69850</v>
      </c>
      <c r="AG482">
        <v>12700</v>
      </c>
      <c r="AH482">
        <v>6350</v>
      </c>
      <c r="AI482">
        <v>50800</v>
      </c>
      <c r="AJ482" t="s">
        <v>130</v>
      </c>
      <c r="AK482" t="s">
        <v>250</v>
      </c>
      <c r="AL482">
        <v>1999</v>
      </c>
      <c r="AM482" t="s">
        <v>83</v>
      </c>
      <c r="AN482">
        <v>0</v>
      </c>
    </row>
    <row r="483" spans="1:40" x14ac:dyDescent="0.25">
      <c r="A483">
        <v>20</v>
      </c>
      <c r="B483">
        <v>21</v>
      </c>
      <c r="C483">
        <v>918037</v>
      </c>
      <c r="D483">
        <v>38382</v>
      </c>
      <c r="E483" t="s">
        <v>40</v>
      </c>
      <c r="F483" t="s">
        <v>41</v>
      </c>
      <c r="G483">
        <v>1000</v>
      </c>
      <c r="H483">
        <v>1390.29</v>
      </c>
      <c r="I483">
        <v>0</v>
      </c>
      <c r="J483">
        <v>479408</v>
      </c>
      <c r="K483" t="s">
        <v>71</v>
      </c>
      <c r="L483" t="s">
        <v>125</v>
      </c>
      <c r="M483" t="s">
        <v>118</v>
      </c>
      <c r="N483" t="s">
        <v>174</v>
      </c>
      <c r="O483" t="s">
        <v>61</v>
      </c>
      <c r="P483">
        <v>0</v>
      </c>
      <c r="Q483">
        <v>-41200</v>
      </c>
      <c r="R483">
        <v>42018</v>
      </c>
      <c r="S483" t="s">
        <v>47</v>
      </c>
      <c r="T483" t="s">
        <v>77</v>
      </c>
      <c r="U483" t="s">
        <v>64</v>
      </c>
      <c r="V483" t="s">
        <v>100</v>
      </c>
      <c r="W483" t="s">
        <v>176</v>
      </c>
      <c r="X483" t="s">
        <v>157</v>
      </c>
      <c r="Y483" t="s">
        <v>661</v>
      </c>
      <c r="Z483">
        <v>14</v>
      </c>
      <c r="AA483">
        <v>1</v>
      </c>
      <c r="AB483" t="s">
        <v>80</v>
      </c>
      <c r="AC483">
        <v>0</v>
      </c>
      <c r="AD483">
        <v>0</v>
      </c>
      <c r="AE483" t="s">
        <v>63</v>
      </c>
      <c r="AF483">
        <v>62900</v>
      </c>
      <c r="AG483">
        <v>12580</v>
      </c>
      <c r="AH483">
        <v>6290</v>
      </c>
      <c r="AI483">
        <v>44030</v>
      </c>
      <c r="AJ483" t="s">
        <v>96</v>
      </c>
      <c r="AK483" t="s">
        <v>149</v>
      </c>
      <c r="AL483">
        <v>2006</v>
      </c>
      <c r="AM483" t="s">
        <v>83</v>
      </c>
      <c r="AN483">
        <v>0</v>
      </c>
    </row>
    <row r="484" spans="1:40" x14ac:dyDescent="0.25">
      <c r="A484">
        <v>116</v>
      </c>
      <c r="B484">
        <v>30</v>
      </c>
      <c r="C484">
        <v>996253</v>
      </c>
      <c r="D484">
        <v>37224</v>
      </c>
      <c r="E484" t="s">
        <v>58</v>
      </c>
      <c r="F484" t="s">
        <v>92</v>
      </c>
      <c r="G484">
        <v>500</v>
      </c>
      <c r="H484">
        <v>951.46</v>
      </c>
      <c r="I484">
        <v>0</v>
      </c>
      <c r="J484">
        <v>467227</v>
      </c>
      <c r="K484" t="s">
        <v>42</v>
      </c>
      <c r="L484" t="s">
        <v>162</v>
      </c>
      <c r="M484" t="s">
        <v>160</v>
      </c>
      <c r="N484" t="s">
        <v>113</v>
      </c>
      <c r="O484" t="s">
        <v>143</v>
      </c>
      <c r="P484">
        <v>0</v>
      </c>
      <c r="Q484">
        <v>-35500</v>
      </c>
      <c r="R484">
        <v>42035</v>
      </c>
      <c r="S484" t="s">
        <v>76</v>
      </c>
      <c r="T484" t="s">
        <v>87</v>
      </c>
      <c r="U484" t="s">
        <v>49</v>
      </c>
      <c r="V484" t="s">
        <v>121</v>
      </c>
      <c r="W484" t="s">
        <v>114</v>
      </c>
      <c r="X484" t="s">
        <v>66</v>
      </c>
      <c r="Y484" t="s">
        <v>662</v>
      </c>
      <c r="Z484">
        <v>8</v>
      </c>
      <c r="AA484">
        <v>3</v>
      </c>
      <c r="AB484" t="s">
        <v>80</v>
      </c>
      <c r="AC484">
        <v>0</v>
      </c>
      <c r="AD484">
        <v>3</v>
      </c>
      <c r="AE484" t="s">
        <v>63</v>
      </c>
      <c r="AF484">
        <v>59670</v>
      </c>
      <c r="AG484">
        <v>6630</v>
      </c>
      <c r="AH484">
        <v>6630</v>
      </c>
      <c r="AI484">
        <v>46410</v>
      </c>
      <c r="AJ484" t="s">
        <v>215</v>
      </c>
      <c r="AK484" t="s">
        <v>216</v>
      </c>
      <c r="AL484">
        <v>2004</v>
      </c>
      <c r="AM484" t="s">
        <v>57</v>
      </c>
      <c r="AN484">
        <v>0</v>
      </c>
    </row>
    <row r="485" spans="1:40" x14ac:dyDescent="0.25">
      <c r="A485">
        <v>222</v>
      </c>
      <c r="B485">
        <v>40</v>
      </c>
      <c r="C485">
        <v>373731</v>
      </c>
      <c r="D485">
        <v>41267</v>
      </c>
      <c r="E485" t="s">
        <v>84</v>
      </c>
      <c r="F485" t="s">
        <v>70</v>
      </c>
      <c r="G485">
        <v>1000</v>
      </c>
      <c r="H485">
        <v>1226.78</v>
      </c>
      <c r="I485">
        <v>0</v>
      </c>
      <c r="J485">
        <v>468433</v>
      </c>
      <c r="K485" t="s">
        <v>42</v>
      </c>
      <c r="L485" t="s">
        <v>162</v>
      </c>
      <c r="M485" t="s">
        <v>85</v>
      </c>
      <c r="N485" t="s">
        <v>119</v>
      </c>
      <c r="O485" t="s">
        <v>86</v>
      </c>
      <c r="P485">
        <v>49600</v>
      </c>
      <c r="Q485">
        <v>-49200</v>
      </c>
      <c r="R485">
        <v>42026</v>
      </c>
      <c r="S485" t="s">
        <v>76</v>
      </c>
      <c r="T485" t="s">
        <v>77</v>
      </c>
      <c r="U485" t="s">
        <v>64</v>
      </c>
      <c r="V485" t="s">
        <v>121</v>
      </c>
      <c r="W485" t="s">
        <v>78</v>
      </c>
      <c r="X485" t="s">
        <v>103</v>
      </c>
      <c r="Y485" t="s">
        <v>663</v>
      </c>
      <c r="Z485">
        <v>17</v>
      </c>
      <c r="AA485">
        <v>2</v>
      </c>
      <c r="AB485" t="s">
        <v>54</v>
      </c>
      <c r="AC485">
        <v>2</v>
      </c>
      <c r="AD485">
        <v>0</v>
      </c>
      <c r="AE485" t="s">
        <v>63</v>
      </c>
      <c r="AF485">
        <v>81500</v>
      </c>
      <c r="AG485">
        <v>16300</v>
      </c>
      <c r="AH485">
        <v>8150</v>
      </c>
      <c r="AI485">
        <v>57050</v>
      </c>
      <c r="AJ485" t="s">
        <v>188</v>
      </c>
      <c r="AK485" t="s">
        <v>189</v>
      </c>
      <c r="AL485">
        <v>2013</v>
      </c>
      <c r="AM485" t="s">
        <v>83</v>
      </c>
      <c r="AN485">
        <v>0</v>
      </c>
    </row>
    <row r="486" spans="1:40" x14ac:dyDescent="0.25">
      <c r="A486">
        <v>439</v>
      </c>
      <c r="B486">
        <v>56</v>
      </c>
      <c r="C486">
        <v>836272</v>
      </c>
      <c r="D486">
        <v>35561</v>
      </c>
      <c r="E486" t="s">
        <v>40</v>
      </c>
      <c r="F486" t="s">
        <v>70</v>
      </c>
      <c r="G486">
        <v>500</v>
      </c>
      <c r="H486">
        <v>1280.9000000000001</v>
      </c>
      <c r="I486">
        <v>0</v>
      </c>
      <c r="J486">
        <v>604289</v>
      </c>
      <c r="K486" t="s">
        <v>42</v>
      </c>
      <c r="L486" t="s">
        <v>132</v>
      </c>
      <c r="M486" t="s">
        <v>85</v>
      </c>
      <c r="N486" t="s">
        <v>182</v>
      </c>
      <c r="O486" t="s">
        <v>75</v>
      </c>
      <c r="P486">
        <v>48900</v>
      </c>
      <c r="Q486">
        <v>-40900</v>
      </c>
      <c r="R486">
        <v>42034</v>
      </c>
      <c r="S486" t="s">
        <v>47</v>
      </c>
      <c r="T486" t="s">
        <v>77</v>
      </c>
      <c r="U486" t="s">
        <v>64</v>
      </c>
      <c r="V486" t="s">
        <v>137</v>
      </c>
      <c r="W486" t="s">
        <v>122</v>
      </c>
      <c r="X486" t="s">
        <v>103</v>
      </c>
      <c r="Y486" t="s">
        <v>664</v>
      </c>
      <c r="Z486">
        <v>9</v>
      </c>
      <c r="AA486">
        <v>1</v>
      </c>
      <c r="AB486" t="s">
        <v>80</v>
      </c>
      <c r="AC486">
        <v>2</v>
      </c>
      <c r="AD486">
        <v>0</v>
      </c>
      <c r="AE486" t="s">
        <v>63</v>
      </c>
      <c r="AF486">
        <v>50000</v>
      </c>
      <c r="AG486">
        <v>15000</v>
      </c>
      <c r="AH486">
        <v>5000</v>
      </c>
      <c r="AI486">
        <v>30000</v>
      </c>
      <c r="AJ486" t="s">
        <v>198</v>
      </c>
      <c r="AK486" t="s">
        <v>199</v>
      </c>
      <c r="AL486">
        <v>2009</v>
      </c>
      <c r="AM486" t="s">
        <v>83</v>
      </c>
      <c r="AN486">
        <v>0</v>
      </c>
    </row>
    <row r="487" spans="1:40" x14ac:dyDescent="0.25">
      <c r="A487">
        <v>66</v>
      </c>
      <c r="B487">
        <v>28</v>
      </c>
      <c r="C487">
        <v>167231</v>
      </c>
      <c r="D487">
        <v>34360</v>
      </c>
      <c r="E487" t="s">
        <v>58</v>
      </c>
      <c r="F487" t="s">
        <v>70</v>
      </c>
      <c r="G487">
        <v>2000</v>
      </c>
      <c r="H487">
        <v>1472.77</v>
      </c>
      <c r="I487">
        <v>0</v>
      </c>
      <c r="J487">
        <v>471366</v>
      </c>
      <c r="K487" t="s">
        <v>42</v>
      </c>
      <c r="L487" t="s">
        <v>93</v>
      </c>
      <c r="M487" t="s">
        <v>186</v>
      </c>
      <c r="N487" t="s">
        <v>265</v>
      </c>
      <c r="O487" t="s">
        <v>46</v>
      </c>
      <c r="P487">
        <v>0</v>
      </c>
      <c r="Q487">
        <v>-31700</v>
      </c>
      <c r="R487">
        <v>42052</v>
      </c>
      <c r="S487" t="s">
        <v>47</v>
      </c>
      <c r="T487" t="s">
        <v>87</v>
      </c>
      <c r="U487" t="s">
        <v>108</v>
      </c>
      <c r="V487" t="s">
        <v>121</v>
      </c>
      <c r="W487" t="s">
        <v>78</v>
      </c>
      <c r="X487" t="s">
        <v>103</v>
      </c>
      <c r="Y487" t="s">
        <v>665</v>
      </c>
      <c r="Z487">
        <v>0</v>
      </c>
      <c r="AA487">
        <v>1</v>
      </c>
      <c r="AB487" t="s">
        <v>63</v>
      </c>
      <c r="AC487">
        <v>2</v>
      </c>
      <c r="AD487">
        <v>1</v>
      </c>
      <c r="AE487" t="s">
        <v>63</v>
      </c>
      <c r="AF487">
        <v>48290</v>
      </c>
      <c r="AG487">
        <v>8780</v>
      </c>
      <c r="AH487">
        <v>8780</v>
      </c>
      <c r="AI487">
        <v>30730</v>
      </c>
      <c r="AJ487" t="s">
        <v>105</v>
      </c>
      <c r="AK487" t="s">
        <v>152</v>
      </c>
      <c r="AL487">
        <v>1995</v>
      </c>
      <c r="AM487" t="s">
        <v>83</v>
      </c>
      <c r="AN487">
        <v>0</v>
      </c>
    </row>
    <row r="488" spans="1:40" x14ac:dyDescent="0.25">
      <c r="A488">
        <v>128</v>
      </c>
      <c r="B488">
        <v>29</v>
      </c>
      <c r="C488">
        <v>743330</v>
      </c>
      <c r="D488">
        <v>40486</v>
      </c>
      <c r="E488" t="s">
        <v>40</v>
      </c>
      <c r="F488" t="s">
        <v>92</v>
      </c>
      <c r="G488">
        <v>1000</v>
      </c>
      <c r="H488">
        <v>1878.44</v>
      </c>
      <c r="I488">
        <v>0</v>
      </c>
      <c r="J488">
        <v>450746</v>
      </c>
      <c r="K488" t="s">
        <v>42</v>
      </c>
      <c r="L488" t="s">
        <v>132</v>
      </c>
      <c r="M488" t="s">
        <v>112</v>
      </c>
      <c r="N488" t="s">
        <v>113</v>
      </c>
      <c r="O488" t="s">
        <v>46</v>
      </c>
      <c r="P488">
        <v>0</v>
      </c>
      <c r="Q488">
        <v>-76000</v>
      </c>
      <c r="R488">
        <v>42055</v>
      </c>
      <c r="S488" t="s">
        <v>47</v>
      </c>
      <c r="T488" t="s">
        <v>77</v>
      </c>
      <c r="U488" t="s">
        <v>108</v>
      </c>
      <c r="V488" t="s">
        <v>100</v>
      </c>
      <c r="W488" t="s">
        <v>65</v>
      </c>
      <c r="X488" t="s">
        <v>66</v>
      </c>
      <c r="Y488" t="s">
        <v>666</v>
      </c>
      <c r="Z488">
        <v>2</v>
      </c>
      <c r="AA488">
        <v>1</v>
      </c>
      <c r="AB488" t="s">
        <v>80</v>
      </c>
      <c r="AC488">
        <v>0</v>
      </c>
      <c r="AD488">
        <v>0</v>
      </c>
      <c r="AE488" t="s">
        <v>63</v>
      </c>
      <c r="AF488">
        <v>59070</v>
      </c>
      <c r="AG488">
        <v>5370</v>
      </c>
      <c r="AH488">
        <v>5370</v>
      </c>
      <c r="AI488">
        <v>48330</v>
      </c>
      <c r="AJ488" t="s">
        <v>90</v>
      </c>
      <c r="AK488" t="s">
        <v>246</v>
      </c>
      <c r="AL488">
        <v>2003</v>
      </c>
      <c r="AM488" t="s">
        <v>83</v>
      </c>
      <c r="AN488">
        <v>0</v>
      </c>
    </row>
    <row r="489" spans="1:40" x14ac:dyDescent="0.25">
      <c r="A489">
        <v>69</v>
      </c>
      <c r="B489">
        <v>24</v>
      </c>
      <c r="C489">
        <v>807369</v>
      </c>
      <c r="D489">
        <v>33774</v>
      </c>
      <c r="E489" t="s">
        <v>58</v>
      </c>
      <c r="F489" t="s">
        <v>92</v>
      </c>
      <c r="G489">
        <v>500</v>
      </c>
      <c r="H489">
        <v>1418.5</v>
      </c>
      <c r="I489">
        <v>0</v>
      </c>
      <c r="J489">
        <v>614948</v>
      </c>
      <c r="K489" t="s">
        <v>71</v>
      </c>
      <c r="L489" t="s">
        <v>132</v>
      </c>
      <c r="M489" t="s">
        <v>85</v>
      </c>
      <c r="N489" t="s">
        <v>156</v>
      </c>
      <c r="O489" t="s">
        <v>61</v>
      </c>
      <c r="P489">
        <v>0</v>
      </c>
      <c r="Q489">
        <v>0</v>
      </c>
      <c r="R489">
        <v>42039</v>
      </c>
      <c r="S489" t="s">
        <v>76</v>
      </c>
      <c r="T489" t="s">
        <v>77</v>
      </c>
      <c r="U489" t="s">
        <v>64</v>
      </c>
      <c r="V489" t="s">
        <v>50</v>
      </c>
      <c r="W489" t="s">
        <v>78</v>
      </c>
      <c r="X489" t="s">
        <v>103</v>
      </c>
      <c r="Y489" t="s">
        <v>667</v>
      </c>
      <c r="Z489">
        <v>23</v>
      </c>
      <c r="AA489">
        <v>3</v>
      </c>
      <c r="AB489" t="s">
        <v>63</v>
      </c>
      <c r="AC489">
        <v>0</v>
      </c>
      <c r="AD489">
        <v>0</v>
      </c>
      <c r="AE489" t="s">
        <v>80</v>
      </c>
      <c r="AF489">
        <v>63300</v>
      </c>
      <c r="AG489">
        <v>12660</v>
      </c>
      <c r="AH489">
        <v>6330</v>
      </c>
      <c r="AI489">
        <v>44310</v>
      </c>
      <c r="AJ489" t="s">
        <v>81</v>
      </c>
      <c r="AK489" t="s">
        <v>82</v>
      </c>
      <c r="AL489">
        <v>2012</v>
      </c>
      <c r="AM489" t="s">
        <v>83</v>
      </c>
      <c r="AN489">
        <v>0</v>
      </c>
    </row>
    <row r="490" spans="1:40" x14ac:dyDescent="0.25">
      <c r="A490">
        <v>294</v>
      </c>
      <c r="B490">
        <v>46</v>
      </c>
      <c r="C490">
        <v>735307</v>
      </c>
      <c r="D490">
        <v>40331</v>
      </c>
      <c r="E490" t="s">
        <v>84</v>
      </c>
      <c r="F490" t="s">
        <v>70</v>
      </c>
      <c r="G490">
        <v>500</v>
      </c>
      <c r="H490">
        <v>1532.8</v>
      </c>
      <c r="I490">
        <v>0</v>
      </c>
      <c r="J490">
        <v>473935</v>
      </c>
      <c r="K490" t="s">
        <v>42</v>
      </c>
      <c r="L490" t="s">
        <v>142</v>
      </c>
      <c r="M490" t="s">
        <v>102</v>
      </c>
      <c r="N490" t="s">
        <v>265</v>
      </c>
      <c r="O490" t="s">
        <v>75</v>
      </c>
      <c r="P490">
        <v>0</v>
      </c>
      <c r="Q490">
        <v>0</v>
      </c>
      <c r="R490">
        <v>42058</v>
      </c>
      <c r="S490" t="s">
        <v>47</v>
      </c>
      <c r="T490" t="s">
        <v>48</v>
      </c>
      <c r="U490" t="s">
        <v>108</v>
      </c>
      <c r="V490" t="s">
        <v>121</v>
      </c>
      <c r="W490" t="s">
        <v>51</v>
      </c>
      <c r="X490" t="s">
        <v>128</v>
      </c>
      <c r="Y490" t="s">
        <v>668</v>
      </c>
      <c r="Z490">
        <v>8</v>
      </c>
      <c r="AA490">
        <v>1</v>
      </c>
      <c r="AB490" t="s">
        <v>80</v>
      </c>
      <c r="AC490">
        <v>0</v>
      </c>
      <c r="AD490">
        <v>3</v>
      </c>
      <c r="AE490" t="s">
        <v>54</v>
      </c>
      <c r="AF490">
        <v>65780</v>
      </c>
      <c r="AG490">
        <v>11960</v>
      </c>
      <c r="AH490">
        <v>11960</v>
      </c>
      <c r="AI490">
        <v>41860</v>
      </c>
      <c r="AJ490" t="s">
        <v>68</v>
      </c>
      <c r="AK490" t="s">
        <v>272</v>
      </c>
      <c r="AL490">
        <v>2013</v>
      </c>
      <c r="AM490" t="s">
        <v>83</v>
      </c>
      <c r="AN490">
        <v>0</v>
      </c>
    </row>
    <row r="491" spans="1:40" x14ac:dyDescent="0.25">
      <c r="A491">
        <v>19</v>
      </c>
      <c r="B491">
        <v>29</v>
      </c>
      <c r="C491">
        <v>789208</v>
      </c>
      <c r="D491">
        <v>37541</v>
      </c>
      <c r="E491" t="s">
        <v>40</v>
      </c>
      <c r="F491" t="s">
        <v>41</v>
      </c>
      <c r="G491">
        <v>500</v>
      </c>
      <c r="H491">
        <v>1304.3499999999999</v>
      </c>
      <c r="I491">
        <v>0</v>
      </c>
      <c r="J491">
        <v>617267</v>
      </c>
      <c r="K491" t="s">
        <v>42</v>
      </c>
      <c r="L491" t="s">
        <v>162</v>
      </c>
      <c r="M491" t="s">
        <v>146</v>
      </c>
      <c r="N491" t="s">
        <v>243</v>
      </c>
      <c r="O491" t="s">
        <v>143</v>
      </c>
      <c r="P491">
        <v>0</v>
      </c>
      <c r="Q491">
        <v>0</v>
      </c>
      <c r="R491">
        <v>42043</v>
      </c>
      <c r="S491" t="s">
        <v>76</v>
      </c>
      <c r="T491" t="s">
        <v>87</v>
      </c>
      <c r="U491" t="s">
        <v>108</v>
      </c>
      <c r="V491" t="s">
        <v>137</v>
      </c>
      <c r="W491" t="s">
        <v>78</v>
      </c>
      <c r="X491" t="s">
        <v>52</v>
      </c>
      <c r="Y491" t="s">
        <v>669</v>
      </c>
      <c r="Z491">
        <v>6</v>
      </c>
      <c r="AA491">
        <v>3</v>
      </c>
      <c r="AB491" t="s">
        <v>80</v>
      </c>
      <c r="AC491">
        <v>0</v>
      </c>
      <c r="AD491">
        <v>2</v>
      </c>
      <c r="AE491" t="s">
        <v>63</v>
      </c>
      <c r="AF491">
        <v>75400</v>
      </c>
      <c r="AG491">
        <v>11600</v>
      </c>
      <c r="AH491">
        <v>11600</v>
      </c>
      <c r="AI491">
        <v>52200</v>
      </c>
      <c r="AJ491" t="s">
        <v>81</v>
      </c>
      <c r="AK491" t="s">
        <v>145</v>
      </c>
      <c r="AL491">
        <v>2005</v>
      </c>
      <c r="AM491" t="s">
        <v>57</v>
      </c>
      <c r="AN491">
        <v>0</v>
      </c>
    </row>
    <row r="492" spans="1:40" x14ac:dyDescent="0.25">
      <c r="A492">
        <v>191</v>
      </c>
      <c r="B492">
        <v>33</v>
      </c>
      <c r="C492">
        <v>585324</v>
      </c>
      <c r="D492">
        <v>39503</v>
      </c>
      <c r="E492" t="s">
        <v>40</v>
      </c>
      <c r="F492" t="s">
        <v>92</v>
      </c>
      <c r="G492">
        <v>2000</v>
      </c>
      <c r="H492">
        <v>1551.61</v>
      </c>
      <c r="I492">
        <v>0</v>
      </c>
      <c r="J492">
        <v>470670</v>
      </c>
      <c r="K492" t="s">
        <v>42</v>
      </c>
      <c r="L492" t="s">
        <v>132</v>
      </c>
      <c r="M492" t="s">
        <v>85</v>
      </c>
      <c r="N492" t="s">
        <v>147</v>
      </c>
      <c r="O492" t="s">
        <v>86</v>
      </c>
      <c r="P492">
        <v>45000</v>
      </c>
      <c r="Q492">
        <v>-30400</v>
      </c>
      <c r="R492">
        <v>42056</v>
      </c>
      <c r="S492" t="s">
        <v>62</v>
      </c>
      <c r="T492" t="s">
        <v>63</v>
      </c>
      <c r="U492" t="s">
        <v>64</v>
      </c>
      <c r="V492" t="s">
        <v>94</v>
      </c>
      <c r="W492" t="s">
        <v>114</v>
      </c>
      <c r="X492" t="s">
        <v>88</v>
      </c>
      <c r="Y492" t="s">
        <v>670</v>
      </c>
      <c r="Z492">
        <v>3</v>
      </c>
      <c r="AA492">
        <v>1</v>
      </c>
      <c r="AB492" t="s">
        <v>54</v>
      </c>
      <c r="AC492">
        <v>1</v>
      </c>
      <c r="AD492">
        <v>1</v>
      </c>
      <c r="AE492" t="s">
        <v>80</v>
      </c>
      <c r="AF492">
        <v>2250</v>
      </c>
      <c r="AG492">
        <v>250</v>
      </c>
      <c r="AH492">
        <v>250</v>
      </c>
      <c r="AI492">
        <v>1750</v>
      </c>
      <c r="AJ492" t="s">
        <v>116</v>
      </c>
      <c r="AK492" t="s">
        <v>184</v>
      </c>
      <c r="AL492">
        <v>2005</v>
      </c>
      <c r="AM492" t="s">
        <v>83</v>
      </c>
      <c r="AN492">
        <v>0</v>
      </c>
    </row>
    <row r="493" spans="1:40" x14ac:dyDescent="0.25">
      <c r="A493">
        <v>4</v>
      </c>
      <c r="B493">
        <v>39</v>
      </c>
      <c r="C493">
        <v>498759</v>
      </c>
      <c r="D493">
        <v>35313</v>
      </c>
      <c r="E493" t="s">
        <v>84</v>
      </c>
      <c r="F493" t="s">
        <v>70</v>
      </c>
      <c r="G493">
        <v>1000</v>
      </c>
      <c r="H493">
        <v>1326.98</v>
      </c>
      <c r="I493">
        <v>6000000</v>
      </c>
      <c r="J493">
        <v>450368</v>
      </c>
      <c r="K493" t="s">
        <v>71</v>
      </c>
      <c r="L493" t="s">
        <v>132</v>
      </c>
      <c r="M493" t="s">
        <v>59</v>
      </c>
      <c r="N493" t="s">
        <v>60</v>
      </c>
      <c r="O493" t="s">
        <v>86</v>
      </c>
      <c r="P493">
        <v>64200</v>
      </c>
      <c r="Q493">
        <v>0</v>
      </c>
      <c r="R493">
        <v>42017</v>
      </c>
      <c r="S493" t="s">
        <v>76</v>
      </c>
      <c r="T493" t="s">
        <v>87</v>
      </c>
      <c r="U493" t="s">
        <v>64</v>
      </c>
      <c r="V493" t="s">
        <v>137</v>
      </c>
      <c r="W493" t="s">
        <v>65</v>
      </c>
      <c r="X493" t="s">
        <v>128</v>
      </c>
      <c r="Y493" t="s">
        <v>671</v>
      </c>
      <c r="Z493">
        <v>14</v>
      </c>
      <c r="AA493">
        <v>3</v>
      </c>
      <c r="AB493" t="s">
        <v>54</v>
      </c>
      <c r="AC493">
        <v>1</v>
      </c>
      <c r="AD493">
        <v>3</v>
      </c>
      <c r="AE493" t="s">
        <v>63</v>
      </c>
      <c r="AF493">
        <v>54120</v>
      </c>
      <c r="AG493">
        <v>4510</v>
      </c>
      <c r="AH493">
        <v>9020</v>
      </c>
      <c r="AI493">
        <v>40590</v>
      </c>
      <c r="AJ493" t="s">
        <v>198</v>
      </c>
      <c r="AK493" t="s">
        <v>376</v>
      </c>
      <c r="AL493">
        <v>2007</v>
      </c>
      <c r="AM493" t="s">
        <v>83</v>
      </c>
      <c r="AN493">
        <v>0</v>
      </c>
    </row>
    <row r="494" spans="1:40" x14ac:dyDescent="0.25">
      <c r="A494">
        <v>298</v>
      </c>
      <c r="B494">
        <v>49</v>
      </c>
      <c r="C494">
        <v>795004</v>
      </c>
      <c r="D494">
        <v>35870</v>
      </c>
      <c r="E494" t="s">
        <v>40</v>
      </c>
      <c r="F494" t="s">
        <v>41</v>
      </c>
      <c r="G494">
        <v>500</v>
      </c>
      <c r="H494">
        <v>862.92</v>
      </c>
      <c r="I494">
        <v>0</v>
      </c>
      <c r="J494">
        <v>448809</v>
      </c>
      <c r="K494" t="s">
        <v>42</v>
      </c>
      <c r="L494" t="s">
        <v>43</v>
      </c>
      <c r="M494" t="s">
        <v>59</v>
      </c>
      <c r="N494" t="s">
        <v>119</v>
      </c>
      <c r="O494" t="s">
        <v>120</v>
      </c>
      <c r="P494">
        <v>0</v>
      </c>
      <c r="Q494">
        <v>-71700</v>
      </c>
      <c r="R494">
        <v>42021</v>
      </c>
      <c r="S494" t="s">
        <v>76</v>
      </c>
      <c r="T494" t="s">
        <v>48</v>
      </c>
      <c r="U494" t="s">
        <v>49</v>
      </c>
      <c r="V494" t="s">
        <v>121</v>
      </c>
      <c r="W494" t="s">
        <v>78</v>
      </c>
      <c r="X494" t="s">
        <v>157</v>
      </c>
      <c r="Y494" t="s">
        <v>672</v>
      </c>
      <c r="Z494">
        <v>16</v>
      </c>
      <c r="AA494">
        <v>3</v>
      </c>
      <c r="AB494" t="s">
        <v>80</v>
      </c>
      <c r="AC494">
        <v>0</v>
      </c>
      <c r="AD494">
        <v>2</v>
      </c>
      <c r="AE494" t="s">
        <v>80</v>
      </c>
      <c r="AF494">
        <v>69480</v>
      </c>
      <c r="AG494">
        <v>11580</v>
      </c>
      <c r="AH494">
        <v>11580</v>
      </c>
      <c r="AI494">
        <v>46320</v>
      </c>
      <c r="AJ494" t="s">
        <v>55</v>
      </c>
      <c r="AK494">
        <v>95</v>
      </c>
      <c r="AL494">
        <v>2007</v>
      </c>
      <c r="AM494" t="s">
        <v>83</v>
      </c>
      <c r="AN494">
        <v>0</v>
      </c>
    </row>
    <row r="495" spans="1:40" x14ac:dyDescent="0.25">
      <c r="A495">
        <v>231</v>
      </c>
      <c r="B495">
        <v>43</v>
      </c>
      <c r="C495">
        <v>203250</v>
      </c>
      <c r="D495">
        <v>40290</v>
      </c>
      <c r="E495" t="s">
        <v>58</v>
      </c>
      <c r="F495" t="s">
        <v>70</v>
      </c>
      <c r="G495">
        <v>2000</v>
      </c>
      <c r="H495">
        <v>1331.69</v>
      </c>
      <c r="I495">
        <v>0</v>
      </c>
      <c r="J495">
        <v>469653</v>
      </c>
      <c r="K495" t="s">
        <v>71</v>
      </c>
      <c r="L495" t="s">
        <v>125</v>
      </c>
      <c r="M495" t="s">
        <v>186</v>
      </c>
      <c r="N495" t="s">
        <v>60</v>
      </c>
      <c r="O495" t="s">
        <v>143</v>
      </c>
      <c r="P495">
        <v>0</v>
      </c>
      <c r="Q495">
        <v>0</v>
      </c>
      <c r="R495">
        <v>42053</v>
      </c>
      <c r="S495" t="s">
        <v>47</v>
      </c>
      <c r="T495" t="s">
        <v>77</v>
      </c>
      <c r="U495" t="s">
        <v>64</v>
      </c>
      <c r="V495" t="s">
        <v>50</v>
      </c>
      <c r="W495" t="s">
        <v>78</v>
      </c>
      <c r="X495" t="s">
        <v>128</v>
      </c>
      <c r="Y495" t="s">
        <v>673</v>
      </c>
      <c r="Z495">
        <v>12</v>
      </c>
      <c r="AA495">
        <v>1</v>
      </c>
      <c r="AB495" t="s">
        <v>63</v>
      </c>
      <c r="AC495">
        <v>1</v>
      </c>
      <c r="AD495">
        <v>2</v>
      </c>
      <c r="AE495" t="s">
        <v>80</v>
      </c>
      <c r="AF495">
        <v>66950</v>
      </c>
      <c r="AG495">
        <v>10300</v>
      </c>
      <c r="AH495">
        <v>10300</v>
      </c>
      <c r="AI495">
        <v>46350</v>
      </c>
      <c r="AJ495" t="s">
        <v>90</v>
      </c>
      <c r="AK495" t="s">
        <v>246</v>
      </c>
      <c r="AL495">
        <v>2015</v>
      </c>
      <c r="AM495" t="s">
        <v>83</v>
      </c>
      <c r="AN495">
        <v>0</v>
      </c>
    </row>
    <row r="496" spans="1:40" x14ac:dyDescent="0.25">
      <c r="A496">
        <v>338</v>
      </c>
      <c r="B496">
        <v>47</v>
      </c>
      <c r="C496">
        <v>430794</v>
      </c>
      <c r="D496">
        <v>39472</v>
      </c>
      <c r="E496" t="s">
        <v>40</v>
      </c>
      <c r="F496" t="s">
        <v>41</v>
      </c>
      <c r="G496">
        <v>2000</v>
      </c>
      <c r="H496">
        <v>1486.04</v>
      </c>
      <c r="I496">
        <v>0</v>
      </c>
      <c r="J496">
        <v>615688</v>
      </c>
      <c r="K496" t="s">
        <v>71</v>
      </c>
      <c r="L496" t="s">
        <v>93</v>
      </c>
      <c r="M496" t="s">
        <v>85</v>
      </c>
      <c r="N496" t="s">
        <v>74</v>
      </c>
      <c r="O496" t="s">
        <v>75</v>
      </c>
      <c r="P496">
        <v>0</v>
      </c>
      <c r="Q496">
        <v>-56200</v>
      </c>
      <c r="R496">
        <v>42018</v>
      </c>
      <c r="S496" t="s">
        <v>76</v>
      </c>
      <c r="T496" t="s">
        <v>77</v>
      </c>
      <c r="U496" t="s">
        <v>49</v>
      </c>
      <c r="V496" t="s">
        <v>121</v>
      </c>
      <c r="W496" t="s">
        <v>40</v>
      </c>
      <c r="X496" t="s">
        <v>157</v>
      </c>
      <c r="Y496" t="s">
        <v>674</v>
      </c>
      <c r="Z496">
        <v>1</v>
      </c>
      <c r="AA496">
        <v>3</v>
      </c>
      <c r="AB496" t="s">
        <v>80</v>
      </c>
      <c r="AC496">
        <v>2</v>
      </c>
      <c r="AD496">
        <v>3</v>
      </c>
      <c r="AE496" t="s">
        <v>63</v>
      </c>
      <c r="AF496">
        <v>64100</v>
      </c>
      <c r="AG496">
        <v>12820</v>
      </c>
      <c r="AH496">
        <v>6410</v>
      </c>
      <c r="AI496">
        <v>44870</v>
      </c>
      <c r="AJ496" t="s">
        <v>81</v>
      </c>
      <c r="AK496" t="s">
        <v>82</v>
      </c>
      <c r="AL496">
        <v>2014</v>
      </c>
      <c r="AM496" t="s">
        <v>57</v>
      </c>
      <c r="AN496">
        <v>0</v>
      </c>
    </row>
    <row r="497" spans="1:40" x14ac:dyDescent="0.25">
      <c r="A497">
        <v>261</v>
      </c>
      <c r="B497">
        <v>46</v>
      </c>
      <c r="C497">
        <v>156636</v>
      </c>
      <c r="D497">
        <v>36779</v>
      </c>
      <c r="E497" t="s">
        <v>58</v>
      </c>
      <c r="F497" t="s">
        <v>70</v>
      </c>
      <c r="G497">
        <v>1000</v>
      </c>
      <c r="H497">
        <v>870.55</v>
      </c>
      <c r="I497">
        <v>0</v>
      </c>
      <c r="J497">
        <v>465631</v>
      </c>
      <c r="K497" t="s">
        <v>42</v>
      </c>
      <c r="L497" t="s">
        <v>72</v>
      </c>
      <c r="M497" t="s">
        <v>102</v>
      </c>
      <c r="N497" t="s">
        <v>119</v>
      </c>
      <c r="O497" t="s">
        <v>86</v>
      </c>
      <c r="P497">
        <v>0</v>
      </c>
      <c r="Q497">
        <v>-49400</v>
      </c>
      <c r="R497">
        <v>42031</v>
      </c>
      <c r="S497" t="s">
        <v>47</v>
      </c>
      <c r="T497" t="s">
        <v>77</v>
      </c>
      <c r="U497" t="s">
        <v>64</v>
      </c>
      <c r="V497" t="s">
        <v>121</v>
      </c>
      <c r="W497" t="s">
        <v>51</v>
      </c>
      <c r="X497" t="s">
        <v>103</v>
      </c>
      <c r="Y497" t="s">
        <v>675</v>
      </c>
      <c r="Z497">
        <v>19</v>
      </c>
      <c r="AA497">
        <v>1</v>
      </c>
      <c r="AB497" t="s">
        <v>63</v>
      </c>
      <c r="AC497">
        <v>0</v>
      </c>
      <c r="AD497">
        <v>3</v>
      </c>
      <c r="AE497" t="s">
        <v>63</v>
      </c>
      <c r="AF497">
        <v>80280</v>
      </c>
      <c r="AG497">
        <v>13380</v>
      </c>
      <c r="AH497">
        <v>13380</v>
      </c>
      <c r="AI497">
        <v>53520</v>
      </c>
      <c r="AJ497" t="s">
        <v>90</v>
      </c>
      <c r="AK497" t="s">
        <v>91</v>
      </c>
      <c r="AL497">
        <v>2013</v>
      </c>
      <c r="AM497" t="s">
        <v>83</v>
      </c>
      <c r="AN497">
        <v>0</v>
      </c>
    </row>
    <row r="498" spans="1:40" x14ac:dyDescent="0.25">
      <c r="A498">
        <v>321</v>
      </c>
      <c r="B498">
        <v>44</v>
      </c>
      <c r="C498">
        <v>284143</v>
      </c>
      <c r="D498">
        <v>39561</v>
      </c>
      <c r="E498" t="s">
        <v>84</v>
      </c>
      <c r="F498" t="s">
        <v>92</v>
      </c>
      <c r="G498">
        <v>2000</v>
      </c>
      <c r="H498">
        <v>1344.56</v>
      </c>
      <c r="I498">
        <v>6000000</v>
      </c>
      <c r="J498">
        <v>443344</v>
      </c>
      <c r="K498" t="s">
        <v>42</v>
      </c>
      <c r="L498" t="s">
        <v>93</v>
      </c>
      <c r="M498" t="s">
        <v>59</v>
      </c>
      <c r="N498" t="s">
        <v>150</v>
      </c>
      <c r="O498" t="s">
        <v>46</v>
      </c>
      <c r="P498">
        <v>0</v>
      </c>
      <c r="Q498">
        <v>-39100</v>
      </c>
      <c r="R498">
        <v>42047</v>
      </c>
      <c r="S498" t="s">
        <v>62</v>
      </c>
      <c r="T498" t="s">
        <v>63</v>
      </c>
      <c r="U498" t="s">
        <v>213</v>
      </c>
      <c r="V498" t="s">
        <v>50</v>
      </c>
      <c r="W498" t="s">
        <v>78</v>
      </c>
      <c r="X498" t="s">
        <v>128</v>
      </c>
      <c r="Y498" t="s">
        <v>676</v>
      </c>
      <c r="Z498">
        <v>7</v>
      </c>
      <c r="AA498">
        <v>1</v>
      </c>
      <c r="AB498" t="s">
        <v>63</v>
      </c>
      <c r="AC498">
        <v>1</v>
      </c>
      <c r="AD498">
        <v>2</v>
      </c>
      <c r="AE498" t="s">
        <v>80</v>
      </c>
      <c r="AF498">
        <v>4680</v>
      </c>
      <c r="AG498">
        <v>520</v>
      </c>
      <c r="AH498">
        <v>0</v>
      </c>
      <c r="AI498">
        <v>4160</v>
      </c>
      <c r="AJ498" t="s">
        <v>96</v>
      </c>
      <c r="AK498" t="s">
        <v>149</v>
      </c>
      <c r="AL498">
        <v>1999</v>
      </c>
      <c r="AM498" t="s">
        <v>83</v>
      </c>
      <c r="AN498">
        <v>0</v>
      </c>
    </row>
    <row r="499" spans="1:40" x14ac:dyDescent="0.25">
      <c r="A499">
        <v>0</v>
      </c>
      <c r="B499">
        <v>32</v>
      </c>
      <c r="C499">
        <v>740518</v>
      </c>
      <c r="D499">
        <v>40592</v>
      </c>
      <c r="E499" t="s">
        <v>40</v>
      </c>
      <c r="F499" t="s">
        <v>92</v>
      </c>
      <c r="G499">
        <v>1000</v>
      </c>
      <c r="H499">
        <v>1377.04</v>
      </c>
      <c r="I499">
        <v>0</v>
      </c>
      <c r="J499">
        <v>441363</v>
      </c>
      <c r="K499" t="s">
        <v>42</v>
      </c>
      <c r="L499" t="s">
        <v>142</v>
      </c>
      <c r="M499" t="s">
        <v>98</v>
      </c>
      <c r="N499" t="s">
        <v>107</v>
      </c>
      <c r="O499" t="s">
        <v>120</v>
      </c>
      <c r="P499">
        <v>61400</v>
      </c>
      <c r="Q499">
        <v>-41100</v>
      </c>
      <c r="R499">
        <v>42021</v>
      </c>
      <c r="S499" t="s">
        <v>76</v>
      </c>
      <c r="T499" t="s">
        <v>77</v>
      </c>
      <c r="U499" t="s">
        <v>64</v>
      </c>
      <c r="V499" t="s">
        <v>137</v>
      </c>
      <c r="W499" t="s">
        <v>78</v>
      </c>
      <c r="X499" t="s">
        <v>103</v>
      </c>
      <c r="Y499" t="s">
        <v>677</v>
      </c>
      <c r="Z499">
        <v>6</v>
      </c>
      <c r="AA499">
        <v>4</v>
      </c>
      <c r="AB499" t="s">
        <v>63</v>
      </c>
      <c r="AC499">
        <v>1</v>
      </c>
      <c r="AD499">
        <v>1</v>
      </c>
      <c r="AE499" t="s">
        <v>80</v>
      </c>
      <c r="AF499">
        <v>39720</v>
      </c>
      <c r="AG499">
        <v>6620</v>
      </c>
      <c r="AH499">
        <v>6620</v>
      </c>
      <c r="AI499">
        <v>26480</v>
      </c>
      <c r="AJ499" t="s">
        <v>96</v>
      </c>
      <c r="AK499" t="s">
        <v>149</v>
      </c>
      <c r="AL499">
        <v>2002</v>
      </c>
      <c r="AM499" t="s">
        <v>83</v>
      </c>
      <c r="AN499">
        <v>0</v>
      </c>
    </row>
    <row r="500" spans="1:40" x14ac:dyDescent="0.25">
      <c r="A500">
        <v>405</v>
      </c>
      <c r="B500">
        <v>58</v>
      </c>
      <c r="C500">
        <v>445289</v>
      </c>
      <c r="D500">
        <v>41023</v>
      </c>
      <c r="E500" t="s">
        <v>84</v>
      </c>
      <c r="F500" t="s">
        <v>41</v>
      </c>
      <c r="G500">
        <v>500</v>
      </c>
      <c r="H500">
        <v>1237.8800000000001</v>
      </c>
      <c r="I500">
        <v>0</v>
      </c>
      <c r="J500">
        <v>462683</v>
      </c>
      <c r="K500" t="s">
        <v>42</v>
      </c>
      <c r="L500" t="s">
        <v>43</v>
      </c>
      <c r="M500" t="s">
        <v>126</v>
      </c>
      <c r="N500" t="s">
        <v>265</v>
      </c>
      <c r="O500" t="s">
        <v>143</v>
      </c>
      <c r="P500">
        <v>0</v>
      </c>
      <c r="Q500">
        <v>-46900</v>
      </c>
      <c r="R500">
        <v>42017</v>
      </c>
      <c r="S500" t="s">
        <v>47</v>
      </c>
      <c r="T500" t="s">
        <v>87</v>
      </c>
      <c r="U500" t="s">
        <v>49</v>
      </c>
      <c r="V500" t="s">
        <v>50</v>
      </c>
      <c r="W500" t="s">
        <v>78</v>
      </c>
      <c r="X500" t="s">
        <v>88</v>
      </c>
      <c r="Y500" t="s">
        <v>678</v>
      </c>
      <c r="Z500">
        <v>11</v>
      </c>
      <c r="AA500">
        <v>1</v>
      </c>
      <c r="AB500" t="s">
        <v>63</v>
      </c>
      <c r="AC500">
        <v>0</v>
      </c>
      <c r="AD500">
        <v>0</v>
      </c>
      <c r="AE500" t="s">
        <v>63</v>
      </c>
      <c r="AF500">
        <v>63580</v>
      </c>
      <c r="AG500">
        <v>5780</v>
      </c>
      <c r="AH500">
        <v>5780</v>
      </c>
      <c r="AI500">
        <v>52020</v>
      </c>
      <c r="AJ500" t="s">
        <v>68</v>
      </c>
      <c r="AK500" t="s">
        <v>272</v>
      </c>
      <c r="AL500">
        <v>1997</v>
      </c>
      <c r="AM500" t="s">
        <v>57</v>
      </c>
      <c r="AN500">
        <v>0</v>
      </c>
    </row>
    <row r="501" spans="1:40" x14ac:dyDescent="0.25">
      <c r="A501">
        <v>304</v>
      </c>
      <c r="B501">
        <v>49</v>
      </c>
      <c r="C501">
        <v>599262</v>
      </c>
      <c r="D501">
        <v>37159</v>
      </c>
      <c r="E501" t="s">
        <v>58</v>
      </c>
      <c r="F501" t="s">
        <v>70</v>
      </c>
      <c r="G501">
        <v>1000</v>
      </c>
      <c r="H501">
        <v>1525.86</v>
      </c>
      <c r="I501">
        <v>0</v>
      </c>
      <c r="J501">
        <v>463184</v>
      </c>
      <c r="K501" t="s">
        <v>71</v>
      </c>
      <c r="L501" t="s">
        <v>72</v>
      </c>
      <c r="M501" t="s">
        <v>44</v>
      </c>
      <c r="N501" t="s">
        <v>119</v>
      </c>
      <c r="O501" t="s">
        <v>75</v>
      </c>
      <c r="P501">
        <v>0</v>
      </c>
      <c r="Q501">
        <v>0</v>
      </c>
      <c r="R501">
        <v>42025</v>
      </c>
      <c r="S501" t="s">
        <v>47</v>
      </c>
      <c r="T501" t="s">
        <v>48</v>
      </c>
      <c r="U501" t="s">
        <v>64</v>
      </c>
      <c r="V501" t="s">
        <v>121</v>
      </c>
      <c r="W501" t="s">
        <v>122</v>
      </c>
      <c r="X501" t="s">
        <v>128</v>
      </c>
      <c r="Y501" t="s">
        <v>679</v>
      </c>
      <c r="Z501">
        <v>2</v>
      </c>
      <c r="AA501">
        <v>1</v>
      </c>
      <c r="AB501" t="s">
        <v>54</v>
      </c>
      <c r="AC501">
        <v>1</v>
      </c>
      <c r="AD501">
        <v>1</v>
      </c>
      <c r="AE501" t="s">
        <v>54</v>
      </c>
      <c r="AF501">
        <v>73370</v>
      </c>
      <c r="AG501">
        <v>13340</v>
      </c>
      <c r="AH501">
        <v>6670</v>
      </c>
      <c r="AI501">
        <v>53360</v>
      </c>
      <c r="AJ501" t="s">
        <v>55</v>
      </c>
      <c r="AK501">
        <v>95</v>
      </c>
      <c r="AL501">
        <v>2013</v>
      </c>
      <c r="AM501" t="s">
        <v>83</v>
      </c>
      <c r="AN501">
        <v>0</v>
      </c>
    </row>
    <row r="502" spans="1:40" x14ac:dyDescent="0.25">
      <c r="A502">
        <v>1</v>
      </c>
      <c r="B502">
        <v>29</v>
      </c>
      <c r="C502">
        <v>357949</v>
      </c>
      <c r="D502">
        <v>38861</v>
      </c>
      <c r="E502" t="s">
        <v>40</v>
      </c>
      <c r="F502" t="s">
        <v>92</v>
      </c>
      <c r="G502">
        <v>500</v>
      </c>
      <c r="H502">
        <v>854.58</v>
      </c>
      <c r="I502">
        <v>0</v>
      </c>
      <c r="J502">
        <v>612826</v>
      </c>
      <c r="K502" t="s">
        <v>71</v>
      </c>
      <c r="L502" t="s">
        <v>162</v>
      </c>
      <c r="M502" t="s">
        <v>44</v>
      </c>
      <c r="N502" t="s">
        <v>166</v>
      </c>
      <c r="O502" t="s">
        <v>61</v>
      </c>
      <c r="P502">
        <v>52200</v>
      </c>
      <c r="Q502">
        <v>0</v>
      </c>
      <c r="R502">
        <v>42005</v>
      </c>
      <c r="S502" t="s">
        <v>47</v>
      </c>
      <c r="T502" t="s">
        <v>48</v>
      </c>
      <c r="U502" t="s">
        <v>64</v>
      </c>
      <c r="V502" t="s">
        <v>50</v>
      </c>
      <c r="W502" t="s">
        <v>51</v>
      </c>
      <c r="X502" t="s">
        <v>157</v>
      </c>
      <c r="Y502" t="s">
        <v>680</v>
      </c>
      <c r="Z502">
        <v>15</v>
      </c>
      <c r="AA502">
        <v>1</v>
      </c>
      <c r="AB502" t="s">
        <v>63</v>
      </c>
      <c r="AC502">
        <v>2</v>
      </c>
      <c r="AD502">
        <v>3</v>
      </c>
      <c r="AE502" t="s">
        <v>54</v>
      </c>
      <c r="AF502">
        <v>86790</v>
      </c>
      <c r="AG502">
        <v>7890</v>
      </c>
      <c r="AH502">
        <v>23670</v>
      </c>
      <c r="AI502">
        <v>55230</v>
      </c>
      <c r="AJ502" t="s">
        <v>210</v>
      </c>
      <c r="AK502" t="s">
        <v>226</v>
      </c>
      <c r="AL502">
        <v>2003</v>
      </c>
      <c r="AM502" t="s">
        <v>83</v>
      </c>
      <c r="AN502">
        <v>0</v>
      </c>
    </row>
    <row r="503" spans="1:40" x14ac:dyDescent="0.25">
      <c r="A503">
        <v>26</v>
      </c>
      <c r="B503">
        <v>39</v>
      </c>
      <c r="C503">
        <v>493161</v>
      </c>
      <c r="D503">
        <v>33633</v>
      </c>
      <c r="E503" t="s">
        <v>58</v>
      </c>
      <c r="F503" t="s">
        <v>41</v>
      </c>
      <c r="G503">
        <v>1000</v>
      </c>
      <c r="H503">
        <v>770.76</v>
      </c>
      <c r="I503">
        <v>0</v>
      </c>
      <c r="J503">
        <v>433155</v>
      </c>
      <c r="K503" t="s">
        <v>42</v>
      </c>
      <c r="L503" t="s">
        <v>125</v>
      </c>
      <c r="M503" t="s">
        <v>98</v>
      </c>
      <c r="N503" t="s">
        <v>45</v>
      </c>
      <c r="O503" t="s">
        <v>46</v>
      </c>
      <c r="P503">
        <v>0</v>
      </c>
      <c r="Q503">
        <v>-53700</v>
      </c>
      <c r="R503">
        <v>42053</v>
      </c>
      <c r="S503" t="s">
        <v>47</v>
      </c>
      <c r="T503" t="s">
        <v>48</v>
      </c>
      <c r="U503" t="s">
        <v>49</v>
      </c>
      <c r="V503" t="s">
        <v>50</v>
      </c>
      <c r="W503" t="s">
        <v>114</v>
      </c>
      <c r="X503" t="s">
        <v>52</v>
      </c>
      <c r="Y503" t="s">
        <v>681</v>
      </c>
      <c r="Z503">
        <v>0</v>
      </c>
      <c r="AA503">
        <v>1</v>
      </c>
      <c r="AB503" t="s">
        <v>80</v>
      </c>
      <c r="AC503">
        <v>0</v>
      </c>
      <c r="AD503">
        <v>2</v>
      </c>
      <c r="AE503" t="s">
        <v>63</v>
      </c>
      <c r="AF503">
        <v>49800</v>
      </c>
      <c r="AG503">
        <v>9960</v>
      </c>
      <c r="AH503">
        <v>4980</v>
      </c>
      <c r="AI503">
        <v>34860</v>
      </c>
      <c r="AJ503" t="s">
        <v>68</v>
      </c>
      <c r="AK503" t="s">
        <v>272</v>
      </c>
      <c r="AL503">
        <v>2015</v>
      </c>
      <c r="AM503" t="s">
        <v>83</v>
      </c>
      <c r="AN503">
        <v>0</v>
      </c>
    </row>
    <row r="504" spans="1:40" x14ac:dyDescent="0.25">
      <c r="A504">
        <v>202</v>
      </c>
      <c r="B504">
        <v>38</v>
      </c>
      <c r="C504">
        <v>320251</v>
      </c>
      <c r="D504">
        <v>39837</v>
      </c>
      <c r="E504" t="s">
        <v>84</v>
      </c>
      <c r="F504" t="s">
        <v>70</v>
      </c>
      <c r="G504">
        <v>2000</v>
      </c>
      <c r="H504">
        <v>1132.74</v>
      </c>
      <c r="I504">
        <v>0</v>
      </c>
      <c r="J504">
        <v>616120</v>
      </c>
      <c r="K504" t="s">
        <v>71</v>
      </c>
      <c r="L504" t="s">
        <v>93</v>
      </c>
      <c r="M504" t="s">
        <v>85</v>
      </c>
      <c r="N504" t="s">
        <v>265</v>
      </c>
      <c r="O504" t="s">
        <v>46</v>
      </c>
      <c r="P504">
        <v>0</v>
      </c>
      <c r="Q504">
        <v>-37500</v>
      </c>
      <c r="R504">
        <v>42039</v>
      </c>
      <c r="S504" t="s">
        <v>47</v>
      </c>
      <c r="T504" t="s">
        <v>48</v>
      </c>
      <c r="U504" t="s">
        <v>49</v>
      </c>
      <c r="V504" t="s">
        <v>121</v>
      </c>
      <c r="W504" t="s">
        <v>114</v>
      </c>
      <c r="X504" t="s">
        <v>123</v>
      </c>
      <c r="Y504" t="s">
        <v>682</v>
      </c>
      <c r="Z504">
        <v>12</v>
      </c>
      <c r="AA504">
        <v>1</v>
      </c>
      <c r="AB504" t="s">
        <v>54</v>
      </c>
      <c r="AC504">
        <v>1</v>
      </c>
      <c r="AD504">
        <v>1</v>
      </c>
      <c r="AE504" t="s">
        <v>80</v>
      </c>
      <c r="AF504">
        <v>77440</v>
      </c>
      <c r="AG504">
        <v>7040</v>
      </c>
      <c r="AH504">
        <v>14080</v>
      </c>
      <c r="AI504">
        <v>56320</v>
      </c>
      <c r="AJ504" t="s">
        <v>105</v>
      </c>
      <c r="AK504" t="s">
        <v>288</v>
      </c>
      <c r="AL504">
        <v>2005</v>
      </c>
      <c r="AM504" t="s">
        <v>83</v>
      </c>
      <c r="AN504">
        <v>0</v>
      </c>
    </row>
    <row r="505" spans="1:40" x14ac:dyDescent="0.25">
      <c r="A505">
        <v>289</v>
      </c>
      <c r="B505">
        <v>48</v>
      </c>
      <c r="C505">
        <v>231127</v>
      </c>
      <c r="D505">
        <v>34940</v>
      </c>
      <c r="E505" t="s">
        <v>84</v>
      </c>
      <c r="F505" t="s">
        <v>92</v>
      </c>
      <c r="G505">
        <v>500</v>
      </c>
      <c r="H505">
        <v>1173.3699999999999</v>
      </c>
      <c r="I505">
        <v>8000000</v>
      </c>
      <c r="J505">
        <v>461744</v>
      </c>
      <c r="K505" t="s">
        <v>71</v>
      </c>
      <c r="L505" t="s">
        <v>72</v>
      </c>
      <c r="M505" t="s">
        <v>160</v>
      </c>
      <c r="N505" t="s">
        <v>74</v>
      </c>
      <c r="O505" t="s">
        <v>75</v>
      </c>
      <c r="P505">
        <v>0</v>
      </c>
      <c r="Q505">
        <v>-42700</v>
      </c>
      <c r="R505">
        <v>42013</v>
      </c>
      <c r="S505" t="s">
        <v>47</v>
      </c>
      <c r="T505" t="s">
        <v>87</v>
      </c>
      <c r="U505" t="s">
        <v>108</v>
      </c>
      <c r="V505" t="s">
        <v>121</v>
      </c>
      <c r="W505" t="s">
        <v>51</v>
      </c>
      <c r="X505" t="s">
        <v>103</v>
      </c>
      <c r="Y505" t="s">
        <v>683</v>
      </c>
      <c r="Z505">
        <v>1</v>
      </c>
      <c r="AA505">
        <v>1</v>
      </c>
      <c r="AB505" t="s">
        <v>63</v>
      </c>
      <c r="AC505">
        <v>1</v>
      </c>
      <c r="AD505">
        <v>0</v>
      </c>
      <c r="AE505" t="s">
        <v>63</v>
      </c>
      <c r="AF505">
        <v>42900</v>
      </c>
      <c r="AG505">
        <v>8580</v>
      </c>
      <c r="AH505">
        <v>0</v>
      </c>
      <c r="AI505">
        <v>34320</v>
      </c>
      <c r="AJ505" t="s">
        <v>96</v>
      </c>
      <c r="AK505" t="s">
        <v>159</v>
      </c>
      <c r="AL505">
        <v>1999</v>
      </c>
      <c r="AM505" t="s">
        <v>83</v>
      </c>
      <c r="AN505">
        <v>0</v>
      </c>
    </row>
    <row r="506" spans="1:40" x14ac:dyDescent="0.25">
      <c r="A506">
        <v>61</v>
      </c>
      <c r="B506">
        <v>26</v>
      </c>
      <c r="C506">
        <v>766193</v>
      </c>
      <c r="D506">
        <v>40755</v>
      </c>
      <c r="E506" t="s">
        <v>40</v>
      </c>
      <c r="F506" t="s">
        <v>70</v>
      </c>
      <c r="G506">
        <v>2000</v>
      </c>
      <c r="H506">
        <v>1188.28</v>
      </c>
      <c r="I506">
        <v>6000000</v>
      </c>
      <c r="J506">
        <v>475916</v>
      </c>
      <c r="K506" t="s">
        <v>71</v>
      </c>
      <c r="L506" t="s">
        <v>162</v>
      </c>
      <c r="M506" t="s">
        <v>190</v>
      </c>
      <c r="N506" t="s">
        <v>133</v>
      </c>
      <c r="O506" t="s">
        <v>120</v>
      </c>
      <c r="P506">
        <v>0</v>
      </c>
      <c r="Q506">
        <v>-53800</v>
      </c>
      <c r="R506">
        <v>42049</v>
      </c>
      <c r="S506" t="s">
        <v>76</v>
      </c>
      <c r="T506" t="s">
        <v>77</v>
      </c>
      <c r="U506" t="s">
        <v>49</v>
      </c>
      <c r="V506" t="s">
        <v>100</v>
      </c>
      <c r="W506" t="s">
        <v>65</v>
      </c>
      <c r="X506" t="s">
        <v>123</v>
      </c>
      <c r="Y506" t="s">
        <v>684</v>
      </c>
      <c r="Z506">
        <v>16</v>
      </c>
      <c r="AA506">
        <v>2</v>
      </c>
      <c r="AB506" t="s">
        <v>54</v>
      </c>
      <c r="AC506">
        <v>1</v>
      </c>
      <c r="AD506">
        <v>0</v>
      </c>
      <c r="AE506" t="s">
        <v>80</v>
      </c>
      <c r="AF506">
        <v>53820</v>
      </c>
      <c r="AG506">
        <v>11960</v>
      </c>
      <c r="AH506">
        <v>5980</v>
      </c>
      <c r="AI506">
        <v>35880</v>
      </c>
      <c r="AJ506" t="s">
        <v>130</v>
      </c>
      <c r="AK506" t="s">
        <v>131</v>
      </c>
      <c r="AL506">
        <v>2015</v>
      </c>
      <c r="AM506" t="s">
        <v>57</v>
      </c>
      <c r="AN506">
        <v>0</v>
      </c>
    </row>
    <row r="507" spans="1:40" x14ac:dyDescent="0.25">
      <c r="A507">
        <v>334</v>
      </c>
      <c r="B507">
        <v>46</v>
      </c>
      <c r="C507">
        <v>555374</v>
      </c>
      <c r="D507">
        <v>41279</v>
      </c>
      <c r="E507" t="s">
        <v>84</v>
      </c>
      <c r="F507" t="s">
        <v>70</v>
      </c>
      <c r="G507">
        <v>1000</v>
      </c>
      <c r="H507">
        <v>876.88</v>
      </c>
      <c r="I507">
        <v>6000000</v>
      </c>
      <c r="J507">
        <v>454434</v>
      </c>
      <c r="K507" t="s">
        <v>42</v>
      </c>
      <c r="L507" t="s">
        <v>43</v>
      </c>
      <c r="M507" t="s">
        <v>73</v>
      </c>
      <c r="N507" t="s">
        <v>60</v>
      </c>
      <c r="O507" t="s">
        <v>61</v>
      </c>
      <c r="P507">
        <v>0</v>
      </c>
      <c r="Q507">
        <v>0</v>
      </c>
      <c r="R507">
        <v>42007</v>
      </c>
      <c r="S507" t="s">
        <v>47</v>
      </c>
      <c r="T507" t="s">
        <v>77</v>
      </c>
      <c r="U507" t="s">
        <v>64</v>
      </c>
      <c r="V507" t="s">
        <v>50</v>
      </c>
      <c r="W507" t="s">
        <v>114</v>
      </c>
      <c r="X507" t="s">
        <v>123</v>
      </c>
      <c r="Y507" t="s">
        <v>685</v>
      </c>
      <c r="Z507">
        <v>2</v>
      </c>
      <c r="AA507">
        <v>1</v>
      </c>
      <c r="AB507" t="s">
        <v>80</v>
      </c>
      <c r="AC507">
        <v>2</v>
      </c>
      <c r="AD507">
        <v>1</v>
      </c>
      <c r="AE507" t="s">
        <v>80</v>
      </c>
      <c r="AF507">
        <v>57330</v>
      </c>
      <c r="AG507">
        <v>12740</v>
      </c>
      <c r="AH507">
        <v>6370</v>
      </c>
      <c r="AI507">
        <v>38220</v>
      </c>
      <c r="AJ507" t="s">
        <v>198</v>
      </c>
      <c r="AK507" t="s">
        <v>376</v>
      </c>
      <c r="AL507">
        <v>1998</v>
      </c>
      <c r="AM507" t="s">
        <v>83</v>
      </c>
      <c r="AN507">
        <v>0</v>
      </c>
    </row>
    <row r="508" spans="1:40" x14ac:dyDescent="0.25">
      <c r="A508">
        <v>12</v>
      </c>
      <c r="B508">
        <v>24</v>
      </c>
      <c r="C508">
        <v>491484</v>
      </c>
      <c r="D508">
        <v>34656</v>
      </c>
      <c r="E508" t="s">
        <v>84</v>
      </c>
      <c r="F508" t="s">
        <v>92</v>
      </c>
      <c r="G508">
        <v>1000</v>
      </c>
      <c r="H508">
        <v>1143.95</v>
      </c>
      <c r="I508">
        <v>0</v>
      </c>
      <c r="J508">
        <v>464353</v>
      </c>
      <c r="K508" t="s">
        <v>71</v>
      </c>
      <c r="L508" t="s">
        <v>72</v>
      </c>
      <c r="M508" t="s">
        <v>98</v>
      </c>
      <c r="N508" t="s">
        <v>166</v>
      </c>
      <c r="O508" t="s">
        <v>61</v>
      </c>
      <c r="P508">
        <v>51400</v>
      </c>
      <c r="Q508">
        <v>0</v>
      </c>
      <c r="R508">
        <v>42039</v>
      </c>
      <c r="S508" t="s">
        <v>76</v>
      </c>
      <c r="T508" t="s">
        <v>77</v>
      </c>
      <c r="U508" t="s">
        <v>64</v>
      </c>
      <c r="V508" t="s">
        <v>50</v>
      </c>
      <c r="W508" t="s">
        <v>78</v>
      </c>
      <c r="X508" t="s">
        <v>66</v>
      </c>
      <c r="Y508" t="s">
        <v>686</v>
      </c>
      <c r="Z508">
        <v>13</v>
      </c>
      <c r="AA508">
        <v>3</v>
      </c>
      <c r="AB508" t="s">
        <v>80</v>
      </c>
      <c r="AC508">
        <v>2</v>
      </c>
      <c r="AD508">
        <v>1</v>
      </c>
      <c r="AE508" t="s">
        <v>63</v>
      </c>
      <c r="AF508">
        <v>53370</v>
      </c>
      <c r="AG508">
        <v>5930</v>
      </c>
      <c r="AH508">
        <v>5930</v>
      </c>
      <c r="AI508">
        <v>41510</v>
      </c>
      <c r="AJ508" t="s">
        <v>105</v>
      </c>
      <c r="AK508" t="s">
        <v>288</v>
      </c>
      <c r="AL508">
        <v>2011</v>
      </c>
      <c r="AM508" t="s">
        <v>83</v>
      </c>
      <c r="AN508">
        <v>0</v>
      </c>
    </row>
    <row r="509" spans="1:40" x14ac:dyDescent="0.25">
      <c r="A509">
        <v>86</v>
      </c>
      <c r="B509">
        <v>29</v>
      </c>
      <c r="C509">
        <v>925128</v>
      </c>
      <c r="D509">
        <v>41881</v>
      </c>
      <c r="E509" t="s">
        <v>84</v>
      </c>
      <c r="F509" t="s">
        <v>70</v>
      </c>
      <c r="G509">
        <v>2000</v>
      </c>
      <c r="H509">
        <v>1409.06</v>
      </c>
      <c r="I509">
        <v>0</v>
      </c>
      <c r="J509">
        <v>610302</v>
      </c>
      <c r="K509" t="s">
        <v>42</v>
      </c>
      <c r="L509" t="s">
        <v>132</v>
      </c>
      <c r="M509" t="s">
        <v>102</v>
      </c>
      <c r="N509" t="s">
        <v>156</v>
      </c>
      <c r="O509" t="s">
        <v>46</v>
      </c>
      <c r="P509">
        <v>74200</v>
      </c>
      <c r="Q509">
        <v>-68100</v>
      </c>
      <c r="R509">
        <v>42034</v>
      </c>
      <c r="S509" t="s">
        <v>47</v>
      </c>
      <c r="T509" t="s">
        <v>87</v>
      </c>
      <c r="U509" t="s">
        <v>64</v>
      </c>
      <c r="V509" t="s">
        <v>50</v>
      </c>
      <c r="W509" t="s">
        <v>78</v>
      </c>
      <c r="X509" t="s">
        <v>157</v>
      </c>
      <c r="Y509" t="s">
        <v>687</v>
      </c>
      <c r="Z509">
        <v>0</v>
      </c>
      <c r="AA509">
        <v>1</v>
      </c>
      <c r="AB509" t="s">
        <v>80</v>
      </c>
      <c r="AC509">
        <v>2</v>
      </c>
      <c r="AD509">
        <v>2</v>
      </c>
      <c r="AE509" t="s">
        <v>54</v>
      </c>
      <c r="AF509">
        <v>62920</v>
      </c>
      <c r="AG509">
        <v>9680</v>
      </c>
      <c r="AH509">
        <v>14520</v>
      </c>
      <c r="AI509">
        <v>38720</v>
      </c>
      <c r="AJ509" t="s">
        <v>96</v>
      </c>
      <c r="AK509" t="s">
        <v>149</v>
      </c>
      <c r="AL509">
        <v>2005</v>
      </c>
      <c r="AM509" t="s">
        <v>83</v>
      </c>
      <c r="AN509">
        <v>0</v>
      </c>
    </row>
    <row r="510" spans="1:40" x14ac:dyDescent="0.25">
      <c r="A510">
        <v>83</v>
      </c>
      <c r="B510">
        <v>24</v>
      </c>
      <c r="C510">
        <v>265093</v>
      </c>
      <c r="D510">
        <v>38718</v>
      </c>
      <c r="E510" t="s">
        <v>58</v>
      </c>
      <c r="F510" t="s">
        <v>92</v>
      </c>
      <c r="G510">
        <v>1000</v>
      </c>
      <c r="H510">
        <v>1070.6300000000001</v>
      </c>
      <c r="I510">
        <v>0</v>
      </c>
      <c r="J510">
        <v>462106</v>
      </c>
      <c r="K510" t="s">
        <v>71</v>
      </c>
      <c r="L510" t="s">
        <v>132</v>
      </c>
      <c r="M510" t="s">
        <v>59</v>
      </c>
      <c r="N510" t="s">
        <v>74</v>
      </c>
      <c r="O510" t="s">
        <v>86</v>
      </c>
      <c r="P510">
        <v>0</v>
      </c>
      <c r="Q510">
        <v>0</v>
      </c>
      <c r="R510">
        <v>42055</v>
      </c>
      <c r="S510" t="s">
        <v>76</v>
      </c>
      <c r="T510" t="s">
        <v>87</v>
      </c>
      <c r="U510" t="s">
        <v>108</v>
      </c>
      <c r="V510" t="s">
        <v>100</v>
      </c>
      <c r="W510" t="s">
        <v>78</v>
      </c>
      <c r="X510" t="s">
        <v>88</v>
      </c>
      <c r="Y510" t="s">
        <v>688</v>
      </c>
      <c r="Z510">
        <v>0</v>
      </c>
      <c r="AA510">
        <v>3</v>
      </c>
      <c r="AB510" t="s">
        <v>63</v>
      </c>
      <c r="AC510">
        <v>0</v>
      </c>
      <c r="AD510">
        <v>1</v>
      </c>
      <c r="AE510" t="s">
        <v>80</v>
      </c>
      <c r="AF510">
        <v>61600</v>
      </c>
      <c r="AG510">
        <v>6160</v>
      </c>
      <c r="AH510">
        <v>12320</v>
      </c>
      <c r="AI510">
        <v>43120</v>
      </c>
      <c r="AJ510" t="s">
        <v>210</v>
      </c>
      <c r="AK510" t="s">
        <v>226</v>
      </c>
      <c r="AL510">
        <v>2003</v>
      </c>
      <c r="AM510" t="s">
        <v>83</v>
      </c>
      <c r="AN510">
        <v>0</v>
      </c>
    </row>
    <row r="511" spans="1:40" x14ac:dyDescent="0.25">
      <c r="A511">
        <v>126</v>
      </c>
      <c r="B511">
        <v>30</v>
      </c>
      <c r="C511">
        <v>267808</v>
      </c>
      <c r="D511">
        <v>36048</v>
      </c>
      <c r="E511" t="s">
        <v>84</v>
      </c>
      <c r="F511" t="s">
        <v>92</v>
      </c>
      <c r="G511">
        <v>2000</v>
      </c>
      <c r="H511">
        <v>916.13</v>
      </c>
      <c r="I511">
        <v>0</v>
      </c>
      <c r="J511">
        <v>431389</v>
      </c>
      <c r="K511" t="s">
        <v>42</v>
      </c>
      <c r="L511" t="s">
        <v>142</v>
      </c>
      <c r="M511" t="s">
        <v>73</v>
      </c>
      <c r="N511" t="s">
        <v>113</v>
      </c>
      <c r="O511" t="s">
        <v>86</v>
      </c>
      <c r="P511">
        <v>55300</v>
      </c>
      <c r="Q511">
        <v>-58400</v>
      </c>
      <c r="R511">
        <v>42011</v>
      </c>
      <c r="S511" t="s">
        <v>76</v>
      </c>
      <c r="T511" t="s">
        <v>77</v>
      </c>
      <c r="U511" t="s">
        <v>108</v>
      </c>
      <c r="V511" t="s">
        <v>50</v>
      </c>
      <c r="W511" t="s">
        <v>78</v>
      </c>
      <c r="X511" t="s">
        <v>128</v>
      </c>
      <c r="Y511" t="s">
        <v>689</v>
      </c>
      <c r="Z511">
        <v>16</v>
      </c>
      <c r="AA511">
        <v>3</v>
      </c>
      <c r="AB511" t="s">
        <v>54</v>
      </c>
      <c r="AC511">
        <v>2</v>
      </c>
      <c r="AD511">
        <v>0</v>
      </c>
      <c r="AE511" t="s">
        <v>80</v>
      </c>
      <c r="AF511">
        <v>74160</v>
      </c>
      <c r="AG511">
        <v>6180</v>
      </c>
      <c r="AH511">
        <v>12360</v>
      </c>
      <c r="AI511">
        <v>55620</v>
      </c>
      <c r="AJ511" t="s">
        <v>68</v>
      </c>
      <c r="AK511" t="s">
        <v>69</v>
      </c>
      <c r="AL511">
        <v>2002</v>
      </c>
      <c r="AM511" t="s">
        <v>83</v>
      </c>
      <c r="AN511">
        <v>0</v>
      </c>
    </row>
    <row r="512" spans="1:40" x14ac:dyDescent="0.25">
      <c r="A512">
        <v>209</v>
      </c>
      <c r="B512">
        <v>38</v>
      </c>
      <c r="C512">
        <v>116735</v>
      </c>
      <c r="D512">
        <v>40206</v>
      </c>
      <c r="E512" t="s">
        <v>40</v>
      </c>
      <c r="F512" t="s">
        <v>41</v>
      </c>
      <c r="G512">
        <v>500</v>
      </c>
      <c r="H512">
        <v>1191.5</v>
      </c>
      <c r="I512">
        <v>0</v>
      </c>
      <c r="J512">
        <v>442866</v>
      </c>
      <c r="K512" t="s">
        <v>42</v>
      </c>
      <c r="L512" t="s">
        <v>132</v>
      </c>
      <c r="M512" t="s">
        <v>118</v>
      </c>
      <c r="N512" t="s">
        <v>60</v>
      </c>
      <c r="O512" t="s">
        <v>46</v>
      </c>
      <c r="P512">
        <v>38600</v>
      </c>
      <c r="Q512">
        <v>-52900</v>
      </c>
      <c r="R512">
        <v>42035</v>
      </c>
      <c r="S512" t="s">
        <v>47</v>
      </c>
      <c r="T512" t="s">
        <v>77</v>
      </c>
      <c r="U512" t="s">
        <v>108</v>
      </c>
      <c r="V512" t="s">
        <v>50</v>
      </c>
      <c r="W512" t="s">
        <v>114</v>
      </c>
      <c r="X512" t="s">
        <v>88</v>
      </c>
      <c r="Y512" t="s">
        <v>690</v>
      </c>
      <c r="Z512">
        <v>8</v>
      </c>
      <c r="AA512">
        <v>1</v>
      </c>
      <c r="AB512" t="s">
        <v>80</v>
      </c>
      <c r="AC512">
        <v>2</v>
      </c>
      <c r="AD512">
        <v>0</v>
      </c>
      <c r="AE512" t="s">
        <v>63</v>
      </c>
      <c r="AF512">
        <v>80100</v>
      </c>
      <c r="AG512">
        <v>8900</v>
      </c>
      <c r="AH512">
        <v>8900</v>
      </c>
      <c r="AI512">
        <v>62300</v>
      </c>
      <c r="AJ512" t="s">
        <v>110</v>
      </c>
      <c r="AK512" t="s">
        <v>135</v>
      </c>
      <c r="AL512">
        <v>2015</v>
      </c>
      <c r="AM512" t="s">
        <v>83</v>
      </c>
      <c r="AN512">
        <v>0</v>
      </c>
    </row>
    <row r="513" spans="1:40" x14ac:dyDescent="0.25">
      <c r="A513">
        <v>283</v>
      </c>
      <c r="B513">
        <v>48</v>
      </c>
      <c r="C513">
        <v>963680</v>
      </c>
      <c r="D513">
        <v>37625</v>
      </c>
      <c r="E513" t="s">
        <v>40</v>
      </c>
      <c r="F513" t="s">
        <v>92</v>
      </c>
      <c r="G513">
        <v>1000</v>
      </c>
      <c r="H513">
        <v>1474.66</v>
      </c>
      <c r="I513">
        <v>0</v>
      </c>
      <c r="J513">
        <v>446755</v>
      </c>
      <c r="K513" t="s">
        <v>71</v>
      </c>
      <c r="L513" t="s">
        <v>162</v>
      </c>
      <c r="M513" t="s">
        <v>73</v>
      </c>
      <c r="N513" t="s">
        <v>166</v>
      </c>
      <c r="O513" t="s">
        <v>46</v>
      </c>
      <c r="P513">
        <v>0</v>
      </c>
      <c r="Q513">
        <v>-46200</v>
      </c>
      <c r="R513">
        <v>42052</v>
      </c>
      <c r="S513" t="s">
        <v>139</v>
      </c>
      <c r="T513" t="s">
        <v>63</v>
      </c>
      <c r="U513" t="s">
        <v>213</v>
      </c>
      <c r="V513" t="s">
        <v>50</v>
      </c>
      <c r="W513" t="s">
        <v>78</v>
      </c>
      <c r="X513" t="s">
        <v>123</v>
      </c>
      <c r="Y513" t="s">
        <v>691</v>
      </c>
      <c r="Z513">
        <v>9</v>
      </c>
      <c r="AA513">
        <v>1</v>
      </c>
      <c r="AB513" t="s">
        <v>63</v>
      </c>
      <c r="AC513">
        <v>2</v>
      </c>
      <c r="AD513">
        <v>3</v>
      </c>
      <c r="AE513" t="s">
        <v>80</v>
      </c>
      <c r="AF513">
        <v>6560</v>
      </c>
      <c r="AG513">
        <v>820</v>
      </c>
      <c r="AH513">
        <v>820</v>
      </c>
      <c r="AI513">
        <v>4920</v>
      </c>
      <c r="AJ513" t="s">
        <v>215</v>
      </c>
      <c r="AK513" t="s">
        <v>259</v>
      </c>
      <c r="AL513">
        <v>2003</v>
      </c>
      <c r="AM513" t="s">
        <v>83</v>
      </c>
      <c r="AN513">
        <v>0</v>
      </c>
    </row>
    <row r="514" spans="1:40" x14ac:dyDescent="0.25">
      <c r="A514">
        <v>194</v>
      </c>
      <c r="B514">
        <v>34</v>
      </c>
      <c r="C514">
        <v>445694</v>
      </c>
      <c r="D514">
        <v>38131</v>
      </c>
      <c r="E514" t="s">
        <v>84</v>
      </c>
      <c r="F514" t="s">
        <v>41</v>
      </c>
      <c r="G514">
        <v>1000</v>
      </c>
      <c r="H514">
        <v>1193.45</v>
      </c>
      <c r="I514">
        <v>0</v>
      </c>
      <c r="J514">
        <v>464743</v>
      </c>
      <c r="K514" t="s">
        <v>42</v>
      </c>
      <c r="L514" t="s">
        <v>162</v>
      </c>
      <c r="M514" t="s">
        <v>112</v>
      </c>
      <c r="N514" t="s">
        <v>150</v>
      </c>
      <c r="O514" t="s">
        <v>143</v>
      </c>
      <c r="P514">
        <v>0</v>
      </c>
      <c r="Q514">
        <v>0</v>
      </c>
      <c r="R514">
        <v>42028</v>
      </c>
      <c r="S514" t="s">
        <v>47</v>
      </c>
      <c r="T514" t="s">
        <v>77</v>
      </c>
      <c r="U514" t="s">
        <v>108</v>
      </c>
      <c r="V514" t="s">
        <v>137</v>
      </c>
      <c r="W514" t="s">
        <v>114</v>
      </c>
      <c r="X514" t="s">
        <v>128</v>
      </c>
      <c r="Y514" t="s">
        <v>692</v>
      </c>
      <c r="Z514">
        <v>11</v>
      </c>
      <c r="AA514">
        <v>1</v>
      </c>
      <c r="AB514" t="s">
        <v>63</v>
      </c>
      <c r="AC514">
        <v>2</v>
      </c>
      <c r="AD514">
        <v>1</v>
      </c>
      <c r="AE514" t="s">
        <v>54</v>
      </c>
      <c r="AF514">
        <v>58800</v>
      </c>
      <c r="AG514">
        <v>11760</v>
      </c>
      <c r="AH514">
        <v>5880</v>
      </c>
      <c r="AI514">
        <v>41160</v>
      </c>
      <c r="AJ514" t="s">
        <v>105</v>
      </c>
      <c r="AK514" t="s">
        <v>106</v>
      </c>
      <c r="AL514">
        <v>1997</v>
      </c>
      <c r="AM514" t="s">
        <v>83</v>
      </c>
      <c r="AN514">
        <v>0</v>
      </c>
    </row>
    <row r="515" spans="1:40" x14ac:dyDescent="0.25">
      <c r="A515">
        <v>184</v>
      </c>
      <c r="B515">
        <v>38</v>
      </c>
      <c r="C515">
        <v>215534</v>
      </c>
      <c r="D515">
        <v>34589</v>
      </c>
      <c r="E515" t="s">
        <v>84</v>
      </c>
      <c r="F515" t="s">
        <v>41</v>
      </c>
      <c r="G515">
        <v>1000</v>
      </c>
      <c r="H515">
        <v>1437.53</v>
      </c>
      <c r="I515">
        <v>0</v>
      </c>
      <c r="J515">
        <v>437889</v>
      </c>
      <c r="K515" t="s">
        <v>71</v>
      </c>
      <c r="L515" t="s">
        <v>142</v>
      </c>
      <c r="M515" t="s">
        <v>146</v>
      </c>
      <c r="N515" t="s">
        <v>169</v>
      </c>
      <c r="O515" t="s">
        <v>143</v>
      </c>
      <c r="P515">
        <v>0</v>
      </c>
      <c r="Q515">
        <v>0</v>
      </c>
      <c r="R515">
        <v>42037</v>
      </c>
      <c r="S515" t="s">
        <v>76</v>
      </c>
      <c r="T515" t="s">
        <v>48</v>
      </c>
      <c r="U515" t="s">
        <v>64</v>
      </c>
      <c r="V515" t="s">
        <v>137</v>
      </c>
      <c r="W515" t="s">
        <v>176</v>
      </c>
      <c r="X515" t="s">
        <v>157</v>
      </c>
      <c r="Y515" t="s">
        <v>693</v>
      </c>
      <c r="Z515">
        <v>6</v>
      </c>
      <c r="AA515">
        <v>3</v>
      </c>
      <c r="AB515" t="s">
        <v>63</v>
      </c>
      <c r="AC515">
        <v>0</v>
      </c>
      <c r="AD515">
        <v>2</v>
      </c>
      <c r="AE515" t="s">
        <v>80</v>
      </c>
      <c r="AF515">
        <v>53730</v>
      </c>
      <c r="AG515">
        <v>11940</v>
      </c>
      <c r="AH515">
        <v>5970</v>
      </c>
      <c r="AI515">
        <v>35820</v>
      </c>
      <c r="AJ515" t="s">
        <v>81</v>
      </c>
      <c r="AK515" t="s">
        <v>82</v>
      </c>
      <c r="AL515">
        <v>2013</v>
      </c>
      <c r="AM515" t="s">
        <v>57</v>
      </c>
      <c r="AN515">
        <v>0</v>
      </c>
    </row>
    <row r="516" spans="1:40" x14ac:dyDescent="0.25">
      <c r="A516">
        <v>479</v>
      </c>
      <c r="B516">
        <v>60</v>
      </c>
      <c r="C516">
        <v>232854</v>
      </c>
      <c r="D516">
        <v>35618</v>
      </c>
      <c r="E516" t="s">
        <v>84</v>
      </c>
      <c r="F516" t="s">
        <v>70</v>
      </c>
      <c r="G516">
        <v>2000</v>
      </c>
      <c r="H516">
        <v>1304.83</v>
      </c>
      <c r="I516">
        <v>0</v>
      </c>
      <c r="J516">
        <v>473638</v>
      </c>
      <c r="K516" t="s">
        <v>71</v>
      </c>
      <c r="L516" t="s">
        <v>142</v>
      </c>
      <c r="M516" t="s">
        <v>112</v>
      </c>
      <c r="N516" t="s">
        <v>243</v>
      </c>
      <c r="O516" t="s">
        <v>46</v>
      </c>
      <c r="P516">
        <v>0</v>
      </c>
      <c r="Q516">
        <v>0</v>
      </c>
      <c r="R516">
        <v>42013</v>
      </c>
      <c r="S516" t="s">
        <v>47</v>
      </c>
      <c r="T516" t="s">
        <v>77</v>
      </c>
      <c r="U516" t="s">
        <v>108</v>
      </c>
      <c r="V516" t="s">
        <v>137</v>
      </c>
      <c r="W516" t="s">
        <v>78</v>
      </c>
      <c r="X516" t="s">
        <v>88</v>
      </c>
      <c r="Y516" t="s">
        <v>694</v>
      </c>
      <c r="Z516">
        <v>18</v>
      </c>
      <c r="AA516">
        <v>1</v>
      </c>
      <c r="AB516" t="s">
        <v>80</v>
      </c>
      <c r="AC516">
        <v>0</v>
      </c>
      <c r="AD516">
        <v>0</v>
      </c>
      <c r="AE516" t="s">
        <v>80</v>
      </c>
      <c r="AF516">
        <v>60600</v>
      </c>
      <c r="AG516">
        <v>5050</v>
      </c>
      <c r="AH516">
        <v>10100</v>
      </c>
      <c r="AI516">
        <v>45450</v>
      </c>
      <c r="AJ516" t="s">
        <v>210</v>
      </c>
      <c r="AK516" t="s">
        <v>211</v>
      </c>
      <c r="AL516">
        <v>2001</v>
      </c>
      <c r="AM516" t="s">
        <v>83</v>
      </c>
      <c r="AN516">
        <v>0</v>
      </c>
    </row>
    <row r="517" spans="1:40" x14ac:dyDescent="0.25">
      <c r="A517">
        <v>284</v>
      </c>
      <c r="B517">
        <v>48</v>
      </c>
      <c r="C517">
        <v>168260</v>
      </c>
      <c r="D517">
        <v>33298</v>
      </c>
      <c r="E517" t="s">
        <v>40</v>
      </c>
      <c r="F517" t="s">
        <v>41</v>
      </c>
      <c r="G517">
        <v>1000</v>
      </c>
      <c r="H517">
        <v>1168.8</v>
      </c>
      <c r="I517">
        <v>0</v>
      </c>
      <c r="J517">
        <v>444232</v>
      </c>
      <c r="K517" t="s">
        <v>71</v>
      </c>
      <c r="L517" t="s">
        <v>162</v>
      </c>
      <c r="M517" t="s">
        <v>98</v>
      </c>
      <c r="N517" t="s">
        <v>147</v>
      </c>
      <c r="O517" t="s">
        <v>61</v>
      </c>
      <c r="P517">
        <v>0</v>
      </c>
      <c r="Q517">
        <v>-42400</v>
      </c>
      <c r="R517">
        <v>42063</v>
      </c>
      <c r="S517" t="s">
        <v>47</v>
      </c>
      <c r="T517" t="s">
        <v>48</v>
      </c>
      <c r="U517" t="s">
        <v>108</v>
      </c>
      <c r="V517" t="s">
        <v>121</v>
      </c>
      <c r="W517" t="s">
        <v>78</v>
      </c>
      <c r="X517" t="s">
        <v>157</v>
      </c>
      <c r="Y517" t="s">
        <v>695</v>
      </c>
      <c r="Z517">
        <v>11</v>
      </c>
      <c r="AA517">
        <v>1</v>
      </c>
      <c r="AB517" t="s">
        <v>63</v>
      </c>
      <c r="AC517">
        <v>0</v>
      </c>
      <c r="AD517">
        <v>3</v>
      </c>
      <c r="AE517" t="s">
        <v>54</v>
      </c>
      <c r="AF517">
        <v>35750</v>
      </c>
      <c r="AG517">
        <v>6500</v>
      </c>
      <c r="AH517">
        <v>3250</v>
      </c>
      <c r="AI517">
        <v>26000</v>
      </c>
      <c r="AJ517" t="s">
        <v>68</v>
      </c>
      <c r="AK517" t="s">
        <v>69</v>
      </c>
      <c r="AL517">
        <v>2001</v>
      </c>
      <c r="AM517" t="s">
        <v>83</v>
      </c>
      <c r="AN517">
        <v>0</v>
      </c>
    </row>
    <row r="518" spans="1:40" x14ac:dyDescent="0.25">
      <c r="A518">
        <v>65</v>
      </c>
      <c r="B518">
        <v>27</v>
      </c>
      <c r="C518">
        <v>538955</v>
      </c>
      <c r="D518">
        <v>37163</v>
      </c>
      <c r="E518" t="s">
        <v>58</v>
      </c>
      <c r="F518" t="s">
        <v>70</v>
      </c>
      <c r="G518">
        <v>1000</v>
      </c>
      <c r="H518">
        <v>1164.97</v>
      </c>
      <c r="I518">
        <v>0</v>
      </c>
      <c r="J518">
        <v>477695</v>
      </c>
      <c r="K518" t="s">
        <v>71</v>
      </c>
      <c r="L518" t="s">
        <v>142</v>
      </c>
      <c r="M518" t="s">
        <v>186</v>
      </c>
      <c r="N518" t="s">
        <v>265</v>
      </c>
      <c r="O518" t="s">
        <v>120</v>
      </c>
      <c r="P518">
        <v>43000</v>
      </c>
      <c r="Q518">
        <v>-42500</v>
      </c>
      <c r="R518">
        <v>42021</v>
      </c>
      <c r="S518" t="s">
        <v>47</v>
      </c>
      <c r="T518" t="s">
        <v>87</v>
      </c>
      <c r="U518" t="s">
        <v>108</v>
      </c>
      <c r="V518" t="s">
        <v>137</v>
      </c>
      <c r="W518" t="s">
        <v>114</v>
      </c>
      <c r="X518" t="s">
        <v>88</v>
      </c>
      <c r="Y518" t="s">
        <v>696</v>
      </c>
      <c r="Z518">
        <v>17</v>
      </c>
      <c r="AA518">
        <v>1</v>
      </c>
      <c r="AB518" t="s">
        <v>63</v>
      </c>
      <c r="AC518">
        <v>1</v>
      </c>
      <c r="AD518">
        <v>2</v>
      </c>
      <c r="AE518" t="s">
        <v>54</v>
      </c>
      <c r="AF518">
        <v>42840</v>
      </c>
      <c r="AG518">
        <v>3570</v>
      </c>
      <c r="AH518">
        <v>7140</v>
      </c>
      <c r="AI518">
        <v>32130</v>
      </c>
      <c r="AJ518" t="s">
        <v>90</v>
      </c>
      <c r="AK518" t="s">
        <v>224</v>
      </c>
      <c r="AL518">
        <v>2004</v>
      </c>
      <c r="AM518" t="s">
        <v>83</v>
      </c>
      <c r="AN518">
        <v>0</v>
      </c>
    </row>
    <row r="519" spans="1:40" x14ac:dyDescent="0.25">
      <c r="A519">
        <v>222</v>
      </c>
      <c r="B519">
        <v>39</v>
      </c>
      <c r="C519">
        <v>243226</v>
      </c>
      <c r="D519">
        <v>40918</v>
      </c>
      <c r="E519" t="s">
        <v>84</v>
      </c>
      <c r="F519" t="s">
        <v>41</v>
      </c>
      <c r="G519">
        <v>1000</v>
      </c>
      <c r="H519">
        <v>1232.72</v>
      </c>
      <c r="I519">
        <v>0</v>
      </c>
      <c r="J519">
        <v>458237</v>
      </c>
      <c r="K519" t="s">
        <v>42</v>
      </c>
      <c r="L519" t="s">
        <v>132</v>
      </c>
      <c r="M519" t="s">
        <v>85</v>
      </c>
      <c r="N519" t="s">
        <v>150</v>
      </c>
      <c r="O519" t="s">
        <v>75</v>
      </c>
      <c r="P519">
        <v>87800</v>
      </c>
      <c r="Q519">
        <v>-51200</v>
      </c>
      <c r="R519">
        <v>42044</v>
      </c>
      <c r="S519" t="s">
        <v>76</v>
      </c>
      <c r="T519" t="s">
        <v>87</v>
      </c>
      <c r="U519" t="s">
        <v>49</v>
      </c>
      <c r="V519" t="s">
        <v>100</v>
      </c>
      <c r="W519" t="s">
        <v>51</v>
      </c>
      <c r="X519" t="s">
        <v>103</v>
      </c>
      <c r="Y519" t="s">
        <v>697</v>
      </c>
      <c r="Z519">
        <v>21</v>
      </c>
      <c r="AA519">
        <v>3</v>
      </c>
      <c r="AB519" t="s">
        <v>63</v>
      </c>
      <c r="AC519">
        <v>1</v>
      </c>
      <c r="AD519">
        <v>0</v>
      </c>
      <c r="AE519" t="s">
        <v>80</v>
      </c>
      <c r="AF519">
        <v>87960</v>
      </c>
      <c r="AG519">
        <v>14660</v>
      </c>
      <c r="AH519">
        <v>14660</v>
      </c>
      <c r="AI519">
        <v>58640</v>
      </c>
      <c r="AJ519" t="s">
        <v>198</v>
      </c>
      <c r="AK519" t="s">
        <v>199</v>
      </c>
      <c r="AL519">
        <v>1999</v>
      </c>
      <c r="AM519" t="s">
        <v>57</v>
      </c>
      <c r="AN519">
        <v>0</v>
      </c>
    </row>
    <row r="520" spans="1:40" x14ac:dyDescent="0.25">
      <c r="A520">
        <v>196</v>
      </c>
      <c r="B520">
        <v>41</v>
      </c>
      <c r="C520">
        <v>246435</v>
      </c>
      <c r="D520">
        <v>37077</v>
      </c>
      <c r="E520" t="s">
        <v>84</v>
      </c>
      <c r="F520" t="s">
        <v>41</v>
      </c>
      <c r="G520">
        <v>2000</v>
      </c>
      <c r="H520">
        <v>1800.76</v>
      </c>
      <c r="I520">
        <v>0</v>
      </c>
      <c r="J520">
        <v>441499</v>
      </c>
      <c r="K520" t="s">
        <v>42</v>
      </c>
      <c r="L520" t="s">
        <v>162</v>
      </c>
      <c r="M520" t="s">
        <v>136</v>
      </c>
      <c r="N520" t="s">
        <v>119</v>
      </c>
      <c r="O520" t="s">
        <v>61</v>
      </c>
      <c r="P520">
        <v>0</v>
      </c>
      <c r="Q520">
        <v>-78600</v>
      </c>
      <c r="R520">
        <v>42018</v>
      </c>
      <c r="S520" t="s">
        <v>76</v>
      </c>
      <c r="T520" t="s">
        <v>77</v>
      </c>
      <c r="U520" t="s">
        <v>64</v>
      </c>
      <c r="V520" t="s">
        <v>137</v>
      </c>
      <c r="W520" t="s">
        <v>51</v>
      </c>
      <c r="X520" t="s">
        <v>123</v>
      </c>
      <c r="Y520" t="s">
        <v>698</v>
      </c>
      <c r="Z520">
        <v>0</v>
      </c>
      <c r="AA520">
        <v>3</v>
      </c>
      <c r="AB520" t="s">
        <v>80</v>
      </c>
      <c r="AC520">
        <v>1</v>
      </c>
      <c r="AD520">
        <v>0</v>
      </c>
      <c r="AE520" t="s">
        <v>80</v>
      </c>
      <c r="AF520">
        <v>47800</v>
      </c>
      <c r="AG520">
        <v>4780</v>
      </c>
      <c r="AH520">
        <v>4780</v>
      </c>
      <c r="AI520">
        <v>38240</v>
      </c>
      <c r="AJ520" t="s">
        <v>198</v>
      </c>
      <c r="AK520" t="s">
        <v>376</v>
      </c>
      <c r="AL520">
        <v>2009</v>
      </c>
      <c r="AM520" t="s">
        <v>83</v>
      </c>
      <c r="AN520">
        <v>0</v>
      </c>
    </row>
    <row r="521" spans="1:40" x14ac:dyDescent="0.25">
      <c r="A521">
        <v>253</v>
      </c>
      <c r="B521">
        <v>43</v>
      </c>
      <c r="C521">
        <v>582480</v>
      </c>
      <c r="D521">
        <v>33457</v>
      </c>
      <c r="E521" t="s">
        <v>84</v>
      </c>
      <c r="F521" t="s">
        <v>92</v>
      </c>
      <c r="G521">
        <v>500</v>
      </c>
      <c r="H521">
        <v>1187.01</v>
      </c>
      <c r="I521">
        <v>7000000</v>
      </c>
      <c r="J521">
        <v>613436</v>
      </c>
      <c r="K521" t="s">
        <v>71</v>
      </c>
      <c r="L521" t="s">
        <v>93</v>
      </c>
      <c r="M521" t="s">
        <v>98</v>
      </c>
      <c r="N521" t="s">
        <v>265</v>
      </c>
      <c r="O521" t="s">
        <v>86</v>
      </c>
      <c r="P521">
        <v>46300</v>
      </c>
      <c r="Q521">
        <v>-33000</v>
      </c>
      <c r="R521">
        <v>42037</v>
      </c>
      <c r="S521" t="s">
        <v>62</v>
      </c>
      <c r="T521" t="s">
        <v>63</v>
      </c>
      <c r="U521" t="s">
        <v>213</v>
      </c>
      <c r="V521" t="s">
        <v>50</v>
      </c>
      <c r="W521" t="s">
        <v>78</v>
      </c>
      <c r="X521" t="s">
        <v>157</v>
      </c>
      <c r="Y521" t="s">
        <v>699</v>
      </c>
      <c r="Z521">
        <v>9</v>
      </c>
      <c r="AA521">
        <v>1</v>
      </c>
      <c r="AB521" t="s">
        <v>80</v>
      </c>
      <c r="AC521">
        <v>0</v>
      </c>
      <c r="AD521">
        <v>1</v>
      </c>
      <c r="AE521" t="s">
        <v>63</v>
      </c>
      <c r="AF521">
        <v>3840</v>
      </c>
      <c r="AG521">
        <v>640</v>
      </c>
      <c r="AH521">
        <v>640</v>
      </c>
      <c r="AI521">
        <v>2560</v>
      </c>
      <c r="AJ521" t="s">
        <v>90</v>
      </c>
      <c r="AK521" t="s">
        <v>91</v>
      </c>
      <c r="AL521">
        <v>2014</v>
      </c>
      <c r="AM521" t="s">
        <v>83</v>
      </c>
      <c r="AN521">
        <v>0</v>
      </c>
    </row>
    <row r="522" spans="1:40" x14ac:dyDescent="0.25">
      <c r="A522">
        <v>280</v>
      </c>
      <c r="B522">
        <v>43</v>
      </c>
      <c r="C522">
        <v>345539</v>
      </c>
      <c r="D522">
        <v>41114</v>
      </c>
      <c r="E522" t="s">
        <v>58</v>
      </c>
      <c r="F522" t="s">
        <v>70</v>
      </c>
      <c r="G522">
        <v>1000</v>
      </c>
      <c r="H522">
        <v>1559.34</v>
      </c>
      <c r="I522">
        <v>0</v>
      </c>
      <c r="J522">
        <v>448912</v>
      </c>
      <c r="K522" t="s">
        <v>42</v>
      </c>
      <c r="L522" t="s">
        <v>162</v>
      </c>
      <c r="M522" t="s">
        <v>146</v>
      </c>
      <c r="N522" t="s">
        <v>150</v>
      </c>
      <c r="O522" t="s">
        <v>75</v>
      </c>
      <c r="P522">
        <v>0</v>
      </c>
      <c r="Q522">
        <v>-51600</v>
      </c>
      <c r="R522">
        <v>42052</v>
      </c>
      <c r="S522" t="s">
        <v>47</v>
      </c>
      <c r="T522" t="s">
        <v>87</v>
      </c>
      <c r="U522" t="s">
        <v>108</v>
      </c>
      <c r="V522" t="s">
        <v>100</v>
      </c>
      <c r="W522" t="s">
        <v>78</v>
      </c>
      <c r="X522" t="s">
        <v>66</v>
      </c>
      <c r="Y522" t="s">
        <v>700</v>
      </c>
      <c r="Z522">
        <v>1</v>
      </c>
      <c r="AA522">
        <v>1</v>
      </c>
      <c r="AB522" t="s">
        <v>80</v>
      </c>
      <c r="AC522">
        <v>0</v>
      </c>
      <c r="AD522">
        <v>2</v>
      </c>
      <c r="AE522" t="s">
        <v>63</v>
      </c>
      <c r="AF522">
        <v>77000</v>
      </c>
      <c r="AG522">
        <v>14000</v>
      </c>
      <c r="AH522">
        <v>7000</v>
      </c>
      <c r="AI522">
        <v>56000</v>
      </c>
      <c r="AJ522" t="s">
        <v>96</v>
      </c>
      <c r="AK522" t="s">
        <v>97</v>
      </c>
      <c r="AL522">
        <v>2004</v>
      </c>
      <c r="AM522" t="s">
        <v>83</v>
      </c>
      <c r="AN522">
        <v>0</v>
      </c>
    </row>
    <row r="523" spans="1:40" x14ac:dyDescent="0.25">
      <c r="A523">
        <v>5</v>
      </c>
      <c r="B523">
        <v>26</v>
      </c>
      <c r="C523">
        <v>924318</v>
      </c>
      <c r="D523">
        <v>41847</v>
      </c>
      <c r="E523" t="s">
        <v>84</v>
      </c>
      <c r="F523" t="s">
        <v>41</v>
      </c>
      <c r="G523">
        <v>2000</v>
      </c>
      <c r="H523">
        <v>1137.02</v>
      </c>
      <c r="I523">
        <v>0</v>
      </c>
      <c r="J523">
        <v>468872</v>
      </c>
      <c r="K523" t="s">
        <v>71</v>
      </c>
      <c r="L523" t="s">
        <v>72</v>
      </c>
      <c r="M523" t="s">
        <v>190</v>
      </c>
      <c r="N523" t="s">
        <v>133</v>
      </c>
      <c r="O523" t="s">
        <v>143</v>
      </c>
      <c r="P523">
        <v>31500</v>
      </c>
      <c r="Q523">
        <v>0</v>
      </c>
      <c r="R523">
        <v>42029</v>
      </c>
      <c r="S523" t="s">
        <v>47</v>
      </c>
      <c r="T523" t="s">
        <v>77</v>
      </c>
      <c r="U523" t="s">
        <v>108</v>
      </c>
      <c r="V523" t="s">
        <v>137</v>
      </c>
      <c r="W523" t="s">
        <v>114</v>
      </c>
      <c r="X523" t="s">
        <v>103</v>
      </c>
      <c r="Y523" t="s">
        <v>701</v>
      </c>
      <c r="Z523">
        <v>22</v>
      </c>
      <c r="AA523">
        <v>1</v>
      </c>
      <c r="AB523" t="s">
        <v>54</v>
      </c>
      <c r="AC523">
        <v>1</v>
      </c>
      <c r="AD523">
        <v>3</v>
      </c>
      <c r="AE523" t="s">
        <v>63</v>
      </c>
      <c r="AF523">
        <v>88110</v>
      </c>
      <c r="AG523">
        <v>16020</v>
      </c>
      <c r="AH523">
        <v>16020</v>
      </c>
      <c r="AI523">
        <v>56070</v>
      </c>
      <c r="AJ523" t="s">
        <v>110</v>
      </c>
      <c r="AK523" t="s">
        <v>111</v>
      </c>
      <c r="AL523">
        <v>2003</v>
      </c>
      <c r="AM523" t="s">
        <v>83</v>
      </c>
      <c r="AN523">
        <v>0</v>
      </c>
    </row>
    <row r="524" spans="1:40" x14ac:dyDescent="0.25">
      <c r="A524">
        <v>220</v>
      </c>
      <c r="B524">
        <v>42</v>
      </c>
      <c r="C524">
        <v>726880</v>
      </c>
      <c r="D524">
        <v>34554</v>
      </c>
      <c r="E524" t="s">
        <v>58</v>
      </c>
      <c r="F524" t="s">
        <v>70</v>
      </c>
      <c r="G524">
        <v>1000</v>
      </c>
      <c r="H524">
        <v>1281.72</v>
      </c>
      <c r="I524">
        <v>0</v>
      </c>
      <c r="J524">
        <v>619811</v>
      </c>
      <c r="K524" t="s">
        <v>42</v>
      </c>
      <c r="L524" t="s">
        <v>142</v>
      </c>
      <c r="M524" t="s">
        <v>190</v>
      </c>
      <c r="N524" t="s">
        <v>150</v>
      </c>
      <c r="O524" t="s">
        <v>61</v>
      </c>
      <c r="P524">
        <v>33500</v>
      </c>
      <c r="Q524">
        <v>-49500</v>
      </c>
      <c r="R524">
        <v>42048</v>
      </c>
      <c r="S524" t="s">
        <v>76</v>
      </c>
      <c r="T524" t="s">
        <v>77</v>
      </c>
      <c r="U524" t="s">
        <v>64</v>
      </c>
      <c r="V524" t="s">
        <v>100</v>
      </c>
      <c r="W524" t="s">
        <v>51</v>
      </c>
      <c r="X524" t="s">
        <v>128</v>
      </c>
      <c r="Y524" t="s">
        <v>702</v>
      </c>
      <c r="Z524">
        <v>20</v>
      </c>
      <c r="AA524">
        <v>4</v>
      </c>
      <c r="AB524" t="s">
        <v>80</v>
      </c>
      <c r="AC524">
        <v>0</v>
      </c>
      <c r="AD524">
        <v>2</v>
      </c>
      <c r="AE524" t="s">
        <v>54</v>
      </c>
      <c r="AF524">
        <v>47740</v>
      </c>
      <c r="AG524">
        <v>4340</v>
      </c>
      <c r="AH524">
        <v>4340</v>
      </c>
      <c r="AI524">
        <v>39060</v>
      </c>
      <c r="AJ524" t="s">
        <v>210</v>
      </c>
      <c r="AK524" t="s">
        <v>211</v>
      </c>
      <c r="AL524">
        <v>2005</v>
      </c>
      <c r="AM524" t="s">
        <v>83</v>
      </c>
      <c r="AN524">
        <v>0</v>
      </c>
    </row>
    <row r="525" spans="1:40" x14ac:dyDescent="0.25">
      <c r="A525">
        <v>85</v>
      </c>
      <c r="B525">
        <v>30</v>
      </c>
      <c r="C525">
        <v>190588</v>
      </c>
      <c r="D525">
        <v>37234</v>
      </c>
      <c r="E525" t="s">
        <v>40</v>
      </c>
      <c r="F525" t="s">
        <v>70</v>
      </c>
      <c r="G525">
        <v>1000</v>
      </c>
      <c r="H525">
        <v>796.35</v>
      </c>
      <c r="I525">
        <v>0</v>
      </c>
      <c r="J525">
        <v>614166</v>
      </c>
      <c r="K525" t="s">
        <v>71</v>
      </c>
      <c r="L525" t="s">
        <v>43</v>
      </c>
      <c r="M525" t="s">
        <v>44</v>
      </c>
      <c r="N525" t="s">
        <v>182</v>
      </c>
      <c r="O525" t="s">
        <v>75</v>
      </c>
      <c r="P525">
        <v>72400</v>
      </c>
      <c r="Q525">
        <v>-77000</v>
      </c>
      <c r="R525">
        <v>42055</v>
      </c>
      <c r="S525" t="s">
        <v>76</v>
      </c>
      <c r="T525" t="s">
        <v>77</v>
      </c>
      <c r="U525" t="s">
        <v>108</v>
      </c>
      <c r="V525" t="s">
        <v>100</v>
      </c>
      <c r="W525" t="s">
        <v>51</v>
      </c>
      <c r="X525" t="s">
        <v>128</v>
      </c>
      <c r="Y525" t="s">
        <v>703</v>
      </c>
      <c r="Z525">
        <v>9</v>
      </c>
      <c r="AA525">
        <v>3</v>
      </c>
      <c r="AB525" t="s">
        <v>54</v>
      </c>
      <c r="AC525">
        <v>2</v>
      </c>
      <c r="AD525">
        <v>1</v>
      </c>
      <c r="AE525" t="s">
        <v>54</v>
      </c>
      <c r="AF525">
        <v>58960</v>
      </c>
      <c r="AG525">
        <v>5360</v>
      </c>
      <c r="AH525">
        <v>10720</v>
      </c>
      <c r="AI525">
        <v>42880</v>
      </c>
      <c r="AJ525" t="s">
        <v>130</v>
      </c>
      <c r="AK525" t="s">
        <v>131</v>
      </c>
      <c r="AL525">
        <v>2004</v>
      </c>
      <c r="AM525" t="s">
        <v>83</v>
      </c>
      <c r="AN525">
        <v>0</v>
      </c>
    </row>
    <row r="526" spans="1:40" x14ac:dyDescent="0.25">
      <c r="A526">
        <v>266</v>
      </c>
      <c r="B526">
        <v>46</v>
      </c>
      <c r="C526">
        <v>246705</v>
      </c>
      <c r="D526">
        <v>32946</v>
      </c>
      <c r="E526" t="s">
        <v>40</v>
      </c>
      <c r="F526" t="s">
        <v>41</v>
      </c>
      <c r="G526">
        <v>500</v>
      </c>
      <c r="H526">
        <v>1270.02</v>
      </c>
      <c r="I526">
        <v>0</v>
      </c>
      <c r="J526">
        <v>456600</v>
      </c>
      <c r="K526" t="s">
        <v>71</v>
      </c>
      <c r="L526" t="s">
        <v>93</v>
      </c>
      <c r="M526" t="s">
        <v>98</v>
      </c>
      <c r="N526" t="s">
        <v>133</v>
      </c>
      <c r="O526" t="s">
        <v>75</v>
      </c>
      <c r="P526">
        <v>0</v>
      </c>
      <c r="Q526">
        <v>-45800</v>
      </c>
      <c r="R526">
        <v>42012</v>
      </c>
      <c r="S526" t="s">
        <v>139</v>
      </c>
      <c r="T526" t="s">
        <v>63</v>
      </c>
      <c r="U526" t="s">
        <v>64</v>
      </c>
      <c r="V526" t="s">
        <v>50</v>
      </c>
      <c r="W526" t="s">
        <v>122</v>
      </c>
      <c r="X526" t="s">
        <v>157</v>
      </c>
      <c r="Y526" t="s">
        <v>704</v>
      </c>
      <c r="Z526">
        <v>5</v>
      </c>
      <c r="AA526">
        <v>1</v>
      </c>
      <c r="AB526" t="s">
        <v>80</v>
      </c>
      <c r="AC526">
        <v>1</v>
      </c>
      <c r="AD526">
        <v>2</v>
      </c>
      <c r="AE526" t="s">
        <v>63</v>
      </c>
      <c r="AF526">
        <v>2160</v>
      </c>
      <c r="AG526">
        <v>480</v>
      </c>
      <c r="AH526">
        <v>240</v>
      </c>
      <c r="AI526">
        <v>1440</v>
      </c>
      <c r="AJ526" t="s">
        <v>116</v>
      </c>
      <c r="AK526" t="s">
        <v>184</v>
      </c>
      <c r="AL526">
        <v>2004</v>
      </c>
      <c r="AM526" t="s">
        <v>83</v>
      </c>
      <c r="AN526">
        <v>0</v>
      </c>
    </row>
    <row r="527" spans="1:40" x14ac:dyDescent="0.25">
      <c r="A527">
        <v>41</v>
      </c>
      <c r="B527">
        <v>26</v>
      </c>
      <c r="C527">
        <v>619589</v>
      </c>
      <c r="D527">
        <v>38804</v>
      </c>
      <c r="E527" t="s">
        <v>84</v>
      </c>
      <c r="F527" t="s">
        <v>70</v>
      </c>
      <c r="G527">
        <v>1000</v>
      </c>
      <c r="H527">
        <v>1383.13</v>
      </c>
      <c r="I527">
        <v>0</v>
      </c>
      <c r="J527">
        <v>618405</v>
      </c>
      <c r="K527" t="s">
        <v>71</v>
      </c>
      <c r="L527" t="s">
        <v>162</v>
      </c>
      <c r="M527" t="s">
        <v>102</v>
      </c>
      <c r="N527" t="s">
        <v>265</v>
      </c>
      <c r="O527" t="s">
        <v>75</v>
      </c>
      <c r="P527">
        <v>46700</v>
      </c>
      <c r="Q527">
        <v>0</v>
      </c>
      <c r="R527">
        <v>42063</v>
      </c>
      <c r="S527" t="s">
        <v>62</v>
      </c>
      <c r="T527" t="s">
        <v>63</v>
      </c>
      <c r="U527" t="s">
        <v>213</v>
      </c>
      <c r="V527" t="s">
        <v>50</v>
      </c>
      <c r="W527" t="s">
        <v>51</v>
      </c>
      <c r="X527" t="s">
        <v>66</v>
      </c>
      <c r="Y527" t="s">
        <v>705</v>
      </c>
      <c r="Z527">
        <v>12</v>
      </c>
      <c r="AA527">
        <v>1</v>
      </c>
      <c r="AB527" t="s">
        <v>54</v>
      </c>
      <c r="AC527">
        <v>1</v>
      </c>
      <c r="AD527">
        <v>1</v>
      </c>
      <c r="AE527" t="s">
        <v>63</v>
      </c>
      <c r="AF527">
        <v>6890</v>
      </c>
      <c r="AG527">
        <v>530</v>
      </c>
      <c r="AH527">
        <v>1060</v>
      </c>
      <c r="AI527">
        <v>5300</v>
      </c>
      <c r="AJ527" t="s">
        <v>198</v>
      </c>
      <c r="AK527" t="s">
        <v>376</v>
      </c>
      <c r="AL527">
        <v>1997</v>
      </c>
      <c r="AM527" t="s">
        <v>83</v>
      </c>
      <c r="AN527">
        <v>0</v>
      </c>
    </row>
    <row r="528" spans="1:40" x14ac:dyDescent="0.25">
      <c r="A528">
        <v>316</v>
      </c>
      <c r="B528">
        <v>45</v>
      </c>
      <c r="C528">
        <v>164988</v>
      </c>
      <c r="D528">
        <v>41631</v>
      </c>
      <c r="E528" t="s">
        <v>84</v>
      </c>
      <c r="F528" t="s">
        <v>70</v>
      </c>
      <c r="G528">
        <v>2000</v>
      </c>
      <c r="H528">
        <v>1290.74</v>
      </c>
      <c r="I528">
        <v>5000000</v>
      </c>
      <c r="J528">
        <v>430832</v>
      </c>
      <c r="K528" t="s">
        <v>71</v>
      </c>
      <c r="L528" t="s">
        <v>132</v>
      </c>
      <c r="M528" t="s">
        <v>102</v>
      </c>
      <c r="N528" t="s">
        <v>171</v>
      </c>
      <c r="O528" t="s">
        <v>46</v>
      </c>
      <c r="P528">
        <v>58300</v>
      </c>
      <c r="Q528">
        <v>0</v>
      </c>
      <c r="R528">
        <v>42047</v>
      </c>
      <c r="S528" t="s">
        <v>76</v>
      </c>
      <c r="T528" t="s">
        <v>48</v>
      </c>
      <c r="U528" t="s">
        <v>49</v>
      </c>
      <c r="V528" t="s">
        <v>137</v>
      </c>
      <c r="W528" t="s">
        <v>65</v>
      </c>
      <c r="X528" t="s">
        <v>103</v>
      </c>
      <c r="Y528" t="s">
        <v>706</v>
      </c>
      <c r="Z528">
        <v>6</v>
      </c>
      <c r="AA528">
        <v>3</v>
      </c>
      <c r="AB528" t="s">
        <v>80</v>
      </c>
      <c r="AC528">
        <v>2</v>
      </c>
      <c r="AD528">
        <v>0</v>
      </c>
      <c r="AE528" t="s">
        <v>54</v>
      </c>
      <c r="AF528">
        <v>78870</v>
      </c>
      <c r="AG528">
        <v>7170</v>
      </c>
      <c r="AH528">
        <v>14340</v>
      </c>
      <c r="AI528">
        <v>57360</v>
      </c>
      <c r="AJ528" t="s">
        <v>154</v>
      </c>
      <c r="AK528" t="s">
        <v>155</v>
      </c>
      <c r="AL528">
        <v>2013</v>
      </c>
      <c r="AM528" t="s">
        <v>83</v>
      </c>
      <c r="AN528">
        <v>0</v>
      </c>
    </row>
    <row r="529" spans="1:40" x14ac:dyDescent="0.25">
      <c r="A529">
        <v>285</v>
      </c>
      <c r="B529">
        <v>47</v>
      </c>
      <c r="C529">
        <v>729534</v>
      </c>
      <c r="D529">
        <v>33511</v>
      </c>
      <c r="E529" t="s">
        <v>58</v>
      </c>
      <c r="F529" t="s">
        <v>70</v>
      </c>
      <c r="G529">
        <v>1000</v>
      </c>
      <c r="H529">
        <v>1216.68</v>
      </c>
      <c r="I529">
        <v>0</v>
      </c>
      <c r="J529">
        <v>610989</v>
      </c>
      <c r="K529" t="s">
        <v>71</v>
      </c>
      <c r="L529" t="s">
        <v>125</v>
      </c>
      <c r="M529" t="s">
        <v>73</v>
      </c>
      <c r="N529" t="s">
        <v>180</v>
      </c>
      <c r="O529" t="s">
        <v>61</v>
      </c>
      <c r="P529">
        <v>55100</v>
      </c>
      <c r="Q529">
        <v>0</v>
      </c>
      <c r="R529">
        <v>42010</v>
      </c>
      <c r="S529" t="s">
        <v>62</v>
      </c>
      <c r="T529" t="s">
        <v>63</v>
      </c>
      <c r="U529" t="s">
        <v>213</v>
      </c>
      <c r="V529" t="s">
        <v>50</v>
      </c>
      <c r="W529" t="s">
        <v>51</v>
      </c>
      <c r="X529" t="s">
        <v>52</v>
      </c>
      <c r="Y529" t="s">
        <v>707</v>
      </c>
      <c r="Z529">
        <v>8</v>
      </c>
      <c r="AA529">
        <v>1</v>
      </c>
      <c r="AB529" t="s">
        <v>80</v>
      </c>
      <c r="AC529">
        <v>1</v>
      </c>
      <c r="AD529">
        <v>1</v>
      </c>
      <c r="AE529" t="s">
        <v>80</v>
      </c>
      <c r="AF529">
        <v>2700</v>
      </c>
      <c r="AG529">
        <v>300</v>
      </c>
      <c r="AH529">
        <v>300</v>
      </c>
      <c r="AI529">
        <v>2100</v>
      </c>
      <c r="AJ529" t="s">
        <v>130</v>
      </c>
      <c r="AK529" t="s">
        <v>131</v>
      </c>
      <c r="AL529">
        <v>2013</v>
      </c>
      <c r="AM529" t="s">
        <v>83</v>
      </c>
      <c r="AN529">
        <v>0</v>
      </c>
    </row>
    <row r="530" spans="1:40" x14ac:dyDescent="0.25">
      <c r="A530">
        <v>379</v>
      </c>
      <c r="B530">
        <v>54</v>
      </c>
      <c r="C530">
        <v>505014</v>
      </c>
      <c r="D530">
        <v>37252</v>
      </c>
      <c r="E530" t="s">
        <v>84</v>
      </c>
      <c r="F530" t="s">
        <v>70</v>
      </c>
      <c r="G530">
        <v>500</v>
      </c>
      <c r="H530">
        <v>1251.1600000000001</v>
      </c>
      <c r="I530">
        <v>0</v>
      </c>
      <c r="J530">
        <v>447750</v>
      </c>
      <c r="K530" t="s">
        <v>71</v>
      </c>
      <c r="L530" t="s">
        <v>93</v>
      </c>
      <c r="M530" t="s">
        <v>59</v>
      </c>
      <c r="N530" t="s">
        <v>171</v>
      </c>
      <c r="O530" t="s">
        <v>143</v>
      </c>
      <c r="P530">
        <v>41400</v>
      </c>
      <c r="Q530">
        <v>0</v>
      </c>
      <c r="R530">
        <v>42050</v>
      </c>
      <c r="S530" t="s">
        <v>47</v>
      </c>
      <c r="T530" t="s">
        <v>87</v>
      </c>
      <c r="U530" t="s">
        <v>108</v>
      </c>
      <c r="V530" t="s">
        <v>137</v>
      </c>
      <c r="W530" t="s">
        <v>114</v>
      </c>
      <c r="X530" t="s">
        <v>66</v>
      </c>
      <c r="Y530" t="s">
        <v>708</v>
      </c>
      <c r="Z530">
        <v>14</v>
      </c>
      <c r="AA530">
        <v>1</v>
      </c>
      <c r="AB530" t="s">
        <v>63</v>
      </c>
      <c r="AC530">
        <v>0</v>
      </c>
      <c r="AD530">
        <v>1</v>
      </c>
      <c r="AE530" t="s">
        <v>80</v>
      </c>
      <c r="AF530">
        <v>75960</v>
      </c>
      <c r="AG530">
        <v>6330</v>
      </c>
      <c r="AH530">
        <v>6330</v>
      </c>
      <c r="AI530">
        <v>63300</v>
      </c>
      <c r="AJ530" t="s">
        <v>198</v>
      </c>
      <c r="AK530" t="s">
        <v>376</v>
      </c>
      <c r="AL530">
        <v>2010</v>
      </c>
      <c r="AM530" t="s">
        <v>83</v>
      </c>
      <c r="AN530">
        <v>0</v>
      </c>
    </row>
    <row r="531" spans="1:40" x14ac:dyDescent="0.25">
      <c r="A531">
        <v>15</v>
      </c>
      <c r="B531">
        <v>34</v>
      </c>
      <c r="C531">
        <v>920826</v>
      </c>
      <c r="D531">
        <v>38449</v>
      </c>
      <c r="E531" t="s">
        <v>58</v>
      </c>
      <c r="F531" t="s">
        <v>41</v>
      </c>
      <c r="G531">
        <v>2000</v>
      </c>
      <c r="H531">
        <v>1586.41</v>
      </c>
      <c r="I531">
        <v>0</v>
      </c>
      <c r="J531">
        <v>608708</v>
      </c>
      <c r="K531" t="s">
        <v>71</v>
      </c>
      <c r="L531" t="s">
        <v>132</v>
      </c>
      <c r="M531" t="s">
        <v>73</v>
      </c>
      <c r="N531" t="s">
        <v>182</v>
      </c>
      <c r="O531" t="s">
        <v>61</v>
      </c>
      <c r="P531">
        <v>33500</v>
      </c>
      <c r="Q531">
        <v>-58900</v>
      </c>
      <c r="R531">
        <v>42024</v>
      </c>
      <c r="S531" t="s">
        <v>47</v>
      </c>
      <c r="T531" t="s">
        <v>87</v>
      </c>
      <c r="U531" t="s">
        <v>49</v>
      </c>
      <c r="V531" t="s">
        <v>50</v>
      </c>
      <c r="W531" t="s">
        <v>114</v>
      </c>
      <c r="X531" t="s">
        <v>157</v>
      </c>
      <c r="Y531" t="s">
        <v>709</v>
      </c>
      <c r="Z531">
        <v>10</v>
      </c>
      <c r="AA531">
        <v>1</v>
      </c>
      <c r="AB531" t="s">
        <v>54</v>
      </c>
      <c r="AC531">
        <v>1</v>
      </c>
      <c r="AD531">
        <v>3</v>
      </c>
      <c r="AE531" t="s">
        <v>63</v>
      </c>
      <c r="AF531">
        <v>75570</v>
      </c>
      <c r="AG531">
        <v>6870</v>
      </c>
      <c r="AH531">
        <v>13740</v>
      </c>
      <c r="AI531">
        <v>54960</v>
      </c>
      <c r="AJ531" t="s">
        <v>188</v>
      </c>
      <c r="AK531" t="s">
        <v>204</v>
      </c>
      <c r="AL531">
        <v>2010</v>
      </c>
      <c r="AM531" t="s">
        <v>57</v>
      </c>
      <c r="AN531">
        <v>0</v>
      </c>
    </row>
    <row r="532" spans="1:40" x14ac:dyDescent="0.25">
      <c r="A532">
        <v>354</v>
      </c>
      <c r="B532">
        <v>48</v>
      </c>
      <c r="C532">
        <v>534982</v>
      </c>
      <c r="D532">
        <v>37719</v>
      </c>
      <c r="E532" t="s">
        <v>84</v>
      </c>
      <c r="F532" t="s">
        <v>92</v>
      </c>
      <c r="G532">
        <v>2000</v>
      </c>
      <c r="H532">
        <v>1526.11</v>
      </c>
      <c r="I532">
        <v>5000000</v>
      </c>
      <c r="J532">
        <v>469650</v>
      </c>
      <c r="K532" t="s">
        <v>71</v>
      </c>
      <c r="L532" t="s">
        <v>125</v>
      </c>
      <c r="M532" t="s">
        <v>73</v>
      </c>
      <c r="N532" t="s">
        <v>265</v>
      </c>
      <c r="O532" t="s">
        <v>86</v>
      </c>
      <c r="P532">
        <v>0</v>
      </c>
      <c r="Q532">
        <v>0</v>
      </c>
      <c r="R532">
        <v>42007</v>
      </c>
      <c r="S532" t="s">
        <v>47</v>
      </c>
      <c r="T532" t="s">
        <v>87</v>
      </c>
      <c r="U532" t="s">
        <v>64</v>
      </c>
      <c r="V532" t="s">
        <v>50</v>
      </c>
      <c r="W532" t="s">
        <v>51</v>
      </c>
      <c r="X532" t="s">
        <v>52</v>
      </c>
      <c r="Y532" t="s">
        <v>710</v>
      </c>
      <c r="Z532">
        <v>12</v>
      </c>
      <c r="AA532">
        <v>1</v>
      </c>
      <c r="AB532" t="s">
        <v>63</v>
      </c>
      <c r="AC532">
        <v>2</v>
      </c>
      <c r="AD532">
        <v>3</v>
      </c>
      <c r="AE532" t="s">
        <v>54</v>
      </c>
      <c r="AF532">
        <v>90240</v>
      </c>
      <c r="AG532">
        <v>15040</v>
      </c>
      <c r="AH532">
        <v>15040</v>
      </c>
      <c r="AI532">
        <v>60160</v>
      </c>
      <c r="AJ532" t="s">
        <v>90</v>
      </c>
      <c r="AK532" t="s">
        <v>246</v>
      </c>
      <c r="AL532">
        <v>1995</v>
      </c>
      <c r="AM532" t="s">
        <v>83</v>
      </c>
      <c r="AN532">
        <v>0</v>
      </c>
    </row>
    <row r="533" spans="1:40" x14ac:dyDescent="0.25">
      <c r="A533">
        <v>342</v>
      </c>
      <c r="B533">
        <v>53</v>
      </c>
      <c r="C533">
        <v>110408</v>
      </c>
      <c r="D533">
        <v>38670</v>
      </c>
      <c r="E533" t="s">
        <v>58</v>
      </c>
      <c r="F533" t="s">
        <v>70</v>
      </c>
      <c r="G533">
        <v>1000</v>
      </c>
      <c r="H533">
        <v>1028.44</v>
      </c>
      <c r="I533">
        <v>0</v>
      </c>
      <c r="J533">
        <v>602304</v>
      </c>
      <c r="K533" t="s">
        <v>71</v>
      </c>
      <c r="L533" t="s">
        <v>142</v>
      </c>
      <c r="M533" t="s">
        <v>102</v>
      </c>
      <c r="N533" t="s">
        <v>127</v>
      </c>
      <c r="O533" t="s">
        <v>143</v>
      </c>
      <c r="P533">
        <v>0</v>
      </c>
      <c r="Q533">
        <v>0</v>
      </c>
      <c r="R533">
        <v>42030</v>
      </c>
      <c r="S533" t="s">
        <v>47</v>
      </c>
      <c r="T533" t="s">
        <v>87</v>
      </c>
      <c r="U533" t="s">
        <v>49</v>
      </c>
      <c r="V533" t="s">
        <v>137</v>
      </c>
      <c r="W533" t="s">
        <v>51</v>
      </c>
      <c r="X533" t="s">
        <v>103</v>
      </c>
      <c r="Y533" t="s">
        <v>711</v>
      </c>
      <c r="Z533">
        <v>12</v>
      </c>
      <c r="AA533">
        <v>1</v>
      </c>
      <c r="AB533" t="s">
        <v>63</v>
      </c>
      <c r="AC533">
        <v>0</v>
      </c>
      <c r="AD533">
        <v>0</v>
      </c>
      <c r="AE533" t="s">
        <v>80</v>
      </c>
      <c r="AF533">
        <v>80960</v>
      </c>
      <c r="AG533">
        <v>14720</v>
      </c>
      <c r="AH533">
        <v>7360</v>
      </c>
      <c r="AI533">
        <v>58880</v>
      </c>
      <c r="AJ533" t="s">
        <v>96</v>
      </c>
      <c r="AK533" t="s">
        <v>149</v>
      </c>
      <c r="AL533">
        <v>2000</v>
      </c>
      <c r="AM533" t="s">
        <v>83</v>
      </c>
      <c r="AN533">
        <v>0</v>
      </c>
    </row>
    <row r="534" spans="1:40" x14ac:dyDescent="0.25">
      <c r="A534">
        <v>169</v>
      </c>
      <c r="B534">
        <v>38</v>
      </c>
      <c r="C534">
        <v>283052</v>
      </c>
      <c r="D534">
        <v>38359</v>
      </c>
      <c r="E534" t="s">
        <v>84</v>
      </c>
      <c r="F534" t="s">
        <v>70</v>
      </c>
      <c r="G534">
        <v>1000</v>
      </c>
      <c r="H534">
        <v>1555.94</v>
      </c>
      <c r="I534">
        <v>0</v>
      </c>
      <c r="J534">
        <v>459878</v>
      </c>
      <c r="K534" t="s">
        <v>42</v>
      </c>
      <c r="L534" t="s">
        <v>72</v>
      </c>
      <c r="M534" t="s">
        <v>44</v>
      </c>
      <c r="N534" t="s">
        <v>133</v>
      </c>
      <c r="O534" t="s">
        <v>75</v>
      </c>
      <c r="P534">
        <v>23300</v>
      </c>
      <c r="Q534">
        <v>0</v>
      </c>
      <c r="R534">
        <v>42029</v>
      </c>
      <c r="S534" t="s">
        <v>76</v>
      </c>
      <c r="T534" t="s">
        <v>87</v>
      </c>
      <c r="U534" t="s">
        <v>108</v>
      </c>
      <c r="V534" t="s">
        <v>121</v>
      </c>
      <c r="W534" t="s">
        <v>65</v>
      </c>
      <c r="X534" t="s">
        <v>66</v>
      </c>
      <c r="Y534" t="s">
        <v>712</v>
      </c>
      <c r="Z534">
        <v>12</v>
      </c>
      <c r="AA534">
        <v>3</v>
      </c>
      <c r="AB534" t="s">
        <v>80</v>
      </c>
      <c r="AC534">
        <v>1</v>
      </c>
      <c r="AD534">
        <v>3</v>
      </c>
      <c r="AE534" t="s">
        <v>54</v>
      </c>
      <c r="AF534">
        <v>79080</v>
      </c>
      <c r="AG534">
        <v>6590</v>
      </c>
      <c r="AH534">
        <v>13180</v>
      </c>
      <c r="AI534">
        <v>59310</v>
      </c>
      <c r="AJ534" t="s">
        <v>68</v>
      </c>
      <c r="AK534" t="s">
        <v>194</v>
      </c>
      <c r="AL534">
        <v>2012</v>
      </c>
      <c r="AM534" t="s">
        <v>83</v>
      </c>
      <c r="AN534">
        <v>0</v>
      </c>
    </row>
    <row r="535" spans="1:40" x14ac:dyDescent="0.25">
      <c r="A535">
        <v>339</v>
      </c>
      <c r="B535">
        <v>49</v>
      </c>
      <c r="C535">
        <v>840806</v>
      </c>
      <c r="D535">
        <v>34379</v>
      </c>
      <c r="E535" t="s">
        <v>58</v>
      </c>
      <c r="F535" t="s">
        <v>92</v>
      </c>
      <c r="G535">
        <v>2000</v>
      </c>
      <c r="H535">
        <v>1570.77</v>
      </c>
      <c r="I535">
        <v>0</v>
      </c>
      <c r="J535">
        <v>441142</v>
      </c>
      <c r="K535" t="s">
        <v>42</v>
      </c>
      <c r="L535" t="s">
        <v>162</v>
      </c>
      <c r="M535" t="s">
        <v>186</v>
      </c>
      <c r="N535" t="s">
        <v>166</v>
      </c>
      <c r="O535" t="s">
        <v>143</v>
      </c>
      <c r="P535">
        <v>98800</v>
      </c>
      <c r="Q535">
        <v>-65300</v>
      </c>
      <c r="R535">
        <v>42022</v>
      </c>
      <c r="S535" t="s">
        <v>62</v>
      </c>
      <c r="T535" t="s">
        <v>63</v>
      </c>
      <c r="U535" t="s">
        <v>64</v>
      </c>
      <c r="V535" t="s">
        <v>94</v>
      </c>
      <c r="W535" t="s">
        <v>51</v>
      </c>
      <c r="X535" t="s">
        <v>52</v>
      </c>
      <c r="Y535" t="s">
        <v>713</v>
      </c>
      <c r="Z535">
        <v>13</v>
      </c>
      <c r="AA535">
        <v>1</v>
      </c>
      <c r="AB535" t="s">
        <v>80</v>
      </c>
      <c r="AC535">
        <v>0</v>
      </c>
      <c r="AD535">
        <v>3</v>
      </c>
      <c r="AE535" t="s">
        <v>80</v>
      </c>
      <c r="AF535">
        <v>6820</v>
      </c>
      <c r="AG535">
        <v>1240</v>
      </c>
      <c r="AH535">
        <v>620</v>
      </c>
      <c r="AI535">
        <v>4960</v>
      </c>
      <c r="AJ535" t="s">
        <v>68</v>
      </c>
      <c r="AK535" t="s">
        <v>272</v>
      </c>
      <c r="AL535">
        <v>2009</v>
      </c>
      <c r="AM535" t="s">
        <v>83</v>
      </c>
      <c r="AN535">
        <v>0</v>
      </c>
    </row>
    <row r="536" spans="1:40" x14ac:dyDescent="0.25">
      <c r="A536">
        <v>259</v>
      </c>
      <c r="B536">
        <v>42</v>
      </c>
      <c r="C536">
        <v>382394</v>
      </c>
      <c r="D536">
        <v>35087</v>
      </c>
      <c r="E536" t="s">
        <v>40</v>
      </c>
      <c r="F536" t="s">
        <v>70</v>
      </c>
      <c r="G536">
        <v>2000</v>
      </c>
      <c r="H536">
        <v>1170.53</v>
      </c>
      <c r="I536">
        <v>0</v>
      </c>
      <c r="J536">
        <v>465667</v>
      </c>
      <c r="K536" t="s">
        <v>71</v>
      </c>
      <c r="L536" t="s">
        <v>72</v>
      </c>
      <c r="M536" t="s">
        <v>85</v>
      </c>
      <c r="N536" t="s">
        <v>45</v>
      </c>
      <c r="O536" t="s">
        <v>120</v>
      </c>
      <c r="P536">
        <v>65000</v>
      </c>
      <c r="Q536">
        <v>-49200</v>
      </c>
      <c r="R536">
        <v>42016</v>
      </c>
      <c r="S536" t="s">
        <v>76</v>
      </c>
      <c r="T536" t="s">
        <v>77</v>
      </c>
      <c r="U536" t="s">
        <v>108</v>
      </c>
      <c r="V536" t="s">
        <v>100</v>
      </c>
      <c r="W536" t="s">
        <v>114</v>
      </c>
      <c r="X536" t="s">
        <v>128</v>
      </c>
      <c r="Y536" t="s">
        <v>714</v>
      </c>
      <c r="Z536">
        <v>17</v>
      </c>
      <c r="AA536">
        <v>3</v>
      </c>
      <c r="AB536" t="s">
        <v>80</v>
      </c>
      <c r="AC536">
        <v>1</v>
      </c>
      <c r="AD536">
        <v>2</v>
      </c>
      <c r="AE536" t="s">
        <v>54</v>
      </c>
      <c r="AF536">
        <v>62590</v>
      </c>
      <c r="AG536">
        <v>5690</v>
      </c>
      <c r="AH536">
        <v>11380</v>
      </c>
      <c r="AI536">
        <v>45520</v>
      </c>
      <c r="AJ536" t="s">
        <v>105</v>
      </c>
      <c r="AK536" t="s">
        <v>106</v>
      </c>
      <c r="AL536">
        <v>2006</v>
      </c>
      <c r="AM536" t="s">
        <v>83</v>
      </c>
      <c r="AN536">
        <v>0</v>
      </c>
    </row>
    <row r="537" spans="1:40" x14ac:dyDescent="0.25">
      <c r="A537">
        <v>65</v>
      </c>
      <c r="B537">
        <v>23</v>
      </c>
      <c r="C537">
        <v>876699</v>
      </c>
      <c r="D537">
        <v>36506</v>
      </c>
      <c r="E537" t="s">
        <v>40</v>
      </c>
      <c r="F537" t="s">
        <v>41</v>
      </c>
      <c r="G537">
        <v>1000</v>
      </c>
      <c r="H537">
        <v>1099.95</v>
      </c>
      <c r="I537">
        <v>0</v>
      </c>
      <c r="J537">
        <v>473109</v>
      </c>
      <c r="K537" t="s">
        <v>71</v>
      </c>
      <c r="L537" t="s">
        <v>142</v>
      </c>
      <c r="M537" t="s">
        <v>73</v>
      </c>
      <c r="N537" t="s">
        <v>127</v>
      </c>
      <c r="O537" t="s">
        <v>120</v>
      </c>
      <c r="P537">
        <v>0</v>
      </c>
      <c r="Q537">
        <v>-71900</v>
      </c>
      <c r="R537">
        <v>42019</v>
      </c>
      <c r="S537" t="s">
        <v>47</v>
      </c>
      <c r="T537" t="s">
        <v>48</v>
      </c>
      <c r="U537" t="s">
        <v>49</v>
      </c>
      <c r="V537" t="s">
        <v>121</v>
      </c>
      <c r="W537" t="s">
        <v>78</v>
      </c>
      <c r="X537" t="s">
        <v>88</v>
      </c>
      <c r="Y537" t="s">
        <v>715</v>
      </c>
      <c r="Z537">
        <v>14</v>
      </c>
      <c r="AA537">
        <v>1</v>
      </c>
      <c r="AB537" t="s">
        <v>80</v>
      </c>
      <c r="AC537">
        <v>1</v>
      </c>
      <c r="AD537">
        <v>0</v>
      </c>
      <c r="AE537" t="s">
        <v>54</v>
      </c>
      <c r="AF537">
        <v>52400</v>
      </c>
      <c r="AG537">
        <v>6550</v>
      </c>
      <c r="AH537">
        <v>6550</v>
      </c>
      <c r="AI537">
        <v>39300</v>
      </c>
      <c r="AJ537" t="s">
        <v>96</v>
      </c>
      <c r="AK537" t="s">
        <v>149</v>
      </c>
      <c r="AL537">
        <v>2005</v>
      </c>
      <c r="AM537" t="s">
        <v>57</v>
      </c>
      <c r="AN537">
        <v>0</v>
      </c>
    </row>
    <row r="538" spans="1:40" x14ac:dyDescent="0.25">
      <c r="A538">
        <v>254</v>
      </c>
      <c r="B538">
        <v>46</v>
      </c>
      <c r="C538">
        <v>871432</v>
      </c>
      <c r="D538">
        <v>38183</v>
      </c>
      <c r="E538" t="s">
        <v>84</v>
      </c>
      <c r="F538" t="s">
        <v>41</v>
      </c>
      <c r="G538">
        <v>2000</v>
      </c>
      <c r="H538">
        <v>1472.43</v>
      </c>
      <c r="I538">
        <v>0</v>
      </c>
      <c r="J538">
        <v>619794</v>
      </c>
      <c r="K538" t="s">
        <v>42</v>
      </c>
      <c r="L538" t="s">
        <v>43</v>
      </c>
      <c r="M538" t="s">
        <v>98</v>
      </c>
      <c r="N538" t="s">
        <v>180</v>
      </c>
      <c r="O538" t="s">
        <v>46</v>
      </c>
      <c r="P538">
        <v>0</v>
      </c>
      <c r="Q538">
        <v>-90600</v>
      </c>
      <c r="R538">
        <v>42014</v>
      </c>
      <c r="S538" t="s">
        <v>76</v>
      </c>
      <c r="T538" t="s">
        <v>87</v>
      </c>
      <c r="U538" t="s">
        <v>49</v>
      </c>
      <c r="V538" t="s">
        <v>137</v>
      </c>
      <c r="W538" t="s">
        <v>114</v>
      </c>
      <c r="X538" t="s">
        <v>88</v>
      </c>
      <c r="Y538" t="s">
        <v>716</v>
      </c>
      <c r="Z538">
        <v>3</v>
      </c>
      <c r="AA538">
        <v>3</v>
      </c>
      <c r="AB538" t="s">
        <v>63</v>
      </c>
      <c r="AC538">
        <v>1</v>
      </c>
      <c r="AD538">
        <v>3</v>
      </c>
      <c r="AE538" t="s">
        <v>54</v>
      </c>
      <c r="AF538">
        <v>63580</v>
      </c>
      <c r="AG538">
        <v>5780</v>
      </c>
      <c r="AH538">
        <v>11560</v>
      </c>
      <c r="AI538">
        <v>46240</v>
      </c>
      <c r="AJ538" t="s">
        <v>215</v>
      </c>
      <c r="AK538" t="s">
        <v>259</v>
      </c>
      <c r="AL538">
        <v>2004</v>
      </c>
      <c r="AM538" t="s">
        <v>83</v>
      </c>
      <c r="AN538">
        <v>0</v>
      </c>
    </row>
    <row r="539" spans="1:40" x14ac:dyDescent="0.25">
      <c r="A539">
        <v>440</v>
      </c>
      <c r="B539">
        <v>55</v>
      </c>
      <c r="C539">
        <v>379882</v>
      </c>
      <c r="D539">
        <v>41220</v>
      </c>
      <c r="E539" t="s">
        <v>84</v>
      </c>
      <c r="F539" t="s">
        <v>41</v>
      </c>
      <c r="G539">
        <v>500</v>
      </c>
      <c r="H539">
        <v>1275.6199999999999</v>
      </c>
      <c r="I539">
        <v>0</v>
      </c>
      <c r="J539">
        <v>602258</v>
      </c>
      <c r="K539" t="s">
        <v>71</v>
      </c>
      <c r="L539" t="s">
        <v>93</v>
      </c>
      <c r="M539" t="s">
        <v>118</v>
      </c>
      <c r="N539" t="s">
        <v>60</v>
      </c>
      <c r="O539" t="s">
        <v>61</v>
      </c>
      <c r="P539">
        <v>0</v>
      </c>
      <c r="Q539">
        <v>-56200</v>
      </c>
      <c r="R539">
        <v>42027</v>
      </c>
      <c r="S539" t="s">
        <v>76</v>
      </c>
      <c r="T539" t="s">
        <v>48</v>
      </c>
      <c r="U539" t="s">
        <v>64</v>
      </c>
      <c r="V539" t="s">
        <v>50</v>
      </c>
      <c r="W539" t="s">
        <v>78</v>
      </c>
      <c r="X539" t="s">
        <v>66</v>
      </c>
      <c r="Y539" t="s">
        <v>717</v>
      </c>
      <c r="Z539">
        <v>18</v>
      </c>
      <c r="AA539">
        <v>3</v>
      </c>
      <c r="AB539" t="s">
        <v>54</v>
      </c>
      <c r="AC539">
        <v>2</v>
      </c>
      <c r="AD539">
        <v>1</v>
      </c>
      <c r="AE539" t="s">
        <v>80</v>
      </c>
      <c r="AF539">
        <v>61400</v>
      </c>
      <c r="AG539">
        <v>6140</v>
      </c>
      <c r="AH539">
        <v>6140</v>
      </c>
      <c r="AI539">
        <v>49120</v>
      </c>
      <c r="AJ539" t="s">
        <v>105</v>
      </c>
      <c r="AK539" t="s">
        <v>288</v>
      </c>
      <c r="AL539">
        <v>1995</v>
      </c>
      <c r="AM539" t="s">
        <v>83</v>
      </c>
      <c r="AN539">
        <v>0</v>
      </c>
    </row>
    <row r="540" spans="1:40" x14ac:dyDescent="0.25">
      <c r="A540">
        <v>478</v>
      </c>
      <c r="B540">
        <v>63</v>
      </c>
      <c r="C540">
        <v>852002</v>
      </c>
      <c r="D540">
        <v>39993</v>
      </c>
      <c r="E540" t="s">
        <v>84</v>
      </c>
      <c r="F540" t="s">
        <v>41</v>
      </c>
      <c r="G540">
        <v>1000</v>
      </c>
      <c r="H540">
        <v>1292.3</v>
      </c>
      <c r="I540">
        <v>0</v>
      </c>
      <c r="J540">
        <v>479724</v>
      </c>
      <c r="K540" t="s">
        <v>42</v>
      </c>
      <c r="L540" t="s">
        <v>132</v>
      </c>
      <c r="M540" t="s">
        <v>186</v>
      </c>
      <c r="N540" t="s">
        <v>166</v>
      </c>
      <c r="O540" t="s">
        <v>75</v>
      </c>
      <c r="P540">
        <v>47600</v>
      </c>
      <c r="Q540">
        <v>0</v>
      </c>
      <c r="R540">
        <v>42056</v>
      </c>
      <c r="S540" t="s">
        <v>139</v>
      </c>
      <c r="T540" t="s">
        <v>63</v>
      </c>
      <c r="U540" t="s">
        <v>64</v>
      </c>
      <c r="V540" t="s">
        <v>94</v>
      </c>
      <c r="W540" t="s">
        <v>65</v>
      </c>
      <c r="X540" t="s">
        <v>128</v>
      </c>
      <c r="Y540" t="s">
        <v>718</v>
      </c>
      <c r="Z540">
        <v>5</v>
      </c>
      <c r="AA540">
        <v>1</v>
      </c>
      <c r="AB540" t="s">
        <v>54</v>
      </c>
      <c r="AC540">
        <v>1</v>
      </c>
      <c r="AD540">
        <v>3</v>
      </c>
      <c r="AE540" t="s">
        <v>80</v>
      </c>
      <c r="AF540">
        <v>4700</v>
      </c>
      <c r="AG540">
        <v>940</v>
      </c>
      <c r="AH540">
        <v>470</v>
      </c>
      <c r="AI540">
        <v>3290</v>
      </c>
      <c r="AJ540" t="s">
        <v>81</v>
      </c>
      <c r="AK540" t="s">
        <v>145</v>
      </c>
      <c r="AL540">
        <v>2007</v>
      </c>
      <c r="AM540" t="s">
        <v>57</v>
      </c>
      <c r="AN540">
        <v>0</v>
      </c>
    </row>
    <row r="541" spans="1:40" x14ac:dyDescent="0.25">
      <c r="A541">
        <v>230</v>
      </c>
      <c r="B541">
        <v>44</v>
      </c>
      <c r="C541">
        <v>372891</v>
      </c>
      <c r="D541">
        <v>36703</v>
      </c>
      <c r="E541" t="s">
        <v>58</v>
      </c>
      <c r="F541" t="s">
        <v>41</v>
      </c>
      <c r="G541">
        <v>2000</v>
      </c>
      <c r="H541">
        <v>1009.37</v>
      </c>
      <c r="I541">
        <v>0</v>
      </c>
      <c r="J541">
        <v>442210</v>
      </c>
      <c r="K541" t="s">
        <v>71</v>
      </c>
      <c r="L541" t="s">
        <v>142</v>
      </c>
      <c r="M541" t="s">
        <v>102</v>
      </c>
      <c r="N541" t="s">
        <v>150</v>
      </c>
      <c r="O541" t="s">
        <v>61</v>
      </c>
      <c r="P541">
        <v>45400</v>
      </c>
      <c r="Q541">
        <v>-39400</v>
      </c>
      <c r="R541">
        <v>42052</v>
      </c>
      <c r="S541" t="s">
        <v>47</v>
      </c>
      <c r="T541" t="s">
        <v>87</v>
      </c>
      <c r="U541" t="s">
        <v>108</v>
      </c>
      <c r="V541" t="s">
        <v>100</v>
      </c>
      <c r="W541" t="s">
        <v>51</v>
      </c>
      <c r="X541" t="s">
        <v>66</v>
      </c>
      <c r="Y541" t="s">
        <v>719</v>
      </c>
      <c r="Z541">
        <v>19</v>
      </c>
      <c r="AA541">
        <v>1</v>
      </c>
      <c r="AB541" t="s">
        <v>80</v>
      </c>
      <c r="AC541">
        <v>0</v>
      </c>
      <c r="AD541">
        <v>2</v>
      </c>
      <c r="AE541" t="s">
        <v>54</v>
      </c>
      <c r="AF541">
        <v>74140</v>
      </c>
      <c r="AG541">
        <v>13480</v>
      </c>
      <c r="AH541">
        <v>13480</v>
      </c>
      <c r="AI541">
        <v>47180</v>
      </c>
      <c r="AJ541" t="s">
        <v>188</v>
      </c>
      <c r="AK541" t="s">
        <v>204</v>
      </c>
      <c r="AL541">
        <v>2015</v>
      </c>
      <c r="AM541" t="s">
        <v>83</v>
      </c>
      <c r="AN541">
        <v>0</v>
      </c>
    </row>
    <row r="542" spans="1:40" x14ac:dyDescent="0.25">
      <c r="A542">
        <v>138</v>
      </c>
      <c r="B542">
        <v>30</v>
      </c>
      <c r="C542">
        <v>689034</v>
      </c>
      <c r="D542">
        <v>37265</v>
      </c>
      <c r="E542" t="s">
        <v>40</v>
      </c>
      <c r="F542" t="s">
        <v>92</v>
      </c>
      <c r="G542">
        <v>500</v>
      </c>
      <c r="H542">
        <v>1093.07</v>
      </c>
      <c r="I542">
        <v>4000000</v>
      </c>
      <c r="J542">
        <v>463291</v>
      </c>
      <c r="K542" t="s">
        <v>71</v>
      </c>
      <c r="L542" t="s">
        <v>72</v>
      </c>
      <c r="M542" t="s">
        <v>112</v>
      </c>
      <c r="N542" t="s">
        <v>60</v>
      </c>
      <c r="O542" t="s">
        <v>120</v>
      </c>
      <c r="P542">
        <v>27700</v>
      </c>
      <c r="Q542">
        <v>-72400</v>
      </c>
      <c r="R542">
        <v>42010</v>
      </c>
      <c r="S542" t="s">
        <v>47</v>
      </c>
      <c r="T542" t="s">
        <v>87</v>
      </c>
      <c r="U542" t="s">
        <v>49</v>
      </c>
      <c r="V542" t="s">
        <v>121</v>
      </c>
      <c r="W542" t="s">
        <v>65</v>
      </c>
      <c r="X542" t="s">
        <v>123</v>
      </c>
      <c r="Y542" t="s">
        <v>720</v>
      </c>
      <c r="Z542">
        <v>0</v>
      </c>
      <c r="AA542">
        <v>1</v>
      </c>
      <c r="AB542" t="s">
        <v>63</v>
      </c>
      <c r="AC542">
        <v>2</v>
      </c>
      <c r="AD542">
        <v>2</v>
      </c>
      <c r="AE542" t="s">
        <v>80</v>
      </c>
      <c r="AF542">
        <v>83160</v>
      </c>
      <c r="AG542">
        <v>6930</v>
      </c>
      <c r="AH542">
        <v>13860</v>
      </c>
      <c r="AI542">
        <v>62370</v>
      </c>
      <c r="AJ542" t="s">
        <v>215</v>
      </c>
      <c r="AK542" t="s">
        <v>259</v>
      </c>
      <c r="AL542">
        <v>2011</v>
      </c>
      <c r="AM542" t="s">
        <v>83</v>
      </c>
      <c r="AN542">
        <v>0</v>
      </c>
    </row>
    <row r="543" spans="1:40" x14ac:dyDescent="0.25">
      <c r="A543">
        <v>239</v>
      </c>
      <c r="B543">
        <v>41</v>
      </c>
      <c r="C543">
        <v>743092</v>
      </c>
      <c r="D543">
        <v>41589</v>
      </c>
      <c r="E543" t="s">
        <v>40</v>
      </c>
      <c r="F543" t="s">
        <v>41</v>
      </c>
      <c r="G543">
        <v>1000</v>
      </c>
      <c r="H543">
        <v>1325.44</v>
      </c>
      <c r="I543">
        <v>7000000</v>
      </c>
      <c r="J543">
        <v>474898</v>
      </c>
      <c r="K543" t="s">
        <v>71</v>
      </c>
      <c r="L543" t="s">
        <v>162</v>
      </c>
      <c r="M543" t="s">
        <v>190</v>
      </c>
      <c r="N543" t="s">
        <v>166</v>
      </c>
      <c r="O543" t="s">
        <v>61</v>
      </c>
      <c r="P543">
        <v>51400</v>
      </c>
      <c r="Q543">
        <v>-6300</v>
      </c>
      <c r="R543">
        <v>42053</v>
      </c>
      <c r="S543" t="s">
        <v>139</v>
      </c>
      <c r="T543" t="s">
        <v>63</v>
      </c>
      <c r="U543" t="s">
        <v>213</v>
      </c>
      <c r="V543" t="s">
        <v>50</v>
      </c>
      <c r="W543" t="s">
        <v>122</v>
      </c>
      <c r="X543" t="s">
        <v>88</v>
      </c>
      <c r="Y543" t="s">
        <v>721</v>
      </c>
      <c r="Z543">
        <v>22</v>
      </c>
      <c r="AA543">
        <v>1</v>
      </c>
      <c r="AB543" t="s">
        <v>63</v>
      </c>
      <c r="AC543">
        <v>0</v>
      </c>
      <c r="AD543">
        <v>2</v>
      </c>
      <c r="AE543" t="s">
        <v>54</v>
      </c>
      <c r="AF543">
        <v>10790</v>
      </c>
      <c r="AG543">
        <v>1660</v>
      </c>
      <c r="AH543">
        <v>830</v>
      </c>
      <c r="AI543">
        <v>8300</v>
      </c>
      <c r="AJ543" t="s">
        <v>68</v>
      </c>
      <c r="AK543" t="s">
        <v>69</v>
      </c>
      <c r="AL543">
        <v>2013</v>
      </c>
      <c r="AM543" t="s">
        <v>83</v>
      </c>
      <c r="AN543">
        <v>0</v>
      </c>
    </row>
    <row r="544" spans="1:40" x14ac:dyDescent="0.25">
      <c r="A544">
        <v>93</v>
      </c>
      <c r="B544">
        <v>31</v>
      </c>
      <c r="C544">
        <v>599174</v>
      </c>
      <c r="D544">
        <v>39461</v>
      </c>
      <c r="E544" t="s">
        <v>84</v>
      </c>
      <c r="F544" t="s">
        <v>70</v>
      </c>
      <c r="G544">
        <v>2000</v>
      </c>
      <c r="H544">
        <v>1017.18</v>
      </c>
      <c r="I544">
        <v>0</v>
      </c>
      <c r="J544">
        <v>431354</v>
      </c>
      <c r="K544" t="s">
        <v>71</v>
      </c>
      <c r="L544" t="s">
        <v>43</v>
      </c>
      <c r="M544" t="s">
        <v>102</v>
      </c>
      <c r="N544" t="s">
        <v>166</v>
      </c>
      <c r="O544" t="s">
        <v>46</v>
      </c>
      <c r="P544">
        <v>0</v>
      </c>
      <c r="Q544">
        <v>0</v>
      </c>
      <c r="R544">
        <v>42052</v>
      </c>
      <c r="S544" t="s">
        <v>76</v>
      </c>
      <c r="T544" t="s">
        <v>77</v>
      </c>
      <c r="U544" t="s">
        <v>49</v>
      </c>
      <c r="V544" t="s">
        <v>50</v>
      </c>
      <c r="W544" t="s">
        <v>122</v>
      </c>
      <c r="X544" t="s">
        <v>88</v>
      </c>
      <c r="Y544" t="s">
        <v>722</v>
      </c>
      <c r="Z544">
        <v>21</v>
      </c>
      <c r="AA544">
        <v>3</v>
      </c>
      <c r="AB544" t="s">
        <v>54</v>
      </c>
      <c r="AC544">
        <v>1</v>
      </c>
      <c r="AD544">
        <v>3</v>
      </c>
      <c r="AE544" t="s">
        <v>80</v>
      </c>
      <c r="AF544">
        <v>48070</v>
      </c>
      <c r="AG544">
        <v>8740</v>
      </c>
      <c r="AH544">
        <v>8740</v>
      </c>
      <c r="AI544">
        <v>30590</v>
      </c>
      <c r="AJ544" t="s">
        <v>55</v>
      </c>
      <c r="AK544" t="s">
        <v>56</v>
      </c>
      <c r="AL544">
        <v>2014</v>
      </c>
      <c r="AM544" t="s">
        <v>83</v>
      </c>
      <c r="AN544">
        <v>0</v>
      </c>
    </row>
    <row r="545" spans="1:40" x14ac:dyDescent="0.25">
      <c r="A545">
        <v>37</v>
      </c>
      <c r="B545">
        <v>25</v>
      </c>
      <c r="C545">
        <v>421092</v>
      </c>
      <c r="D545">
        <v>37684</v>
      </c>
      <c r="E545" t="s">
        <v>40</v>
      </c>
      <c r="F545" t="s">
        <v>70</v>
      </c>
      <c r="G545">
        <v>1000</v>
      </c>
      <c r="H545">
        <v>1221.17</v>
      </c>
      <c r="I545">
        <v>0</v>
      </c>
      <c r="J545">
        <v>617460</v>
      </c>
      <c r="K545" t="s">
        <v>71</v>
      </c>
      <c r="L545" t="s">
        <v>125</v>
      </c>
      <c r="M545" t="s">
        <v>136</v>
      </c>
      <c r="N545" t="s">
        <v>113</v>
      </c>
      <c r="O545" t="s">
        <v>143</v>
      </c>
      <c r="P545">
        <v>49300</v>
      </c>
      <c r="Q545">
        <v>0</v>
      </c>
      <c r="R545">
        <v>42028</v>
      </c>
      <c r="S545" t="s">
        <v>76</v>
      </c>
      <c r="T545" t="s">
        <v>77</v>
      </c>
      <c r="U545" t="s">
        <v>64</v>
      </c>
      <c r="V545" t="s">
        <v>137</v>
      </c>
      <c r="W545" t="s">
        <v>51</v>
      </c>
      <c r="X545" t="s">
        <v>157</v>
      </c>
      <c r="Y545" t="s">
        <v>723</v>
      </c>
      <c r="Z545">
        <v>4</v>
      </c>
      <c r="AA545">
        <v>3</v>
      </c>
      <c r="AB545" t="s">
        <v>54</v>
      </c>
      <c r="AC545">
        <v>0</v>
      </c>
      <c r="AD545">
        <v>0</v>
      </c>
      <c r="AE545" t="s">
        <v>54</v>
      </c>
      <c r="AF545">
        <v>51030</v>
      </c>
      <c r="AG545">
        <v>5670</v>
      </c>
      <c r="AH545">
        <v>11340</v>
      </c>
      <c r="AI545">
        <v>34020</v>
      </c>
      <c r="AJ545" t="s">
        <v>154</v>
      </c>
      <c r="AK545" t="s">
        <v>164</v>
      </c>
      <c r="AL545">
        <v>1996</v>
      </c>
      <c r="AM545" t="s">
        <v>83</v>
      </c>
      <c r="AN545">
        <v>0</v>
      </c>
    </row>
    <row r="546" spans="1:40" x14ac:dyDescent="0.25">
      <c r="A546">
        <v>254</v>
      </c>
      <c r="B546">
        <v>40</v>
      </c>
      <c r="C546">
        <v>349658</v>
      </c>
      <c r="D546">
        <v>34492</v>
      </c>
      <c r="E546" t="s">
        <v>58</v>
      </c>
      <c r="F546" t="s">
        <v>70</v>
      </c>
      <c r="G546">
        <v>500</v>
      </c>
      <c r="H546">
        <v>1927.87</v>
      </c>
      <c r="I546">
        <v>0</v>
      </c>
      <c r="J546">
        <v>609317</v>
      </c>
      <c r="K546" t="s">
        <v>42</v>
      </c>
      <c r="L546" t="s">
        <v>43</v>
      </c>
      <c r="M546" t="s">
        <v>102</v>
      </c>
      <c r="N546" t="s">
        <v>156</v>
      </c>
      <c r="O546" t="s">
        <v>46</v>
      </c>
      <c r="P546">
        <v>0</v>
      </c>
      <c r="Q546">
        <v>0</v>
      </c>
      <c r="R546">
        <v>42025</v>
      </c>
      <c r="S546" t="s">
        <v>47</v>
      </c>
      <c r="T546" t="s">
        <v>87</v>
      </c>
      <c r="U546" t="s">
        <v>64</v>
      </c>
      <c r="V546" t="s">
        <v>100</v>
      </c>
      <c r="W546" t="s">
        <v>65</v>
      </c>
      <c r="X546" t="s">
        <v>88</v>
      </c>
      <c r="Y546" t="s">
        <v>724</v>
      </c>
      <c r="Z546">
        <v>10</v>
      </c>
      <c r="AA546">
        <v>1</v>
      </c>
      <c r="AB546" t="s">
        <v>54</v>
      </c>
      <c r="AC546">
        <v>0</v>
      </c>
      <c r="AD546">
        <v>1</v>
      </c>
      <c r="AE546" t="s">
        <v>63</v>
      </c>
      <c r="AF546">
        <v>43280</v>
      </c>
      <c r="AG546">
        <v>0</v>
      </c>
      <c r="AH546">
        <v>5410</v>
      </c>
      <c r="AI546">
        <v>37870</v>
      </c>
      <c r="AJ546" t="s">
        <v>210</v>
      </c>
      <c r="AK546" t="s">
        <v>211</v>
      </c>
      <c r="AL546">
        <v>1996</v>
      </c>
      <c r="AM546" t="s">
        <v>57</v>
      </c>
      <c r="AN546">
        <v>0</v>
      </c>
    </row>
    <row r="547" spans="1:40" x14ac:dyDescent="0.25">
      <c r="A547">
        <v>131</v>
      </c>
      <c r="B547">
        <v>29</v>
      </c>
      <c r="C547">
        <v>811042</v>
      </c>
      <c r="D547">
        <v>41459</v>
      </c>
      <c r="E547" t="s">
        <v>58</v>
      </c>
      <c r="F547" t="s">
        <v>41</v>
      </c>
      <c r="G547">
        <v>1000</v>
      </c>
      <c r="H547">
        <v>978.27</v>
      </c>
      <c r="I547">
        <v>0</v>
      </c>
      <c r="J547">
        <v>479821</v>
      </c>
      <c r="K547" t="s">
        <v>71</v>
      </c>
      <c r="L547" t="s">
        <v>93</v>
      </c>
      <c r="M547" t="s">
        <v>73</v>
      </c>
      <c r="N547" t="s">
        <v>166</v>
      </c>
      <c r="O547" t="s">
        <v>75</v>
      </c>
      <c r="P547">
        <v>65700</v>
      </c>
      <c r="Q547">
        <v>0</v>
      </c>
      <c r="R547">
        <v>42038</v>
      </c>
      <c r="S547" t="s">
        <v>47</v>
      </c>
      <c r="T547" t="s">
        <v>87</v>
      </c>
      <c r="U547" t="s">
        <v>49</v>
      </c>
      <c r="V547" t="s">
        <v>100</v>
      </c>
      <c r="W547" t="s">
        <v>51</v>
      </c>
      <c r="X547" t="s">
        <v>123</v>
      </c>
      <c r="Y547" t="s">
        <v>725</v>
      </c>
      <c r="Z547">
        <v>5</v>
      </c>
      <c r="AA547">
        <v>1</v>
      </c>
      <c r="AB547" t="s">
        <v>63</v>
      </c>
      <c r="AC547">
        <v>1</v>
      </c>
      <c r="AD547">
        <v>3</v>
      </c>
      <c r="AE547" t="s">
        <v>80</v>
      </c>
      <c r="AF547">
        <v>76400</v>
      </c>
      <c r="AG547">
        <v>15280</v>
      </c>
      <c r="AH547">
        <v>7640</v>
      </c>
      <c r="AI547">
        <v>53480</v>
      </c>
      <c r="AJ547" t="s">
        <v>154</v>
      </c>
      <c r="AK547" t="s">
        <v>168</v>
      </c>
      <c r="AL547">
        <v>2003</v>
      </c>
      <c r="AM547" t="s">
        <v>83</v>
      </c>
      <c r="AN547">
        <v>0</v>
      </c>
    </row>
    <row r="548" spans="1:40" x14ac:dyDescent="0.25">
      <c r="A548">
        <v>230</v>
      </c>
      <c r="B548">
        <v>43</v>
      </c>
      <c r="C548">
        <v>505316</v>
      </c>
      <c r="D548">
        <v>37437</v>
      </c>
      <c r="E548" t="s">
        <v>58</v>
      </c>
      <c r="F548" t="s">
        <v>70</v>
      </c>
      <c r="G548">
        <v>2000</v>
      </c>
      <c r="H548">
        <v>1221.1400000000001</v>
      </c>
      <c r="I548">
        <v>0</v>
      </c>
      <c r="J548">
        <v>473394</v>
      </c>
      <c r="K548" t="s">
        <v>42</v>
      </c>
      <c r="L548" t="s">
        <v>43</v>
      </c>
      <c r="M548" t="s">
        <v>102</v>
      </c>
      <c r="N548" t="s">
        <v>74</v>
      </c>
      <c r="O548" t="s">
        <v>120</v>
      </c>
      <c r="P548">
        <v>48100</v>
      </c>
      <c r="Q548">
        <v>0</v>
      </c>
      <c r="R548">
        <v>42011</v>
      </c>
      <c r="S548" t="s">
        <v>47</v>
      </c>
      <c r="T548" t="s">
        <v>48</v>
      </c>
      <c r="U548" t="s">
        <v>108</v>
      </c>
      <c r="V548" t="s">
        <v>137</v>
      </c>
      <c r="W548" t="s">
        <v>65</v>
      </c>
      <c r="X548" t="s">
        <v>123</v>
      </c>
      <c r="Y548" t="s">
        <v>726</v>
      </c>
      <c r="Z548">
        <v>13</v>
      </c>
      <c r="AA548">
        <v>1</v>
      </c>
      <c r="AB548" t="s">
        <v>63</v>
      </c>
      <c r="AC548">
        <v>0</v>
      </c>
      <c r="AD548">
        <v>2</v>
      </c>
      <c r="AE548" t="s">
        <v>63</v>
      </c>
      <c r="AF548">
        <v>75460</v>
      </c>
      <c r="AG548">
        <v>13720</v>
      </c>
      <c r="AH548">
        <v>13720</v>
      </c>
      <c r="AI548">
        <v>48020</v>
      </c>
      <c r="AJ548" t="s">
        <v>110</v>
      </c>
      <c r="AK548" t="s">
        <v>111</v>
      </c>
      <c r="AL548">
        <v>2002</v>
      </c>
      <c r="AM548" t="s">
        <v>83</v>
      </c>
      <c r="AN548">
        <v>0</v>
      </c>
    </row>
    <row r="549" spans="1:40" x14ac:dyDescent="0.25">
      <c r="A549">
        <v>313</v>
      </c>
      <c r="B549">
        <v>50</v>
      </c>
      <c r="C549">
        <v>116645</v>
      </c>
      <c r="D549">
        <v>38168</v>
      </c>
      <c r="E549" t="s">
        <v>40</v>
      </c>
      <c r="F549" t="s">
        <v>70</v>
      </c>
      <c r="G549">
        <v>2000</v>
      </c>
      <c r="H549">
        <v>1255.6199999999999</v>
      </c>
      <c r="I549">
        <v>0</v>
      </c>
      <c r="J549">
        <v>603882</v>
      </c>
      <c r="K549" t="s">
        <v>42</v>
      </c>
      <c r="L549" t="s">
        <v>43</v>
      </c>
      <c r="M549" t="s">
        <v>85</v>
      </c>
      <c r="N549" t="s">
        <v>174</v>
      </c>
      <c r="O549" t="s">
        <v>86</v>
      </c>
      <c r="P549">
        <v>0</v>
      </c>
      <c r="Q549">
        <v>0</v>
      </c>
      <c r="R549">
        <v>42037</v>
      </c>
      <c r="S549" t="s">
        <v>76</v>
      </c>
      <c r="T549" t="s">
        <v>48</v>
      </c>
      <c r="U549" t="s">
        <v>49</v>
      </c>
      <c r="V549" t="s">
        <v>121</v>
      </c>
      <c r="W549" t="s">
        <v>40</v>
      </c>
      <c r="X549" t="s">
        <v>157</v>
      </c>
      <c r="Y549" t="s">
        <v>727</v>
      </c>
      <c r="Z549">
        <v>18</v>
      </c>
      <c r="AA549">
        <v>3</v>
      </c>
      <c r="AB549" t="s">
        <v>54</v>
      </c>
      <c r="AC549">
        <v>2</v>
      </c>
      <c r="AD549">
        <v>1</v>
      </c>
      <c r="AE549" t="s">
        <v>54</v>
      </c>
      <c r="AF549">
        <v>69000</v>
      </c>
      <c r="AG549">
        <v>13800</v>
      </c>
      <c r="AH549">
        <v>6900</v>
      </c>
      <c r="AI549">
        <v>48300</v>
      </c>
      <c r="AJ549" t="s">
        <v>130</v>
      </c>
      <c r="AK549" t="s">
        <v>131</v>
      </c>
      <c r="AL549">
        <v>1995</v>
      </c>
      <c r="AM549" t="s">
        <v>57</v>
      </c>
      <c r="AN549">
        <v>0</v>
      </c>
    </row>
    <row r="550" spans="1:40" x14ac:dyDescent="0.25">
      <c r="A550">
        <v>210</v>
      </c>
      <c r="B550">
        <v>38</v>
      </c>
      <c r="C550">
        <v>950880</v>
      </c>
      <c r="D550">
        <v>36148</v>
      </c>
      <c r="E550" t="s">
        <v>58</v>
      </c>
      <c r="F550" t="s">
        <v>41</v>
      </c>
      <c r="G550">
        <v>500</v>
      </c>
      <c r="H550">
        <v>999.52</v>
      </c>
      <c r="I550">
        <v>0</v>
      </c>
      <c r="J550">
        <v>615229</v>
      </c>
      <c r="K550" t="s">
        <v>42</v>
      </c>
      <c r="L550" t="s">
        <v>162</v>
      </c>
      <c r="M550" t="s">
        <v>98</v>
      </c>
      <c r="N550" t="s">
        <v>113</v>
      </c>
      <c r="O550" t="s">
        <v>61</v>
      </c>
      <c r="P550">
        <v>0</v>
      </c>
      <c r="Q550">
        <v>0</v>
      </c>
      <c r="R550">
        <v>42017</v>
      </c>
      <c r="S550" t="s">
        <v>62</v>
      </c>
      <c r="T550" t="s">
        <v>63</v>
      </c>
      <c r="U550" t="s">
        <v>64</v>
      </c>
      <c r="V550" t="s">
        <v>50</v>
      </c>
      <c r="W550" t="s">
        <v>65</v>
      </c>
      <c r="X550" t="s">
        <v>103</v>
      </c>
      <c r="Y550" t="s">
        <v>728</v>
      </c>
      <c r="Z550">
        <v>6</v>
      </c>
      <c r="AA550">
        <v>1</v>
      </c>
      <c r="AB550" t="s">
        <v>63</v>
      </c>
      <c r="AC550">
        <v>1</v>
      </c>
      <c r="AD550">
        <v>2</v>
      </c>
      <c r="AE550" t="s">
        <v>80</v>
      </c>
      <c r="AF550">
        <v>8640</v>
      </c>
      <c r="AG550">
        <v>1440</v>
      </c>
      <c r="AH550">
        <v>720</v>
      </c>
      <c r="AI550">
        <v>6480</v>
      </c>
      <c r="AJ550" t="s">
        <v>96</v>
      </c>
      <c r="AK550" t="s">
        <v>159</v>
      </c>
      <c r="AL550">
        <v>2008</v>
      </c>
      <c r="AM550" t="s">
        <v>83</v>
      </c>
      <c r="AN550">
        <v>0</v>
      </c>
    </row>
    <row r="551" spans="1:40" x14ac:dyDescent="0.25">
      <c r="A551">
        <v>101</v>
      </c>
      <c r="B551">
        <v>29</v>
      </c>
      <c r="C551">
        <v>788502</v>
      </c>
      <c r="D551">
        <v>41882</v>
      </c>
      <c r="E551" t="s">
        <v>40</v>
      </c>
      <c r="F551" t="s">
        <v>41</v>
      </c>
      <c r="G551">
        <v>500</v>
      </c>
      <c r="H551">
        <v>1380.89</v>
      </c>
      <c r="I551">
        <v>0</v>
      </c>
      <c r="J551">
        <v>620197</v>
      </c>
      <c r="K551" t="s">
        <v>42</v>
      </c>
      <c r="L551" t="s">
        <v>72</v>
      </c>
      <c r="M551" t="s">
        <v>85</v>
      </c>
      <c r="N551" t="s">
        <v>127</v>
      </c>
      <c r="O551" t="s">
        <v>75</v>
      </c>
      <c r="P551">
        <v>30000</v>
      </c>
      <c r="Q551">
        <v>-53000</v>
      </c>
      <c r="R551">
        <v>42063</v>
      </c>
      <c r="S551" t="s">
        <v>76</v>
      </c>
      <c r="T551" t="s">
        <v>77</v>
      </c>
      <c r="U551" t="s">
        <v>64</v>
      </c>
      <c r="V551" t="s">
        <v>137</v>
      </c>
      <c r="W551" t="s">
        <v>51</v>
      </c>
      <c r="X551" t="s">
        <v>88</v>
      </c>
      <c r="Y551" t="s">
        <v>729</v>
      </c>
      <c r="Z551">
        <v>0</v>
      </c>
      <c r="AA551">
        <v>3</v>
      </c>
      <c r="AB551" t="s">
        <v>63</v>
      </c>
      <c r="AC551">
        <v>2</v>
      </c>
      <c r="AD551">
        <v>1</v>
      </c>
      <c r="AE551" t="s">
        <v>63</v>
      </c>
      <c r="AF551">
        <v>67210</v>
      </c>
      <c r="AG551">
        <v>12220</v>
      </c>
      <c r="AH551">
        <v>12220</v>
      </c>
      <c r="AI551">
        <v>42770</v>
      </c>
      <c r="AJ551" t="s">
        <v>188</v>
      </c>
      <c r="AK551" t="s">
        <v>239</v>
      </c>
      <c r="AL551">
        <v>1996</v>
      </c>
      <c r="AM551" t="s">
        <v>83</v>
      </c>
      <c r="AN551">
        <v>0</v>
      </c>
    </row>
    <row r="552" spans="1:40" x14ac:dyDescent="0.25">
      <c r="A552">
        <v>153</v>
      </c>
      <c r="B552">
        <v>37</v>
      </c>
      <c r="C552">
        <v>627486</v>
      </c>
      <c r="D552">
        <v>38666</v>
      </c>
      <c r="E552" t="s">
        <v>58</v>
      </c>
      <c r="F552" t="s">
        <v>92</v>
      </c>
      <c r="G552">
        <v>500</v>
      </c>
      <c r="H552">
        <v>1010.77</v>
      </c>
      <c r="I552">
        <v>0</v>
      </c>
      <c r="J552">
        <v>438215</v>
      </c>
      <c r="K552" t="s">
        <v>42</v>
      </c>
      <c r="L552" t="s">
        <v>132</v>
      </c>
      <c r="M552" t="s">
        <v>146</v>
      </c>
      <c r="N552" t="s">
        <v>180</v>
      </c>
      <c r="O552" t="s">
        <v>86</v>
      </c>
      <c r="P552">
        <v>52300</v>
      </c>
      <c r="Q552">
        <v>-55600</v>
      </c>
      <c r="R552">
        <v>42020</v>
      </c>
      <c r="S552" t="s">
        <v>76</v>
      </c>
      <c r="T552" t="s">
        <v>48</v>
      </c>
      <c r="U552" t="s">
        <v>108</v>
      </c>
      <c r="V552" t="s">
        <v>137</v>
      </c>
      <c r="W552" t="s">
        <v>122</v>
      </c>
      <c r="X552" t="s">
        <v>88</v>
      </c>
      <c r="Y552" t="s">
        <v>730</v>
      </c>
      <c r="Z552">
        <v>5</v>
      </c>
      <c r="AA552">
        <v>3</v>
      </c>
      <c r="AB552" t="s">
        <v>63</v>
      </c>
      <c r="AC552">
        <v>0</v>
      </c>
      <c r="AD552">
        <v>3</v>
      </c>
      <c r="AE552" t="s">
        <v>80</v>
      </c>
      <c r="AF552">
        <v>42500</v>
      </c>
      <c r="AG552">
        <v>4250</v>
      </c>
      <c r="AH552">
        <v>4250</v>
      </c>
      <c r="AI552">
        <v>34000</v>
      </c>
      <c r="AJ552" t="s">
        <v>215</v>
      </c>
      <c r="AK552" t="s">
        <v>259</v>
      </c>
      <c r="AL552">
        <v>1999</v>
      </c>
      <c r="AM552" t="s">
        <v>83</v>
      </c>
      <c r="AN552">
        <v>0</v>
      </c>
    </row>
    <row r="553" spans="1:40" x14ac:dyDescent="0.25">
      <c r="A553">
        <v>337</v>
      </c>
      <c r="B553">
        <v>53</v>
      </c>
      <c r="C553">
        <v>498842</v>
      </c>
      <c r="D553">
        <v>36650</v>
      </c>
      <c r="E553" t="s">
        <v>40</v>
      </c>
      <c r="F553" t="s">
        <v>70</v>
      </c>
      <c r="G553">
        <v>500</v>
      </c>
      <c r="H553">
        <v>1205.8599999999999</v>
      </c>
      <c r="I553">
        <v>0</v>
      </c>
      <c r="J553">
        <v>444583</v>
      </c>
      <c r="K553" t="s">
        <v>42</v>
      </c>
      <c r="L553" t="s">
        <v>93</v>
      </c>
      <c r="M553" t="s">
        <v>85</v>
      </c>
      <c r="N553" t="s">
        <v>180</v>
      </c>
      <c r="O553" t="s">
        <v>120</v>
      </c>
      <c r="P553">
        <v>0</v>
      </c>
      <c r="Q553">
        <v>-34600</v>
      </c>
      <c r="R553">
        <v>42036</v>
      </c>
      <c r="S553" t="s">
        <v>47</v>
      </c>
      <c r="T553" t="s">
        <v>77</v>
      </c>
      <c r="U553" t="s">
        <v>64</v>
      </c>
      <c r="V553" t="s">
        <v>100</v>
      </c>
      <c r="W553" t="s">
        <v>51</v>
      </c>
      <c r="X553" t="s">
        <v>88</v>
      </c>
      <c r="Y553" t="s">
        <v>731</v>
      </c>
      <c r="Z553">
        <v>8</v>
      </c>
      <c r="AA553">
        <v>1</v>
      </c>
      <c r="AB553" t="s">
        <v>54</v>
      </c>
      <c r="AC553">
        <v>0</v>
      </c>
      <c r="AD553">
        <v>1</v>
      </c>
      <c r="AE553" t="s">
        <v>80</v>
      </c>
      <c r="AF553">
        <v>86400</v>
      </c>
      <c r="AG553">
        <v>14400</v>
      </c>
      <c r="AH553">
        <v>7200</v>
      </c>
      <c r="AI553">
        <v>64800</v>
      </c>
      <c r="AJ553" t="s">
        <v>96</v>
      </c>
      <c r="AK553" t="s">
        <v>97</v>
      </c>
      <c r="AL553">
        <v>2001</v>
      </c>
      <c r="AM553" t="s">
        <v>83</v>
      </c>
      <c r="AN553">
        <v>0</v>
      </c>
    </row>
    <row r="554" spans="1:40" x14ac:dyDescent="0.25">
      <c r="A554">
        <v>360</v>
      </c>
      <c r="B554">
        <v>51</v>
      </c>
      <c r="C554">
        <v>550294</v>
      </c>
      <c r="D554">
        <v>37221</v>
      </c>
      <c r="E554" t="s">
        <v>84</v>
      </c>
      <c r="F554" t="s">
        <v>92</v>
      </c>
      <c r="G554">
        <v>1000</v>
      </c>
      <c r="H554">
        <v>1526.61</v>
      </c>
      <c r="I554">
        <v>0</v>
      </c>
      <c r="J554">
        <v>471866</v>
      </c>
      <c r="K554" t="s">
        <v>42</v>
      </c>
      <c r="L554" t="s">
        <v>125</v>
      </c>
      <c r="M554" t="s">
        <v>160</v>
      </c>
      <c r="N554" t="s">
        <v>169</v>
      </c>
      <c r="O554" t="s">
        <v>143</v>
      </c>
      <c r="P554">
        <v>0</v>
      </c>
      <c r="Q554">
        <v>-32900</v>
      </c>
      <c r="R554">
        <v>42034</v>
      </c>
      <c r="S554" t="s">
        <v>62</v>
      </c>
      <c r="T554" t="s">
        <v>63</v>
      </c>
      <c r="U554" t="s">
        <v>64</v>
      </c>
      <c r="V554" t="s">
        <v>50</v>
      </c>
      <c r="W554" t="s">
        <v>51</v>
      </c>
      <c r="X554" t="s">
        <v>123</v>
      </c>
      <c r="Y554" t="s">
        <v>732</v>
      </c>
      <c r="Z554">
        <v>5</v>
      </c>
      <c r="AA554">
        <v>1</v>
      </c>
      <c r="AB554" t="s">
        <v>54</v>
      </c>
      <c r="AC554">
        <v>2</v>
      </c>
      <c r="AD554">
        <v>2</v>
      </c>
      <c r="AE554" t="s">
        <v>63</v>
      </c>
      <c r="AF554">
        <v>4620</v>
      </c>
      <c r="AG554">
        <v>840</v>
      </c>
      <c r="AH554">
        <v>840</v>
      </c>
      <c r="AI554">
        <v>2940</v>
      </c>
      <c r="AJ554" t="s">
        <v>81</v>
      </c>
      <c r="AK554" t="s">
        <v>82</v>
      </c>
      <c r="AL554">
        <v>2009</v>
      </c>
      <c r="AM554" t="s">
        <v>57</v>
      </c>
      <c r="AN554">
        <v>0</v>
      </c>
    </row>
    <row r="555" spans="1:40" x14ac:dyDescent="0.25">
      <c r="A555">
        <v>428</v>
      </c>
      <c r="B555">
        <v>53</v>
      </c>
      <c r="C555">
        <v>328387</v>
      </c>
      <c r="D555">
        <v>41765</v>
      </c>
      <c r="E555" t="s">
        <v>84</v>
      </c>
      <c r="F555" t="s">
        <v>70</v>
      </c>
      <c r="G555">
        <v>1000</v>
      </c>
      <c r="H555">
        <v>1496.44</v>
      </c>
      <c r="I555">
        <v>0</v>
      </c>
      <c r="J555">
        <v>616884</v>
      </c>
      <c r="K555" t="s">
        <v>71</v>
      </c>
      <c r="L555" t="s">
        <v>132</v>
      </c>
      <c r="M555" t="s">
        <v>98</v>
      </c>
      <c r="N555" t="s">
        <v>119</v>
      </c>
      <c r="O555" t="s">
        <v>86</v>
      </c>
      <c r="P555">
        <v>0</v>
      </c>
      <c r="Q555">
        <v>0</v>
      </c>
      <c r="R555">
        <v>42051</v>
      </c>
      <c r="S555" t="s">
        <v>139</v>
      </c>
      <c r="T555" t="s">
        <v>63</v>
      </c>
      <c r="U555" t="s">
        <v>213</v>
      </c>
      <c r="V555" t="s">
        <v>50</v>
      </c>
      <c r="W555" t="s">
        <v>122</v>
      </c>
      <c r="X555" t="s">
        <v>103</v>
      </c>
      <c r="Y555" t="s">
        <v>733</v>
      </c>
      <c r="Z555">
        <v>9</v>
      </c>
      <c r="AA555">
        <v>1</v>
      </c>
      <c r="AB555" t="s">
        <v>54</v>
      </c>
      <c r="AC555">
        <v>2</v>
      </c>
      <c r="AD555">
        <v>2</v>
      </c>
      <c r="AE555" t="s">
        <v>80</v>
      </c>
      <c r="AF555">
        <v>6930</v>
      </c>
      <c r="AG555">
        <v>630</v>
      </c>
      <c r="AH555">
        <v>1260</v>
      </c>
      <c r="AI555">
        <v>5040</v>
      </c>
      <c r="AJ555" t="s">
        <v>210</v>
      </c>
      <c r="AK555" t="s">
        <v>226</v>
      </c>
      <c r="AL555">
        <v>2013</v>
      </c>
      <c r="AM555" t="s">
        <v>83</v>
      </c>
      <c r="AN555">
        <v>0</v>
      </c>
    </row>
    <row r="556" spans="1:40" x14ac:dyDescent="0.25">
      <c r="A556">
        <v>204</v>
      </c>
      <c r="B556">
        <v>40</v>
      </c>
      <c r="C556">
        <v>540152</v>
      </c>
      <c r="D556">
        <v>33265</v>
      </c>
      <c r="E556" t="s">
        <v>84</v>
      </c>
      <c r="F556" t="s">
        <v>70</v>
      </c>
      <c r="G556">
        <v>500</v>
      </c>
      <c r="H556">
        <v>1256.2</v>
      </c>
      <c r="I556">
        <v>0</v>
      </c>
      <c r="J556">
        <v>448310</v>
      </c>
      <c r="K556" t="s">
        <v>71</v>
      </c>
      <c r="L556" t="s">
        <v>162</v>
      </c>
      <c r="M556" t="s">
        <v>73</v>
      </c>
      <c r="N556" t="s">
        <v>150</v>
      </c>
      <c r="O556" t="s">
        <v>143</v>
      </c>
      <c r="P556">
        <v>0</v>
      </c>
      <c r="Q556">
        <v>0</v>
      </c>
      <c r="R556">
        <v>42011</v>
      </c>
      <c r="S556" t="s">
        <v>76</v>
      </c>
      <c r="T556" t="s">
        <v>48</v>
      </c>
      <c r="U556" t="s">
        <v>64</v>
      </c>
      <c r="V556" t="s">
        <v>121</v>
      </c>
      <c r="W556" t="s">
        <v>51</v>
      </c>
      <c r="X556" t="s">
        <v>128</v>
      </c>
      <c r="Y556" t="s">
        <v>734</v>
      </c>
      <c r="Z556">
        <v>10</v>
      </c>
      <c r="AA556">
        <v>3</v>
      </c>
      <c r="AB556" t="s">
        <v>54</v>
      </c>
      <c r="AC556">
        <v>1</v>
      </c>
      <c r="AD556">
        <v>2</v>
      </c>
      <c r="AE556" t="s">
        <v>54</v>
      </c>
      <c r="AF556">
        <v>41700</v>
      </c>
      <c r="AG556">
        <v>8340</v>
      </c>
      <c r="AH556">
        <v>0</v>
      </c>
      <c r="AI556">
        <v>25020</v>
      </c>
      <c r="AJ556" t="s">
        <v>55</v>
      </c>
      <c r="AK556">
        <v>95</v>
      </c>
      <c r="AL556">
        <v>2013</v>
      </c>
      <c r="AM556" t="s">
        <v>83</v>
      </c>
      <c r="AN556">
        <v>0</v>
      </c>
    </row>
    <row r="557" spans="1:40" x14ac:dyDescent="0.25">
      <c r="A557">
        <v>364</v>
      </c>
      <c r="B557">
        <v>51</v>
      </c>
      <c r="C557">
        <v>385932</v>
      </c>
      <c r="D557">
        <v>33722</v>
      </c>
      <c r="E557" t="s">
        <v>84</v>
      </c>
      <c r="F557" t="s">
        <v>70</v>
      </c>
      <c r="G557">
        <v>500</v>
      </c>
      <c r="H557">
        <v>1268.3499999999999</v>
      </c>
      <c r="I557">
        <v>0</v>
      </c>
      <c r="J557">
        <v>478902</v>
      </c>
      <c r="K557" t="s">
        <v>42</v>
      </c>
      <c r="L557" t="s">
        <v>125</v>
      </c>
      <c r="M557" t="s">
        <v>146</v>
      </c>
      <c r="N557" t="s">
        <v>74</v>
      </c>
      <c r="O557" t="s">
        <v>120</v>
      </c>
      <c r="P557">
        <v>0</v>
      </c>
      <c r="Q557">
        <v>0</v>
      </c>
      <c r="R557">
        <v>42014</v>
      </c>
      <c r="S557" t="s">
        <v>47</v>
      </c>
      <c r="T557" t="s">
        <v>77</v>
      </c>
      <c r="U557" t="s">
        <v>49</v>
      </c>
      <c r="V557" t="s">
        <v>121</v>
      </c>
      <c r="W557" t="s">
        <v>78</v>
      </c>
      <c r="X557" t="s">
        <v>157</v>
      </c>
      <c r="Y557" t="s">
        <v>735</v>
      </c>
      <c r="Z557">
        <v>16</v>
      </c>
      <c r="AA557">
        <v>1</v>
      </c>
      <c r="AB557" t="s">
        <v>54</v>
      </c>
      <c r="AC557">
        <v>2</v>
      </c>
      <c r="AD557">
        <v>1</v>
      </c>
      <c r="AE557" t="s">
        <v>80</v>
      </c>
      <c r="AF557">
        <v>77330</v>
      </c>
      <c r="AG557">
        <v>14060</v>
      </c>
      <c r="AH557">
        <v>14060</v>
      </c>
      <c r="AI557">
        <v>49210</v>
      </c>
      <c r="AJ557" t="s">
        <v>215</v>
      </c>
      <c r="AK557" t="s">
        <v>259</v>
      </c>
      <c r="AL557">
        <v>2014</v>
      </c>
      <c r="AM557" t="s">
        <v>57</v>
      </c>
      <c r="AN557">
        <v>0</v>
      </c>
    </row>
    <row r="558" spans="1:40" x14ac:dyDescent="0.25">
      <c r="A558">
        <v>185</v>
      </c>
      <c r="B558">
        <v>35</v>
      </c>
      <c r="C558">
        <v>618682</v>
      </c>
      <c r="D558">
        <v>36589</v>
      </c>
      <c r="E558" t="s">
        <v>58</v>
      </c>
      <c r="F558" t="s">
        <v>92</v>
      </c>
      <c r="G558">
        <v>2000</v>
      </c>
      <c r="H558">
        <v>1421.59</v>
      </c>
      <c r="I558">
        <v>0</v>
      </c>
      <c r="J558">
        <v>442695</v>
      </c>
      <c r="K558" t="s">
        <v>42</v>
      </c>
      <c r="L558" t="s">
        <v>142</v>
      </c>
      <c r="M558" t="s">
        <v>112</v>
      </c>
      <c r="N558" t="s">
        <v>45</v>
      </c>
      <c r="O558" t="s">
        <v>75</v>
      </c>
      <c r="P558">
        <v>0</v>
      </c>
      <c r="Q558">
        <v>0</v>
      </c>
      <c r="R558">
        <v>42035</v>
      </c>
      <c r="S558" t="s">
        <v>62</v>
      </c>
      <c r="T558" t="s">
        <v>63</v>
      </c>
      <c r="U558" t="s">
        <v>213</v>
      </c>
      <c r="V558" t="s">
        <v>50</v>
      </c>
      <c r="W558" t="s">
        <v>114</v>
      </c>
      <c r="X558" t="s">
        <v>88</v>
      </c>
      <c r="Y558" t="s">
        <v>736</v>
      </c>
      <c r="Z558">
        <v>8</v>
      </c>
      <c r="AA558">
        <v>1</v>
      </c>
      <c r="AB558" t="s">
        <v>63</v>
      </c>
      <c r="AC558">
        <v>2</v>
      </c>
      <c r="AD558">
        <v>3</v>
      </c>
      <c r="AE558" t="s">
        <v>54</v>
      </c>
      <c r="AF558">
        <v>4950</v>
      </c>
      <c r="AG558">
        <v>900</v>
      </c>
      <c r="AH558">
        <v>450</v>
      </c>
      <c r="AI558">
        <v>3600</v>
      </c>
      <c r="AJ558" t="s">
        <v>130</v>
      </c>
      <c r="AK558" t="s">
        <v>131</v>
      </c>
      <c r="AL558">
        <v>2011</v>
      </c>
      <c r="AM558" t="s">
        <v>83</v>
      </c>
      <c r="AN558">
        <v>0</v>
      </c>
    </row>
    <row r="559" spans="1:40" x14ac:dyDescent="0.25">
      <c r="A559">
        <v>63</v>
      </c>
      <c r="B559">
        <v>26</v>
      </c>
      <c r="C559">
        <v>550930</v>
      </c>
      <c r="D559">
        <v>34984</v>
      </c>
      <c r="E559" t="s">
        <v>84</v>
      </c>
      <c r="F559" t="s">
        <v>92</v>
      </c>
      <c r="G559">
        <v>500</v>
      </c>
      <c r="H559">
        <v>1500.04</v>
      </c>
      <c r="I559">
        <v>6000000</v>
      </c>
      <c r="J559">
        <v>613826</v>
      </c>
      <c r="K559" t="s">
        <v>42</v>
      </c>
      <c r="L559" t="s">
        <v>72</v>
      </c>
      <c r="M559" t="s">
        <v>44</v>
      </c>
      <c r="N559" t="s">
        <v>174</v>
      </c>
      <c r="O559" t="s">
        <v>75</v>
      </c>
      <c r="P559">
        <v>0</v>
      </c>
      <c r="Q559">
        <v>-36500</v>
      </c>
      <c r="R559">
        <v>42048</v>
      </c>
      <c r="S559" t="s">
        <v>62</v>
      </c>
      <c r="T559" t="s">
        <v>63</v>
      </c>
      <c r="U559" t="s">
        <v>64</v>
      </c>
      <c r="V559" t="s">
        <v>50</v>
      </c>
      <c r="W559" t="s">
        <v>122</v>
      </c>
      <c r="X559" t="s">
        <v>157</v>
      </c>
      <c r="Y559" t="s">
        <v>737</v>
      </c>
      <c r="Z559">
        <v>5</v>
      </c>
      <c r="AA559">
        <v>1</v>
      </c>
      <c r="AB559" t="s">
        <v>80</v>
      </c>
      <c r="AC559">
        <v>0</v>
      </c>
      <c r="AD559">
        <v>2</v>
      </c>
      <c r="AE559" t="s">
        <v>54</v>
      </c>
      <c r="AF559">
        <v>5160</v>
      </c>
      <c r="AG559">
        <v>860</v>
      </c>
      <c r="AH559">
        <v>860</v>
      </c>
      <c r="AI559">
        <v>3440</v>
      </c>
      <c r="AJ559" t="s">
        <v>96</v>
      </c>
      <c r="AK559" t="s">
        <v>159</v>
      </c>
      <c r="AL559">
        <v>2004</v>
      </c>
      <c r="AM559" t="s">
        <v>83</v>
      </c>
      <c r="AN559">
        <v>0</v>
      </c>
    </row>
    <row r="560" spans="1:40" x14ac:dyDescent="0.25">
      <c r="A560">
        <v>210</v>
      </c>
      <c r="B560">
        <v>35</v>
      </c>
      <c r="C560">
        <v>998192</v>
      </c>
      <c r="D560">
        <v>41754</v>
      </c>
      <c r="E560" t="s">
        <v>84</v>
      </c>
      <c r="F560" t="s">
        <v>70</v>
      </c>
      <c r="G560">
        <v>500</v>
      </c>
      <c r="H560">
        <v>1433.24</v>
      </c>
      <c r="I560">
        <v>0</v>
      </c>
      <c r="J560">
        <v>476203</v>
      </c>
      <c r="K560" t="s">
        <v>71</v>
      </c>
      <c r="L560" t="s">
        <v>142</v>
      </c>
      <c r="M560" t="s">
        <v>126</v>
      </c>
      <c r="N560" t="s">
        <v>156</v>
      </c>
      <c r="O560" t="s">
        <v>143</v>
      </c>
      <c r="P560">
        <v>0</v>
      </c>
      <c r="Q560">
        <v>-19500</v>
      </c>
      <c r="R560">
        <v>42057</v>
      </c>
      <c r="S560" t="s">
        <v>76</v>
      </c>
      <c r="T560" t="s">
        <v>48</v>
      </c>
      <c r="U560" t="s">
        <v>108</v>
      </c>
      <c r="V560" t="s">
        <v>100</v>
      </c>
      <c r="W560" t="s">
        <v>114</v>
      </c>
      <c r="X560" t="s">
        <v>66</v>
      </c>
      <c r="Y560" t="s">
        <v>738</v>
      </c>
      <c r="Z560">
        <v>11</v>
      </c>
      <c r="AA560">
        <v>3</v>
      </c>
      <c r="AB560" t="s">
        <v>80</v>
      </c>
      <c r="AC560">
        <v>2</v>
      </c>
      <c r="AD560">
        <v>1</v>
      </c>
      <c r="AE560" t="s">
        <v>63</v>
      </c>
      <c r="AF560">
        <v>24570</v>
      </c>
      <c r="AG560">
        <v>2730</v>
      </c>
      <c r="AH560">
        <v>2730</v>
      </c>
      <c r="AI560">
        <v>19110</v>
      </c>
      <c r="AJ560" t="s">
        <v>55</v>
      </c>
      <c r="AK560">
        <v>95</v>
      </c>
      <c r="AL560">
        <v>2006</v>
      </c>
      <c r="AM560" t="s">
        <v>57</v>
      </c>
      <c r="AN560">
        <v>0</v>
      </c>
    </row>
    <row r="561" spans="1:40" x14ac:dyDescent="0.25">
      <c r="A561">
        <v>194</v>
      </c>
      <c r="B561">
        <v>38</v>
      </c>
      <c r="C561">
        <v>663938</v>
      </c>
      <c r="D561">
        <v>40569</v>
      </c>
      <c r="E561" t="s">
        <v>58</v>
      </c>
      <c r="F561" t="s">
        <v>70</v>
      </c>
      <c r="G561">
        <v>2000</v>
      </c>
      <c r="H561">
        <v>1231.25</v>
      </c>
      <c r="I561">
        <v>0</v>
      </c>
      <c r="J561">
        <v>604333</v>
      </c>
      <c r="K561" t="s">
        <v>71</v>
      </c>
      <c r="L561" t="s">
        <v>72</v>
      </c>
      <c r="M561" t="s">
        <v>44</v>
      </c>
      <c r="N561" t="s">
        <v>147</v>
      </c>
      <c r="O561" t="s">
        <v>143</v>
      </c>
      <c r="P561">
        <v>46500</v>
      </c>
      <c r="Q561">
        <v>0</v>
      </c>
      <c r="R561">
        <v>42012</v>
      </c>
      <c r="S561" t="s">
        <v>76</v>
      </c>
      <c r="T561" t="s">
        <v>77</v>
      </c>
      <c r="U561" t="s">
        <v>64</v>
      </c>
      <c r="V561" t="s">
        <v>137</v>
      </c>
      <c r="W561" t="s">
        <v>114</v>
      </c>
      <c r="X561" t="s">
        <v>88</v>
      </c>
      <c r="Y561" t="s">
        <v>739</v>
      </c>
      <c r="Z561">
        <v>15</v>
      </c>
      <c r="AA561">
        <v>3</v>
      </c>
      <c r="AB561" t="s">
        <v>63</v>
      </c>
      <c r="AC561">
        <v>1</v>
      </c>
      <c r="AD561">
        <v>0</v>
      </c>
      <c r="AE561" t="s">
        <v>63</v>
      </c>
      <c r="AF561">
        <v>53680</v>
      </c>
      <c r="AG561">
        <v>4880</v>
      </c>
      <c r="AH561">
        <v>9760</v>
      </c>
      <c r="AI561">
        <v>39040</v>
      </c>
      <c r="AJ561" t="s">
        <v>116</v>
      </c>
      <c r="AK561" t="s">
        <v>117</v>
      </c>
      <c r="AL561">
        <v>2011</v>
      </c>
      <c r="AM561" t="s">
        <v>83</v>
      </c>
      <c r="AN561">
        <v>0</v>
      </c>
    </row>
    <row r="562" spans="1:40" x14ac:dyDescent="0.25">
      <c r="A562">
        <v>294</v>
      </c>
      <c r="B562">
        <v>49</v>
      </c>
      <c r="C562">
        <v>756870</v>
      </c>
      <c r="D562">
        <v>35090</v>
      </c>
      <c r="E562" t="s">
        <v>58</v>
      </c>
      <c r="F562" t="s">
        <v>92</v>
      </c>
      <c r="G562">
        <v>500</v>
      </c>
      <c r="H562">
        <v>1135.43</v>
      </c>
      <c r="I562">
        <v>0</v>
      </c>
      <c r="J562">
        <v>442604</v>
      </c>
      <c r="K562" t="s">
        <v>42</v>
      </c>
      <c r="L562" t="s">
        <v>125</v>
      </c>
      <c r="M562" t="s">
        <v>190</v>
      </c>
      <c r="N562" t="s">
        <v>99</v>
      </c>
      <c r="O562" t="s">
        <v>75</v>
      </c>
      <c r="P562">
        <v>22700</v>
      </c>
      <c r="Q562">
        <v>0</v>
      </c>
      <c r="R562">
        <v>42039</v>
      </c>
      <c r="S562" t="s">
        <v>76</v>
      </c>
      <c r="T562" t="s">
        <v>48</v>
      </c>
      <c r="U562" t="s">
        <v>108</v>
      </c>
      <c r="V562" t="s">
        <v>50</v>
      </c>
      <c r="W562" t="s">
        <v>114</v>
      </c>
      <c r="X562" t="s">
        <v>52</v>
      </c>
      <c r="Y562" t="s">
        <v>740</v>
      </c>
      <c r="Z562">
        <v>23</v>
      </c>
      <c r="AA562">
        <v>3</v>
      </c>
      <c r="AB562" t="s">
        <v>54</v>
      </c>
      <c r="AC562">
        <v>1</v>
      </c>
      <c r="AD562">
        <v>1</v>
      </c>
      <c r="AE562" t="s">
        <v>54</v>
      </c>
      <c r="AF562">
        <v>42900</v>
      </c>
      <c r="AG562">
        <v>3900</v>
      </c>
      <c r="AH562">
        <v>3900</v>
      </c>
      <c r="AI562">
        <v>35100</v>
      </c>
      <c r="AJ562" t="s">
        <v>90</v>
      </c>
      <c r="AK562" t="s">
        <v>246</v>
      </c>
      <c r="AL562">
        <v>2010</v>
      </c>
      <c r="AM562" t="s">
        <v>83</v>
      </c>
      <c r="AN562">
        <v>0</v>
      </c>
    </row>
    <row r="563" spans="1:40" x14ac:dyDescent="0.25">
      <c r="A563">
        <v>272</v>
      </c>
      <c r="B563">
        <v>41</v>
      </c>
      <c r="C563">
        <v>337158</v>
      </c>
      <c r="D563">
        <v>33336</v>
      </c>
      <c r="E563" t="s">
        <v>40</v>
      </c>
      <c r="F563" t="s">
        <v>41</v>
      </c>
      <c r="G563">
        <v>2000</v>
      </c>
      <c r="H563">
        <v>945.73</v>
      </c>
      <c r="I563">
        <v>5000000</v>
      </c>
      <c r="J563">
        <v>435663</v>
      </c>
      <c r="K563" t="s">
        <v>42</v>
      </c>
      <c r="L563" t="s">
        <v>43</v>
      </c>
      <c r="M563" t="s">
        <v>136</v>
      </c>
      <c r="N563" t="s">
        <v>169</v>
      </c>
      <c r="O563" t="s">
        <v>120</v>
      </c>
      <c r="P563">
        <v>38600</v>
      </c>
      <c r="Q563">
        <v>-42800</v>
      </c>
      <c r="R563">
        <v>42039</v>
      </c>
      <c r="S563" t="s">
        <v>47</v>
      </c>
      <c r="T563" t="s">
        <v>87</v>
      </c>
      <c r="U563" t="s">
        <v>64</v>
      </c>
      <c r="V563" t="s">
        <v>100</v>
      </c>
      <c r="W563" t="s">
        <v>78</v>
      </c>
      <c r="X563" t="s">
        <v>88</v>
      </c>
      <c r="Y563" t="s">
        <v>741</v>
      </c>
      <c r="Z563">
        <v>23</v>
      </c>
      <c r="AA563">
        <v>1</v>
      </c>
      <c r="AB563" t="s">
        <v>80</v>
      </c>
      <c r="AC563">
        <v>0</v>
      </c>
      <c r="AD563">
        <v>0</v>
      </c>
      <c r="AE563" t="s">
        <v>80</v>
      </c>
      <c r="AF563">
        <v>84100</v>
      </c>
      <c r="AG563">
        <v>16820</v>
      </c>
      <c r="AH563">
        <v>8410</v>
      </c>
      <c r="AI563">
        <v>58870</v>
      </c>
      <c r="AJ563" t="s">
        <v>130</v>
      </c>
      <c r="AK563" t="s">
        <v>173</v>
      </c>
      <c r="AL563">
        <v>2009</v>
      </c>
      <c r="AM563" t="s">
        <v>57</v>
      </c>
      <c r="AN563">
        <v>0</v>
      </c>
    </row>
    <row r="564" spans="1:40" x14ac:dyDescent="0.25">
      <c r="A564">
        <v>27</v>
      </c>
      <c r="B564">
        <v>27</v>
      </c>
      <c r="C564">
        <v>919875</v>
      </c>
      <c r="D564">
        <v>37436</v>
      </c>
      <c r="E564" t="s">
        <v>58</v>
      </c>
      <c r="F564" t="s">
        <v>70</v>
      </c>
      <c r="G564">
        <v>2000</v>
      </c>
      <c r="H564">
        <v>1118.76</v>
      </c>
      <c r="I564">
        <v>0</v>
      </c>
      <c r="J564">
        <v>470866</v>
      </c>
      <c r="K564" t="s">
        <v>71</v>
      </c>
      <c r="L564" t="s">
        <v>142</v>
      </c>
      <c r="M564" t="s">
        <v>186</v>
      </c>
      <c r="N564" t="s">
        <v>127</v>
      </c>
      <c r="O564" t="s">
        <v>75</v>
      </c>
      <c r="P564">
        <v>0</v>
      </c>
      <c r="Q564">
        <v>-55800</v>
      </c>
      <c r="R564">
        <v>42061</v>
      </c>
      <c r="S564" t="s">
        <v>47</v>
      </c>
      <c r="T564" t="s">
        <v>87</v>
      </c>
      <c r="U564" t="s">
        <v>108</v>
      </c>
      <c r="V564" t="s">
        <v>100</v>
      </c>
      <c r="W564" t="s">
        <v>78</v>
      </c>
      <c r="X564" t="s">
        <v>157</v>
      </c>
      <c r="Y564" t="s">
        <v>742</v>
      </c>
      <c r="Z564">
        <v>23</v>
      </c>
      <c r="AA564">
        <v>1</v>
      </c>
      <c r="AB564" t="s">
        <v>63</v>
      </c>
      <c r="AC564">
        <v>1</v>
      </c>
      <c r="AD564">
        <v>3</v>
      </c>
      <c r="AE564" t="s">
        <v>63</v>
      </c>
      <c r="AF564">
        <v>61560</v>
      </c>
      <c r="AG564">
        <v>6840</v>
      </c>
      <c r="AH564">
        <v>6840</v>
      </c>
      <c r="AI564">
        <v>47880</v>
      </c>
      <c r="AJ564" t="s">
        <v>130</v>
      </c>
      <c r="AK564" t="s">
        <v>250</v>
      </c>
      <c r="AL564">
        <v>2008</v>
      </c>
      <c r="AM564" t="s">
        <v>83</v>
      </c>
      <c r="AN564">
        <v>0</v>
      </c>
    </row>
    <row r="565" spans="1:40" x14ac:dyDescent="0.25">
      <c r="A565">
        <v>251</v>
      </c>
      <c r="B565">
        <v>39</v>
      </c>
      <c r="C565">
        <v>315631</v>
      </c>
      <c r="D565">
        <v>36259</v>
      </c>
      <c r="E565" t="s">
        <v>58</v>
      </c>
      <c r="F565" t="s">
        <v>92</v>
      </c>
      <c r="G565">
        <v>2000</v>
      </c>
      <c r="H565">
        <v>1231.98</v>
      </c>
      <c r="I565">
        <v>0</v>
      </c>
      <c r="J565">
        <v>612908</v>
      </c>
      <c r="K565" t="s">
        <v>71</v>
      </c>
      <c r="L565" t="s">
        <v>93</v>
      </c>
      <c r="M565" t="s">
        <v>112</v>
      </c>
      <c r="N565" t="s">
        <v>150</v>
      </c>
      <c r="O565" t="s">
        <v>143</v>
      </c>
      <c r="P565">
        <v>0</v>
      </c>
      <c r="Q565">
        <v>-31700</v>
      </c>
      <c r="R565">
        <v>42012</v>
      </c>
      <c r="S565" t="s">
        <v>47</v>
      </c>
      <c r="T565" t="s">
        <v>77</v>
      </c>
      <c r="U565" t="s">
        <v>64</v>
      </c>
      <c r="V565" t="s">
        <v>50</v>
      </c>
      <c r="W565" t="s">
        <v>78</v>
      </c>
      <c r="X565" t="s">
        <v>123</v>
      </c>
      <c r="Y565" t="s">
        <v>743</v>
      </c>
      <c r="Z565">
        <v>10</v>
      </c>
      <c r="AA565">
        <v>1</v>
      </c>
      <c r="AB565" t="s">
        <v>54</v>
      </c>
      <c r="AC565">
        <v>0</v>
      </c>
      <c r="AD565">
        <v>0</v>
      </c>
      <c r="AE565" t="s">
        <v>63</v>
      </c>
      <c r="AF565">
        <v>44240</v>
      </c>
      <c r="AG565">
        <v>5530</v>
      </c>
      <c r="AH565">
        <v>5530</v>
      </c>
      <c r="AI565">
        <v>33180</v>
      </c>
      <c r="AJ565" t="s">
        <v>81</v>
      </c>
      <c r="AK565" t="s">
        <v>82</v>
      </c>
      <c r="AL565">
        <v>1997</v>
      </c>
      <c r="AM565" t="s">
        <v>83</v>
      </c>
      <c r="AN565">
        <v>0</v>
      </c>
    </row>
    <row r="566" spans="1:40" x14ac:dyDescent="0.25">
      <c r="A566">
        <v>180</v>
      </c>
      <c r="B566">
        <v>33</v>
      </c>
      <c r="C566">
        <v>113464</v>
      </c>
      <c r="D566">
        <v>39922</v>
      </c>
      <c r="E566" t="s">
        <v>58</v>
      </c>
      <c r="F566" t="s">
        <v>92</v>
      </c>
      <c r="G566">
        <v>2000</v>
      </c>
      <c r="H566">
        <v>1005.47</v>
      </c>
      <c r="I566">
        <v>0</v>
      </c>
      <c r="J566">
        <v>441871</v>
      </c>
      <c r="K566" t="s">
        <v>71</v>
      </c>
      <c r="L566" t="s">
        <v>162</v>
      </c>
      <c r="M566" t="s">
        <v>136</v>
      </c>
      <c r="N566" t="s">
        <v>150</v>
      </c>
      <c r="O566" t="s">
        <v>75</v>
      </c>
      <c r="P566">
        <v>58100</v>
      </c>
      <c r="Q566">
        <v>-49000</v>
      </c>
      <c r="R566">
        <v>42050</v>
      </c>
      <c r="S566" t="s">
        <v>76</v>
      </c>
      <c r="T566" t="s">
        <v>77</v>
      </c>
      <c r="U566" t="s">
        <v>64</v>
      </c>
      <c r="V566" t="s">
        <v>137</v>
      </c>
      <c r="W566" t="s">
        <v>65</v>
      </c>
      <c r="X566" t="s">
        <v>52</v>
      </c>
      <c r="Y566" t="s">
        <v>744</v>
      </c>
      <c r="Z566">
        <v>12</v>
      </c>
      <c r="AA566">
        <v>4</v>
      </c>
      <c r="AB566" t="s">
        <v>63</v>
      </c>
      <c r="AC566">
        <v>2</v>
      </c>
      <c r="AD566">
        <v>3</v>
      </c>
      <c r="AE566" t="s">
        <v>54</v>
      </c>
      <c r="AF566">
        <v>57700</v>
      </c>
      <c r="AG566">
        <v>11540</v>
      </c>
      <c r="AH566">
        <v>5770</v>
      </c>
      <c r="AI566">
        <v>40390</v>
      </c>
      <c r="AJ566" t="s">
        <v>198</v>
      </c>
      <c r="AK566" t="s">
        <v>376</v>
      </c>
      <c r="AL566">
        <v>2002</v>
      </c>
      <c r="AM566" t="s">
        <v>83</v>
      </c>
      <c r="AN566">
        <v>0</v>
      </c>
    </row>
    <row r="567" spans="1:40" x14ac:dyDescent="0.25">
      <c r="A567">
        <v>392</v>
      </c>
      <c r="B567">
        <v>50</v>
      </c>
      <c r="C567">
        <v>556415</v>
      </c>
      <c r="D567">
        <v>33472</v>
      </c>
      <c r="E567" t="s">
        <v>40</v>
      </c>
      <c r="F567" t="s">
        <v>70</v>
      </c>
      <c r="G567">
        <v>2000</v>
      </c>
      <c r="H567">
        <v>1108.97</v>
      </c>
      <c r="I567">
        <v>0</v>
      </c>
      <c r="J567">
        <v>431496</v>
      </c>
      <c r="K567" t="s">
        <v>71</v>
      </c>
      <c r="L567" t="s">
        <v>72</v>
      </c>
      <c r="M567" t="s">
        <v>126</v>
      </c>
      <c r="N567" t="s">
        <v>265</v>
      </c>
      <c r="O567" t="s">
        <v>143</v>
      </c>
      <c r="P567">
        <v>68400</v>
      </c>
      <c r="Q567">
        <v>-66800</v>
      </c>
      <c r="R567">
        <v>42018</v>
      </c>
      <c r="S567" t="s">
        <v>47</v>
      </c>
      <c r="T567" t="s">
        <v>48</v>
      </c>
      <c r="U567" t="s">
        <v>64</v>
      </c>
      <c r="V567" t="s">
        <v>121</v>
      </c>
      <c r="W567" t="s">
        <v>114</v>
      </c>
      <c r="X567" t="s">
        <v>103</v>
      </c>
      <c r="Y567" t="s">
        <v>745</v>
      </c>
      <c r="Z567">
        <v>4</v>
      </c>
      <c r="AA567">
        <v>1</v>
      </c>
      <c r="AB567" t="s">
        <v>80</v>
      </c>
      <c r="AC567">
        <v>2</v>
      </c>
      <c r="AD567">
        <v>2</v>
      </c>
      <c r="AE567" t="s">
        <v>54</v>
      </c>
      <c r="AF567">
        <v>108030</v>
      </c>
      <c r="AG567">
        <v>16620</v>
      </c>
      <c r="AH567">
        <v>16620</v>
      </c>
      <c r="AI567">
        <v>74790</v>
      </c>
      <c r="AJ567" t="s">
        <v>55</v>
      </c>
      <c r="AK567" t="s">
        <v>56</v>
      </c>
      <c r="AL567">
        <v>2002</v>
      </c>
      <c r="AM567" t="s">
        <v>83</v>
      </c>
      <c r="AN567">
        <v>0</v>
      </c>
    </row>
    <row r="568" spans="1:40" x14ac:dyDescent="0.25">
      <c r="A568">
        <v>143</v>
      </c>
      <c r="B568">
        <v>30</v>
      </c>
      <c r="C568">
        <v>250249</v>
      </c>
      <c r="D568">
        <v>33570</v>
      </c>
      <c r="E568" t="s">
        <v>58</v>
      </c>
      <c r="F568" t="s">
        <v>70</v>
      </c>
      <c r="G568">
        <v>500</v>
      </c>
      <c r="H568">
        <v>1392.39</v>
      </c>
      <c r="I568">
        <v>5000000</v>
      </c>
      <c r="J568">
        <v>436499</v>
      </c>
      <c r="K568" t="s">
        <v>71</v>
      </c>
      <c r="L568" t="s">
        <v>132</v>
      </c>
      <c r="M568" t="s">
        <v>126</v>
      </c>
      <c r="N568" t="s">
        <v>127</v>
      </c>
      <c r="O568" t="s">
        <v>86</v>
      </c>
      <c r="P568">
        <v>0</v>
      </c>
      <c r="Q568">
        <v>-65700</v>
      </c>
      <c r="R568">
        <v>42016</v>
      </c>
      <c r="S568" t="s">
        <v>47</v>
      </c>
      <c r="T568" t="s">
        <v>77</v>
      </c>
      <c r="U568" t="s">
        <v>64</v>
      </c>
      <c r="V568" t="s">
        <v>100</v>
      </c>
      <c r="W568" t="s">
        <v>51</v>
      </c>
      <c r="X568" t="s">
        <v>66</v>
      </c>
      <c r="Y568" t="s">
        <v>746</v>
      </c>
      <c r="Z568">
        <v>16</v>
      </c>
      <c r="AA568">
        <v>1</v>
      </c>
      <c r="AB568" t="s">
        <v>80</v>
      </c>
      <c r="AC568">
        <v>2</v>
      </c>
      <c r="AD568">
        <v>0</v>
      </c>
      <c r="AE568" t="s">
        <v>54</v>
      </c>
      <c r="AF568">
        <v>54300</v>
      </c>
      <c r="AG568">
        <v>10860</v>
      </c>
      <c r="AH568">
        <v>5430</v>
      </c>
      <c r="AI568">
        <v>38010</v>
      </c>
      <c r="AJ568" t="s">
        <v>116</v>
      </c>
      <c r="AK568" t="s">
        <v>141</v>
      </c>
      <c r="AL568">
        <v>2010</v>
      </c>
      <c r="AM568" t="s">
        <v>83</v>
      </c>
      <c r="AN568">
        <v>0</v>
      </c>
    </row>
    <row r="569" spans="1:40" x14ac:dyDescent="0.25">
      <c r="A569">
        <v>371</v>
      </c>
      <c r="B569">
        <v>54</v>
      </c>
      <c r="C569">
        <v>403776</v>
      </c>
      <c r="D569">
        <v>41026</v>
      </c>
      <c r="E569" t="s">
        <v>58</v>
      </c>
      <c r="F569" t="s">
        <v>70</v>
      </c>
      <c r="G569">
        <v>2000</v>
      </c>
      <c r="H569">
        <v>1317.97</v>
      </c>
      <c r="I569">
        <v>0</v>
      </c>
      <c r="J569">
        <v>469853</v>
      </c>
      <c r="K569" t="s">
        <v>42</v>
      </c>
      <c r="L569" t="s">
        <v>132</v>
      </c>
      <c r="M569" t="s">
        <v>44</v>
      </c>
      <c r="N569" t="s">
        <v>147</v>
      </c>
      <c r="O569" t="s">
        <v>120</v>
      </c>
      <c r="P569">
        <v>34700</v>
      </c>
      <c r="Q569">
        <v>-81000</v>
      </c>
      <c r="R569">
        <v>42022</v>
      </c>
      <c r="S569" t="s">
        <v>76</v>
      </c>
      <c r="T569" t="s">
        <v>87</v>
      </c>
      <c r="U569" t="s">
        <v>49</v>
      </c>
      <c r="V569" t="s">
        <v>137</v>
      </c>
      <c r="W569" t="s">
        <v>51</v>
      </c>
      <c r="X569" t="s">
        <v>52</v>
      </c>
      <c r="Y569" t="s">
        <v>747</v>
      </c>
      <c r="Z569">
        <v>18</v>
      </c>
      <c r="AA569">
        <v>3</v>
      </c>
      <c r="AB569" t="s">
        <v>63</v>
      </c>
      <c r="AC569">
        <v>1</v>
      </c>
      <c r="AD569">
        <v>2</v>
      </c>
      <c r="AE569" t="s">
        <v>63</v>
      </c>
      <c r="AF569">
        <v>32280</v>
      </c>
      <c r="AG569">
        <v>5380</v>
      </c>
      <c r="AH569">
        <v>5380</v>
      </c>
      <c r="AI569">
        <v>21520</v>
      </c>
      <c r="AJ569" t="s">
        <v>130</v>
      </c>
      <c r="AK569" t="s">
        <v>250</v>
      </c>
      <c r="AL569">
        <v>2010</v>
      </c>
      <c r="AM569" t="s">
        <v>57</v>
      </c>
      <c r="AN569">
        <v>0</v>
      </c>
    </row>
    <row r="570" spans="1:40" x14ac:dyDescent="0.25">
      <c r="A570">
        <v>292</v>
      </c>
      <c r="B570">
        <v>42</v>
      </c>
      <c r="C570">
        <v>396002</v>
      </c>
      <c r="D570">
        <v>39145</v>
      </c>
      <c r="E570" t="s">
        <v>58</v>
      </c>
      <c r="F570" t="s">
        <v>41</v>
      </c>
      <c r="G570">
        <v>1000</v>
      </c>
      <c r="H570">
        <v>1588.22</v>
      </c>
      <c r="I570">
        <v>0</v>
      </c>
      <c r="J570">
        <v>605369</v>
      </c>
      <c r="K570" t="s">
        <v>42</v>
      </c>
      <c r="L570" t="s">
        <v>162</v>
      </c>
      <c r="M570" t="s">
        <v>59</v>
      </c>
      <c r="N570" t="s">
        <v>119</v>
      </c>
      <c r="O570" t="s">
        <v>61</v>
      </c>
      <c r="P570">
        <v>0</v>
      </c>
      <c r="Q570">
        <v>-53800</v>
      </c>
      <c r="R570">
        <v>42019</v>
      </c>
      <c r="S570" t="s">
        <v>76</v>
      </c>
      <c r="T570" t="s">
        <v>77</v>
      </c>
      <c r="U570" t="s">
        <v>108</v>
      </c>
      <c r="V570" t="s">
        <v>121</v>
      </c>
      <c r="W570" t="s">
        <v>114</v>
      </c>
      <c r="X570" t="s">
        <v>66</v>
      </c>
      <c r="Y570" t="s">
        <v>748</v>
      </c>
      <c r="Z570">
        <v>15</v>
      </c>
      <c r="AA570">
        <v>3</v>
      </c>
      <c r="AB570" t="s">
        <v>54</v>
      </c>
      <c r="AC570">
        <v>1</v>
      </c>
      <c r="AD570">
        <v>1</v>
      </c>
      <c r="AE570" t="s">
        <v>80</v>
      </c>
      <c r="AF570">
        <v>84600</v>
      </c>
      <c r="AG570">
        <v>16920</v>
      </c>
      <c r="AH570">
        <v>8460</v>
      </c>
      <c r="AI570">
        <v>59220</v>
      </c>
      <c r="AJ570" t="s">
        <v>90</v>
      </c>
      <c r="AK570" t="s">
        <v>246</v>
      </c>
      <c r="AL570">
        <v>2007</v>
      </c>
      <c r="AM570" t="s">
        <v>83</v>
      </c>
      <c r="AN570">
        <v>0</v>
      </c>
    </row>
    <row r="571" spans="1:40" x14ac:dyDescent="0.25">
      <c r="A571">
        <v>165</v>
      </c>
      <c r="B571">
        <v>35</v>
      </c>
      <c r="C571">
        <v>976908</v>
      </c>
      <c r="D571">
        <v>41274</v>
      </c>
      <c r="E571" t="s">
        <v>84</v>
      </c>
      <c r="F571" t="s">
        <v>41</v>
      </c>
      <c r="G571">
        <v>500</v>
      </c>
      <c r="H571">
        <v>900.02</v>
      </c>
      <c r="I571">
        <v>6000000</v>
      </c>
      <c r="J571">
        <v>448466</v>
      </c>
      <c r="K571" t="s">
        <v>42</v>
      </c>
      <c r="L571" t="s">
        <v>142</v>
      </c>
      <c r="M571" t="s">
        <v>44</v>
      </c>
      <c r="N571" t="s">
        <v>119</v>
      </c>
      <c r="O571" t="s">
        <v>75</v>
      </c>
      <c r="P571">
        <v>0</v>
      </c>
      <c r="Q571">
        <v>-49900</v>
      </c>
      <c r="R571">
        <v>42059</v>
      </c>
      <c r="S571" t="s">
        <v>47</v>
      </c>
      <c r="T571" t="s">
        <v>87</v>
      </c>
      <c r="U571" t="s">
        <v>108</v>
      </c>
      <c r="V571" t="s">
        <v>121</v>
      </c>
      <c r="W571" t="s">
        <v>51</v>
      </c>
      <c r="X571" t="s">
        <v>103</v>
      </c>
      <c r="Y571" t="s">
        <v>749</v>
      </c>
      <c r="Z571">
        <v>8</v>
      </c>
      <c r="AA571">
        <v>1</v>
      </c>
      <c r="AB571" t="s">
        <v>80</v>
      </c>
      <c r="AC571">
        <v>1</v>
      </c>
      <c r="AD571">
        <v>3</v>
      </c>
      <c r="AE571" t="s">
        <v>54</v>
      </c>
      <c r="AF571">
        <v>69700</v>
      </c>
      <c r="AG571">
        <v>6970</v>
      </c>
      <c r="AH571">
        <v>6970</v>
      </c>
      <c r="AI571">
        <v>55760</v>
      </c>
      <c r="AJ571" t="s">
        <v>188</v>
      </c>
      <c r="AK571" t="s">
        <v>189</v>
      </c>
      <c r="AL571">
        <v>2008</v>
      </c>
      <c r="AM571" t="s">
        <v>83</v>
      </c>
      <c r="AN571">
        <v>0</v>
      </c>
    </row>
    <row r="572" spans="1:40" x14ac:dyDescent="0.25">
      <c r="A572">
        <v>158</v>
      </c>
      <c r="B572">
        <v>33</v>
      </c>
      <c r="C572">
        <v>509489</v>
      </c>
      <c r="D572">
        <v>41629</v>
      </c>
      <c r="E572" t="s">
        <v>40</v>
      </c>
      <c r="F572" t="s">
        <v>70</v>
      </c>
      <c r="G572">
        <v>1000</v>
      </c>
      <c r="H572">
        <v>1744.64</v>
      </c>
      <c r="I572">
        <v>3000000</v>
      </c>
      <c r="J572">
        <v>432786</v>
      </c>
      <c r="K572" t="s">
        <v>42</v>
      </c>
      <c r="L572" t="s">
        <v>162</v>
      </c>
      <c r="M572" t="s">
        <v>102</v>
      </c>
      <c r="N572" t="s">
        <v>147</v>
      </c>
      <c r="O572" t="s">
        <v>86</v>
      </c>
      <c r="P572">
        <v>0</v>
      </c>
      <c r="Q572">
        <v>0</v>
      </c>
      <c r="R572">
        <v>42042</v>
      </c>
      <c r="S572" t="s">
        <v>76</v>
      </c>
      <c r="T572" t="s">
        <v>77</v>
      </c>
      <c r="U572" t="s">
        <v>108</v>
      </c>
      <c r="V572" t="s">
        <v>137</v>
      </c>
      <c r="W572" t="s">
        <v>114</v>
      </c>
      <c r="X572" t="s">
        <v>103</v>
      </c>
      <c r="Y572" t="s">
        <v>750</v>
      </c>
      <c r="Z572">
        <v>4</v>
      </c>
      <c r="AA572">
        <v>3</v>
      </c>
      <c r="AB572" t="s">
        <v>80</v>
      </c>
      <c r="AC572">
        <v>0</v>
      </c>
      <c r="AD572">
        <v>1</v>
      </c>
      <c r="AE572" t="s">
        <v>80</v>
      </c>
      <c r="AF572">
        <v>36400</v>
      </c>
      <c r="AG572">
        <v>3640</v>
      </c>
      <c r="AH572">
        <v>7280</v>
      </c>
      <c r="AI572">
        <v>25480</v>
      </c>
      <c r="AJ572" t="s">
        <v>215</v>
      </c>
      <c r="AK572" t="s">
        <v>259</v>
      </c>
      <c r="AL572">
        <v>1998</v>
      </c>
      <c r="AM572" t="s">
        <v>83</v>
      </c>
      <c r="AN572">
        <v>0</v>
      </c>
    </row>
    <row r="573" spans="1:40" x14ac:dyDescent="0.25">
      <c r="A573">
        <v>241</v>
      </c>
      <c r="B573">
        <v>39</v>
      </c>
      <c r="C573">
        <v>485295</v>
      </c>
      <c r="D573">
        <v>38470</v>
      </c>
      <c r="E573" t="s">
        <v>40</v>
      </c>
      <c r="F573" t="s">
        <v>41</v>
      </c>
      <c r="G573">
        <v>1000</v>
      </c>
      <c r="H573">
        <v>1260.56</v>
      </c>
      <c r="I573">
        <v>0</v>
      </c>
      <c r="J573">
        <v>473591</v>
      </c>
      <c r="K573" t="s">
        <v>71</v>
      </c>
      <c r="L573" t="s">
        <v>162</v>
      </c>
      <c r="M573" t="s">
        <v>186</v>
      </c>
      <c r="N573" t="s">
        <v>166</v>
      </c>
      <c r="O573" t="s">
        <v>75</v>
      </c>
      <c r="P573">
        <v>0</v>
      </c>
      <c r="Q573">
        <v>-54900</v>
      </c>
      <c r="R573">
        <v>42057</v>
      </c>
      <c r="S573" t="s">
        <v>76</v>
      </c>
      <c r="T573" t="s">
        <v>48</v>
      </c>
      <c r="U573" t="s">
        <v>64</v>
      </c>
      <c r="V573" t="s">
        <v>50</v>
      </c>
      <c r="W573" t="s">
        <v>51</v>
      </c>
      <c r="X573" t="s">
        <v>157</v>
      </c>
      <c r="Y573" t="s">
        <v>751</v>
      </c>
      <c r="Z573">
        <v>20</v>
      </c>
      <c r="AA573">
        <v>3</v>
      </c>
      <c r="AB573" t="s">
        <v>80</v>
      </c>
      <c r="AC573">
        <v>0</v>
      </c>
      <c r="AD573">
        <v>2</v>
      </c>
      <c r="AE573" t="s">
        <v>54</v>
      </c>
      <c r="AF573">
        <v>37520</v>
      </c>
      <c r="AG573">
        <v>4690</v>
      </c>
      <c r="AH573">
        <v>4690</v>
      </c>
      <c r="AI573">
        <v>28140</v>
      </c>
      <c r="AJ573" t="s">
        <v>198</v>
      </c>
      <c r="AK573" t="s">
        <v>199</v>
      </c>
      <c r="AL573">
        <v>2010</v>
      </c>
      <c r="AM573" t="s">
        <v>83</v>
      </c>
      <c r="AN573">
        <v>0</v>
      </c>
    </row>
    <row r="574" spans="1:40" x14ac:dyDescent="0.25">
      <c r="A574">
        <v>103</v>
      </c>
      <c r="B574">
        <v>33</v>
      </c>
      <c r="C574">
        <v>361829</v>
      </c>
      <c r="D574">
        <v>34594</v>
      </c>
      <c r="E574" t="s">
        <v>40</v>
      </c>
      <c r="F574" t="s">
        <v>92</v>
      </c>
      <c r="G574">
        <v>2000</v>
      </c>
      <c r="H574">
        <v>1021.14</v>
      </c>
      <c r="I574">
        <v>0</v>
      </c>
      <c r="J574">
        <v>618418</v>
      </c>
      <c r="K574" t="s">
        <v>71</v>
      </c>
      <c r="L574" t="s">
        <v>125</v>
      </c>
      <c r="M574" t="s">
        <v>112</v>
      </c>
      <c r="N574" t="s">
        <v>166</v>
      </c>
      <c r="O574" t="s">
        <v>120</v>
      </c>
      <c r="P574">
        <v>69500</v>
      </c>
      <c r="Q574">
        <v>-47700</v>
      </c>
      <c r="R574">
        <v>42023</v>
      </c>
      <c r="S574" t="s">
        <v>76</v>
      </c>
      <c r="T574" t="s">
        <v>48</v>
      </c>
      <c r="U574" t="s">
        <v>49</v>
      </c>
      <c r="V574" t="s">
        <v>137</v>
      </c>
      <c r="W574" t="s">
        <v>78</v>
      </c>
      <c r="X574" t="s">
        <v>128</v>
      </c>
      <c r="Y574" t="s">
        <v>752</v>
      </c>
      <c r="Z574">
        <v>1</v>
      </c>
      <c r="AA574">
        <v>3</v>
      </c>
      <c r="AB574" t="s">
        <v>80</v>
      </c>
      <c r="AC574">
        <v>2</v>
      </c>
      <c r="AD574">
        <v>3</v>
      </c>
      <c r="AE574" t="s">
        <v>63</v>
      </c>
      <c r="AF574">
        <v>79090</v>
      </c>
      <c r="AG574">
        <v>14380</v>
      </c>
      <c r="AH574">
        <v>14380</v>
      </c>
      <c r="AI574">
        <v>50330</v>
      </c>
      <c r="AJ574" t="s">
        <v>81</v>
      </c>
      <c r="AK574" t="s">
        <v>82</v>
      </c>
      <c r="AL574">
        <v>2014</v>
      </c>
      <c r="AM574" t="s">
        <v>83</v>
      </c>
      <c r="AN574">
        <v>0</v>
      </c>
    </row>
    <row r="575" spans="1:40" x14ac:dyDescent="0.25">
      <c r="A575">
        <v>402</v>
      </c>
      <c r="B575">
        <v>54</v>
      </c>
      <c r="C575">
        <v>603632</v>
      </c>
      <c r="D575">
        <v>37849</v>
      </c>
      <c r="E575" t="s">
        <v>40</v>
      </c>
      <c r="F575" t="s">
        <v>41</v>
      </c>
      <c r="G575">
        <v>2000</v>
      </c>
      <c r="H575">
        <v>1285.0899999999999</v>
      </c>
      <c r="I575">
        <v>0</v>
      </c>
      <c r="J575">
        <v>444558</v>
      </c>
      <c r="K575" t="s">
        <v>42</v>
      </c>
      <c r="L575" t="s">
        <v>162</v>
      </c>
      <c r="M575" t="s">
        <v>190</v>
      </c>
      <c r="N575" t="s">
        <v>74</v>
      </c>
      <c r="O575" t="s">
        <v>143</v>
      </c>
      <c r="P575">
        <v>48000</v>
      </c>
      <c r="Q575">
        <v>-79600</v>
      </c>
      <c r="R575">
        <v>42063</v>
      </c>
      <c r="S575" t="s">
        <v>47</v>
      </c>
      <c r="T575" t="s">
        <v>77</v>
      </c>
      <c r="U575" t="s">
        <v>49</v>
      </c>
      <c r="V575" t="s">
        <v>121</v>
      </c>
      <c r="W575" t="s">
        <v>78</v>
      </c>
      <c r="X575" t="s">
        <v>103</v>
      </c>
      <c r="Y575" t="s">
        <v>753</v>
      </c>
      <c r="Z575">
        <v>19</v>
      </c>
      <c r="AA575">
        <v>1</v>
      </c>
      <c r="AB575" t="s">
        <v>80</v>
      </c>
      <c r="AC575">
        <v>0</v>
      </c>
      <c r="AD575">
        <v>2</v>
      </c>
      <c r="AE575" t="s">
        <v>54</v>
      </c>
      <c r="AF575">
        <v>67770</v>
      </c>
      <c r="AG575">
        <v>7530</v>
      </c>
      <c r="AH575">
        <v>15060</v>
      </c>
      <c r="AI575">
        <v>45180</v>
      </c>
      <c r="AJ575" t="s">
        <v>68</v>
      </c>
      <c r="AK575" t="s">
        <v>272</v>
      </c>
      <c r="AL575">
        <v>2013</v>
      </c>
      <c r="AM575" t="s">
        <v>57</v>
      </c>
      <c r="AN575">
        <v>0</v>
      </c>
    </row>
    <row r="576" spans="1:40" x14ac:dyDescent="0.25">
      <c r="A576">
        <v>102</v>
      </c>
      <c r="B576">
        <v>32</v>
      </c>
      <c r="C576">
        <v>783494</v>
      </c>
      <c r="D576">
        <v>41884</v>
      </c>
      <c r="E576" t="s">
        <v>40</v>
      </c>
      <c r="F576" t="s">
        <v>70</v>
      </c>
      <c r="G576">
        <v>500</v>
      </c>
      <c r="H576">
        <v>1537.07</v>
      </c>
      <c r="I576">
        <v>3000000</v>
      </c>
      <c r="J576">
        <v>457733</v>
      </c>
      <c r="K576" t="s">
        <v>42</v>
      </c>
      <c r="L576" t="s">
        <v>162</v>
      </c>
      <c r="M576" t="s">
        <v>98</v>
      </c>
      <c r="N576" t="s">
        <v>169</v>
      </c>
      <c r="O576" t="s">
        <v>120</v>
      </c>
      <c r="P576">
        <v>0</v>
      </c>
      <c r="Q576">
        <v>0</v>
      </c>
      <c r="R576">
        <v>42039</v>
      </c>
      <c r="S576" t="s">
        <v>47</v>
      </c>
      <c r="T576" t="s">
        <v>48</v>
      </c>
      <c r="U576" t="s">
        <v>108</v>
      </c>
      <c r="V576" t="s">
        <v>121</v>
      </c>
      <c r="W576" t="s">
        <v>40</v>
      </c>
      <c r="X576" t="s">
        <v>128</v>
      </c>
      <c r="Y576" t="s">
        <v>754</v>
      </c>
      <c r="Z576">
        <v>11</v>
      </c>
      <c r="AA576">
        <v>1</v>
      </c>
      <c r="AB576" t="s">
        <v>80</v>
      </c>
      <c r="AC576">
        <v>1</v>
      </c>
      <c r="AD576">
        <v>0</v>
      </c>
      <c r="AE576" t="s">
        <v>80</v>
      </c>
      <c r="AF576">
        <v>47400</v>
      </c>
      <c r="AG576">
        <v>9480</v>
      </c>
      <c r="AH576">
        <v>4740</v>
      </c>
      <c r="AI576">
        <v>33180</v>
      </c>
      <c r="AJ576" t="s">
        <v>90</v>
      </c>
      <c r="AK576" t="s">
        <v>224</v>
      </c>
      <c r="AL576">
        <v>2004</v>
      </c>
      <c r="AM576" t="s">
        <v>57</v>
      </c>
      <c r="AN576">
        <v>0</v>
      </c>
    </row>
    <row r="577" spans="1:40" x14ac:dyDescent="0.25">
      <c r="A577">
        <v>182</v>
      </c>
      <c r="B577">
        <v>40</v>
      </c>
      <c r="C577">
        <v>439049</v>
      </c>
      <c r="D577">
        <v>40889</v>
      </c>
      <c r="E577" t="s">
        <v>58</v>
      </c>
      <c r="F577" t="s">
        <v>70</v>
      </c>
      <c r="G577">
        <v>1000</v>
      </c>
      <c r="H577">
        <v>1022.42</v>
      </c>
      <c r="I577">
        <v>0</v>
      </c>
      <c r="J577">
        <v>466161</v>
      </c>
      <c r="K577" t="s">
        <v>42</v>
      </c>
      <c r="L577" t="s">
        <v>72</v>
      </c>
      <c r="M577" t="s">
        <v>112</v>
      </c>
      <c r="N577" t="s">
        <v>133</v>
      </c>
      <c r="O577" t="s">
        <v>46</v>
      </c>
      <c r="P577">
        <v>50000</v>
      </c>
      <c r="Q577">
        <v>-56900</v>
      </c>
      <c r="R577">
        <v>42052</v>
      </c>
      <c r="S577" t="s">
        <v>47</v>
      </c>
      <c r="T577" t="s">
        <v>87</v>
      </c>
      <c r="U577" t="s">
        <v>108</v>
      </c>
      <c r="V577" t="s">
        <v>121</v>
      </c>
      <c r="W577" t="s">
        <v>51</v>
      </c>
      <c r="X577" t="s">
        <v>128</v>
      </c>
      <c r="Y577" t="s">
        <v>755</v>
      </c>
      <c r="Z577">
        <v>13</v>
      </c>
      <c r="AA577">
        <v>1</v>
      </c>
      <c r="AB577" t="s">
        <v>54</v>
      </c>
      <c r="AC577">
        <v>0</v>
      </c>
      <c r="AD577">
        <v>2</v>
      </c>
      <c r="AE577" t="s">
        <v>63</v>
      </c>
      <c r="AF577">
        <v>71100</v>
      </c>
      <c r="AG577">
        <v>7110</v>
      </c>
      <c r="AH577">
        <v>14220</v>
      </c>
      <c r="AI577">
        <v>49770</v>
      </c>
      <c r="AJ577" t="s">
        <v>110</v>
      </c>
      <c r="AK577" t="s">
        <v>135</v>
      </c>
      <c r="AL577">
        <v>2008</v>
      </c>
      <c r="AM577" t="s">
        <v>83</v>
      </c>
      <c r="AN577">
        <v>0</v>
      </c>
    </row>
    <row r="578" spans="1:40" x14ac:dyDescent="0.25">
      <c r="A578">
        <v>282</v>
      </c>
      <c r="B578">
        <v>46</v>
      </c>
      <c r="C578">
        <v>502634</v>
      </c>
      <c r="D578">
        <v>33467</v>
      </c>
      <c r="E578" t="s">
        <v>40</v>
      </c>
      <c r="F578" t="s">
        <v>70</v>
      </c>
      <c r="G578">
        <v>2000</v>
      </c>
      <c r="H578">
        <v>1558.86</v>
      </c>
      <c r="I578">
        <v>0</v>
      </c>
      <c r="J578">
        <v>450800</v>
      </c>
      <c r="K578" t="s">
        <v>42</v>
      </c>
      <c r="L578" t="s">
        <v>43</v>
      </c>
      <c r="M578" t="s">
        <v>112</v>
      </c>
      <c r="N578" t="s">
        <v>127</v>
      </c>
      <c r="O578" t="s">
        <v>120</v>
      </c>
      <c r="P578">
        <v>51100</v>
      </c>
      <c r="Q578">
        <v>-75100</v>
      </c>
      <c r="R578">
        <v>42052</v>
      </c>
      <c r="S578" t="s">
        <v>47</v>
      </c>
      <c r="T578" t="s">
        <v>87</v>
      </c>
      <c r="U578" t="s">
        <v>64</v>
      </c>
      <c r="V578" t="s">
        <v>50</v>
      </c>
      <c r="W578" t="s">
        <v>78</v>
      </c>
      <c r="X578" t="s">
        <v>103</v>
      </c>
      <c r="Y578" t="s">
        <v>756</v>
      </c>
      <c r="Z578">
        <v>2</v>
      </c>
      <c r="AA578">
        <v>1</v>
      </c>
      <c r="AB578" t="s">
        <v>63</v>
      </c>
      <c r="AC578">
        <v>2</v>
      </c>
      <c r="AD578">
        <v>2</v>
      </c>
      <c r="AE578" t="s">
        <v>80</v>
      </c>
      <c r="AF578">
        <v>69400</v>
      </c>
      <c r="AG578">
        <v>13880</v>
      </c>
      <c r="AH578">
        <v>6940</v>
      </c>
      <c r="AI578">
        <v>48580</v>
      </c>
      <c r="AJ578" t="s">
        <v>188</v>
      </c>
      <c r="AK578" t="s">
        <v>202</v>
      </c>
      <c r="AL578">
        <v>2012</v>
      </c>
      <c r="AM578" t="s">
        <v>83</v>
      </c>
      <c r="AN578">
        <v>0</v>
      </c>
    </row>
    <row r="579" spans="1:40" x14ac:dyDescent="0.25">
      <c r="A579">
        <v>222</v>
      </c>
      <c r="B579">
        <v>39</v>
      </c>
      <c r="C579">
        <v>378588</v>
      </c>
      <c r="D579">
        <v>38046</v>
      </c>
      <c r="E579" t="s">
        <v>40</v>
      </c>
      <c r="F579" t="s">
        <v>92</v>
      </c>
      <c r="G579">
        <v>500</v>
      </c>
      <c r="H579">
        <v>1757.87</v>
      </c>
      <c r="I579">
        <v>0</v>
      </c>
      <c r="J579">
        <v>458993</v>
      </c>
      <c r="K579" t="s">
        <v>42</v>
      </c>
      <c r="L579" t="s">
        <v>132</v>
      </c>
      <c r="M579" t="s">
        <v>146</v>
      </c>
      <c r="N579" t="s">
        <v>74</v>
      </c>
      <c r="O579" t="s">
        <v>143</v>
      </c>
      <c r="P579">
        <v>71400</v>
      </c>
      <c r="Q579">
        <v>0</v>
      </c>
      <c r="R579">
        <v>42021</v>
      </c>
      <c r="S579" t="s">
        <v>76</v>
      </c>
      <c r="T579" t="s">
        <v>77</v>
      </c>
      <c r="U579" t="s">
        <v>49</v>
      </c>
      <c r="V579" t="s">
        <v>121</v>
      </c>
      <c r="W579" t="s">
        <v>51</v>
      </c>
      <c r="X579" t="s">
        <v>157</v>
      </c>
      <c r="Y579" t="s">
        <v>757</v>
      </c>
      <c r="Z579">
        <v>9</v>
      </c>
      <c r="AA579">
        <v>3</v>
      </c>
      <c r="AB579" t="s">
        <v>54</v>
      </c>
      <c r="AC579">
        <v>2</v>
      </c>
      <c r="AD579">
        <v>1</v>
      </c>
      <c r="AE579" t="s">
        <v>63</v>
      </c>
      <c r="AF579">
        <v>55000</v>
      </c>
      <c r="AG579">
        <v>5000</v>
      </c>
      <c r="AH579">
        <v>10000</v>
      </c>
      <c r="AI579">
        <v>40000</v>
      </c>
      <c r="AJ579" t="s">
        <v>55</v>
      </c>
      <c r="AK579">
        <v>93</v>
      </c>
      <c r="AL579">
        <v>1996</v>
      </c>
      <c r="AM579" t="s">
        <v>57</v>
      </c>
      <c r="AN579">
        <v>0</v>
      </c>
    </row>
    <row r="580" spans="1:40" x14ac:dyDescent="0.25">
      <c r="A580">
        <v>415</v>
      </c>
      <c r="B580">
        <v>52</v>
      </c>
      <c r="C580">
        <v>794731</v>
      </c>
      <c r="D580">
        <v>42057</v>
      </c>
      <c r="E580" t="s">
        <v>58</v>
      </c>
      <c r="F580" t="s">
        <v>41</v>
      </c>
      <c r="G580">
        <v>1000</v>
      </c>
      <c r="H580">
        <v>973.5</v>
      </c>
      <c r="I580">
        <v>0</v>
      </c>
      <c r="J580">
        <v>468634</v>
      </c>
      <c r="K580" t="s">
        <v>42</v>
      </c>
      <c r="L580" t="s">
        <v>72</v>
      </c>
      <c r="M580" t="s">
        <v>59</v>
      </c>
      <c r="N580" t="s">
        <v>174</v>
      </c>
      <c r="O580" t="s">
        <v>143</v>
      </c>
      <c r="P580">
        <v>50400</v>
      </c>
      <c r="Q580">
        <v>0</v>
      </c>
      <c r="R580">
        <v>42037</v>
      </c>
      <c r="S580" t="s">
        <v>76</v>
      </c>
      <c r="T580" t="s">
        <v>77</v>
      </c>
      <c r="U580" t="s">
        <v>108</v>
      </c>
      <c r="V580" t="s">
        <v>50</v>
      </c>
      <c r="W580" t="s">
        <v>114</v>
      </c>
      <c r="X580" t="s">
        <v>88</v>
      </c>
      <c r="Y580" t="s">
        <v>758</v>
      </c>
      <c r="Z580">
        <v>15</v>
      </c>
      <c r="AA580">
        <v>2</v>
      </c>
      <c r="AB580" t="s">
        <v>54</v>
      </c>
      <c r="AC580">
        <v>1</v>
      </c>
      <c r="AD580">
        <v>3</v>
      </c>
      <c r="AE580" t="s">
        <v>54</v>
      </c>
      <c r="AF580">
        <v>51090</v>
      </c>
      <c r="AG580">
        <v>7860</v>
      </c>
      <c r="AH580">
        <v>7860</v>
      </c>
      <c r="AI580">
        <v>35370</v>
      </c>
      <c r="AJ580" t="s">
        <v>116</v>
      </c>
      <c r="AK580" t="s">
        <v>141</v>
      </c>
      <c r="AL580">
        <v>2003</v>
      </c>
      <c r="AM580" t="s">
        <v>83</v>
      </c>
      <c r="AN580">
        <v>0</v>
      </c>
    </row>
    <row r="581" spans="1:40" x14ac:dyDescent="0.25">
      <c r="A581">
        <v>51</v>
      </c>
      <c r="B581">
        <v>34</v>
      </c>
      <c r="C581">
        <v>641934</v>
      </c>
      <c r="D581">
        <v>41633</v>
      </c>
      <c r="E581" t="s">
        <v>40</v>
      </c>
      <c r="F581" t="s">
        <v>92</v>
      </c>
      <c r="G581">
        <v>500</v>
      </c>
      <c r="H581">
        <v>1430.8</v>
      </c>
      <c r="I581">
        <v>0</v>
      </c>
      <c r="J581">
        <v>461264</v>
      </c>
      <c r="K581" t="s">
        <v>42</v>
      </c>
      <c r="L581" t="s">
        <v>72</v>
      </c>
      <c r="M581" t="s">
        <v>59</v>
      </c>
      <c r="N581" t="s">
        <v>119</v>
      </c>
      <c r="O581" t="s">
        <v>86</v>
      </c>
      <c r="P581">
        <v>0</v>
      </c>
      <c r="Q581">
        <v>0</v>
      </c>
      <c r="R581">
        <v>42047</v>
      </c>
      <c r="S581" t="s">
        <v>47</v>
      </c>
      <c r="T581" t="s">
        <v>48</v>
      </c>
      <c r="U581" t="s">
        <v>49</v>
      </c>
      <c r="V581" t="s">
        <v>100</v>
      </c>
      <c r="W581" t="s">
        <v>78</v>
      </c>
      <c r="X581" t="s">
        <v>103</v>
      </c>
      <c r="Y581" t="s">
        <v>759</v>
      </c>
      <c r="Z581">
        <v>23</v>
      </c>
      <c r="AA581">
        <v>1</v>
      </c>
      <c r="AB581" t="s">
        <v>63</v>
      </c>
      <c r="AC581">
        <v>2</v>
      </c>
      <c r="AD581">
        <v>3</v>
      </c>
      <c r="AE581" t="s">
        <v>80</v>
      </c>
      <c r="AF581">
        <v>64200</v>
      </c>
      <c r="AG581">
        <v>6420</v>
      </c>
      <c r="AH581">
        <v>19260</v>
      </c>
      <c r="AI581">
        <v>38520</v>
      </c>
      <c r="AJ581" t="s">
        <v>210</v>
      </c>
      <c r="AK581" t="s">
        <v>211</v>
      </c>
      <c r="AL581">
        <v>2007</v>
      </c>
      <c r="AM581" t="s">
        <v>57</v>
      </c>
      <c r="AN581">
        <v>0</v>
      </c>
    </row>
    <row r="582" spans="1:40" x14ac:dyDescent="0.25">
      <c r="A582">
        <v>255</v>
      </c>
      <c r="B582">
        <v>45</v>
      </c>
      <c r="C582">
        <v>113516</v>
      </c>
      <c r="D582">
        <v>33159</v>
      </c>
      <c r="E582" t="s">
        <v>84</v>
      </c>
      <c r="F582" t="s">
        <v>92</v>
      </c>
      <c r="G582">
        <v>500</v>
      </c>
      <c r="H582">
        <v>1192.27</v>
      </c>
      <c r="I582">
        <v>0</v>
      </c>
      <c r="J582">
        <v>600184</v>
      </c>
      <c r="K582" t="s">
        <v>42</v>
      </c>
      <c r="L582" t="s">
        <v>132</v>
      </c>
      <c r="M582" t="s">
        <v>73</v>
      </c>
      <c r="N582" t="s">
        <v>107</v>
      </c>
      <c r="O582" t="s">
        <v>75</v>
      </c>
      <c r="P582">
        <v>0</v>
      </c>
      <c r="Q582">
        <v>-40200</v>
      </c>
      <c r="R582">
        <v>42008</v>
      </c>
      <c r="S582" t="s">
        <v>47</v>
      </c>
      <c r="T582" t="s">
        <v>87</v>
      </c>
      <c r="U582" t="s">
        <v>108</v>
      </c>
      <c r="V582" t="s">
        <v>121</v>
      </c>
      <c r="W582" t="s">
        <v>122</v>
      </c>
      <c r="X582" t="s">
        <v>66</v>
      </c>
      <c r="Y582" t="s">
        <v>760</v>
      </c>
      <c r="Z582">
        <v>16</v>
      </c>
      <c r="AA582">
        <v>1</v>
      </c>
      <c r="AB582" t="s">
        <v>80</v>
      </c>
      <c r="AC582">
        <v>2</v>
      </c>
      <c r="AD582">
        <v>0</v>
      </c>
      <c r="AE582" t="s">
        <v>54</v>
      </c>
      <c r="AF582">
        <v>67320</v>
      </c>
      <c r="AG582">
        <v>12240</v>
      </c>
      <c r="AH582">
        <v>12240</v>
      </c>
      <c r="AI582">
        <v>42840</v>
      </c>
      <c r="AJ582" t="s">
        <v>130</v>
      </c>
      <c r="AK582" t="s">
        <v>250</v>
      </c>
      <c r="AL582">
        <v>2006</v>
      </c>
      <c r="AM582" t="s">
        <v>83</v>
      </c>
      <c r="AN582">
        <v>0</v>
      </c>
    </row>
    <row r="583" spans="1:40" x14ac:dyDescent="0.25">
      <c r="A583">
        <v>143</v>
      </c>
      <c r="B583">
        <v>31</v>
      </c>
      <c r="C583">
        <v>425631</v>
      </c>
      <c r="D583">
        <v>41825</v>
      </c>
      <c r="E583" t="s">
        <v>84</v>
      </c>
      <c r="F583" t="s">
        <v>41</v>
      </c>
      <c r="G583">
        <v>500</v>
      </c>
      <c r="H583">
        <v>1163.83</v>
      </c>
      <c r="I583">
        <v>0</v>
      </c>
      <c r="J583">
        <v>604874</v>
      </c>
      <c r="K583" t="s">
        <v>42</v>
      </c>
      <c r="L583" t="s">
        <v>93</v>
      </c>
      <c r="M583" t="s">
        <v>136</v>
      </c>
      <c r="N583" t="s">
        <v>147</v>
      </c>
      <c r="O583" t="s">
        <v>46</v>
      </c>
      <c r="P583">
        <v>37700</v>
      </c>
      <c r="Q583">
        <v>0</v>
      </c>
      <c r="R583">
        <v>42056</v>
      </c>
      <c r="S583" t="s">
        <v>76</v>
      </c>
      <c r="T583" t="s">
        <v>48</v>
      </c>
      <c r="U583" t="s">
        <v>49</v>
      </c>
      <c r="V583" t="s">
        <v>121</v>
      </c>
      <c r="W583" t="s">
        <v>122</v>
      </c>
      <c r="X583" t="s">
        <v>88</v>
      </c>
      <c r="Y583" t="s">
        <v>761</v>
      </c>
      <c r="Z583">
        <v>21</v>
      </c>
      <c r="AA583">
        <v>4</v>
      </c>
      <c r="AB583" t="s">
        <v>54</v>
      </c>
      <c r="AC583">
        <v>2</v>
      </c>
      <c r="AD583">
        <v>0</v>
      </c>
      <c r="AE583" t="s">
        <v>63</v>
      </c>
      <c r="AF583">
        <v>76120</v>
      </c>
      <c r="AG583">
        <v>6920</v>
      </c>
      <c r="AH583">
        <v>13840</v>
      </c>
      <c r="AI583">
        <v>55360</v>
      </c>
      <c r="AJ583" t="s">
        <v>110</v>
      </c>
      <c r="AK583" t="s">
        <v>111</v>
      </c>
      <c r="AL583">
        <v>1999</v>
      </c>
      <c r="AM583" t="s">
        <v>83</v>
      </c>
      <c r="AN583">
        <v>0</v>
      </c>
    </row>
    <row r="584" spans="1:40" x14ac:dyDescent="0.25">
      <c r="A584">
        <v>130</v>
      </c>
      <c r="B584">
        <v>28</v>
      </c>
      <c r="C584">
        <v>542245</v>
      </c>
      <c r="D584">
        <v>33567</v>
      </c>
      <c r="E584" t="s">
        <v>40</v>
      </c>
      <c r="F584" t="s">
        <v>92</v>
      </c>
      <c r="G584">
        <v>1000</v>
      </c>
      <c r="H584">
        <v>1003.15</v>
      </c>
      <c r="I584">
        <v>0</v>
      </c>
      <c r="J584">
        <v>462377</v>
      </c>
      <c r="K584" t="s">
        <v>71</v>
      </c>
      <c r="L584" t="s">
        <v>162</v>
      </c>
      <c r="M584" t="s">
        <v>190</v>
      </c>
      <c r="N584" t="s">
        <v>147</v>
      </c>
      <c r="O584" t="s">
        <v>61</v>
      </c>
      <c r="P584">
        <v>0</v>
      </c>
      <c r="Q584">
        <v>-38500</v>
      </c>
      <c r="R584">
        <v>42027</v>
      </c>
      <c r="S584" t="s">
        <v>76</v>
      </c>
      <c r="T584" t="s">
        <v>87</v>
      </c>
      <c r="U584" t="s">
        <v>64</v>
      </c>
      <c r="V584" t="s">
        <v>137</v>
      </c>
      <c r="W584" t="s">
        <v>51</v>
      </c>
      <c r="X584" t="s">
        <v>123</v>
      </c>
      <c r="Y584" t="s">
        <v>762</v>
      </c>
      <c r="Z584">
        <v>21</v>
      </c>
      <c r="AA584">
        <v>2</v>
      </c>
      <c r="AB584" t="s">
        <v>54</v>
      </c>
      <c r="AC584">
        <v>2</v>
      </c>
      <c r="AD584">
        <v>1</v>
      </c>
      <c r="AE584" t="s">
        <v>80</v>
      </c>
      <c r="AF584">
        <v>85020</v>
      </c>
      <c r="AG584">
        <v>13080</v>
      </c>
      <c r="AH584">
        <v>13080</v>
      </c>
      <c r="AI584">
        <v>58860</v>
      </c>
      <c r="AJ584" t="s">
        <v>130</v>
      </c>
      <c r="AK584" t="s">
        <v>250</v>
      </c>
      <c r="AL584">
        <v>2010</v>
      </c>
      <c r="AM584" t="s">
        <v>83</v>
      </c>
      <c r="AN584">
        <v>0</v>
      </c>
    </row>
    <row r="585" spans="1:40" x14ac:dyDescent="0.25">
      <c r="A585">
        <v>242</v>
      </c>
      <c r="B585">
        <v>41</v>
      </c>
      <c r="C585">
        <v>512894</v>
      </c>
      <c r="D585">
        <v>33148</v>
      </c>
      <c r="E585" t="s">
        <v>40</v>
      </c>
      <c r="F585" t="s">
        <v>41</v>
      </c>
      <c r="G585">
        <v>2000</v>
      </c>
      <c r="H585">
        <v>1153.54</v>
      </c>
      <c r="I585">
        <v>6000000</v>
      </c>
      <c r="J585">
        <v>619657</v>
      </c>
      <c r="K585" t="s">
        <v>42</v>
      </c>
      <c r="L585" t="s">
        <v>125</v>
      </c>
      <c r="M585" t="s">
        <v>136</v>
      </c>
      <c r="N585" t="s">
        <v>174</v>
      </c>
      <c r="O585" t="s">
        <v>86</v>
      </c>
      <c r="P585">
        <v>0</v>
      </c>
      <c r="Q585">
        <v>-57000</v>
      </c>
      <c r="R585">
        <v>42047</v>
      </c>
      <c r="S585" t="s">
        <v>76</v>
      </c>
      <c r="T585" t="s">
        <v>77</v>
      </c>
      <c r="U585" t="s">
        <v>64</v>
      </c>
      <c r="V585" t="s">
        <v>100</v>
      </c>
      <c r="W585" t="s">
        <v>78</v>
      </c>
      <c r="X585" t="s">
        <v>157</v>
      </c>
      <c r="Y585" t="s">
        <v>763</v>
      </c>
      <c r="Z585">
        <v>3</v>
      </c>
      <c r="AA585">
        <v>3</v>
      </c>
      <c r="AB585" t="s">
        <v>80</v>
      </c>
      <c r="AC585">
        <v>0</v>
      </c>
      <c r="AD585">
        <v>1</v>
      </c>
      <c r="AE585" t="s">
        <v>63</v>
      </c>
      <c r="AF585">
        <v>68090</v>
      </c>
      <c r="AG585">
        <v>12380</v>
      </c>
      <c r="AH585">
        <v>12380</v>
      </c>
      <c r="AI585">
        <v>43330</v>
      </c>
      <c r="AJ585" t="s">
        <v>116</v>
      </c>
      <c r="AK585" t="s">
        <v>184</v>
      </c>
      <c r="AL585">
        <v>2009</v>
      </c>
      <c r="AM585" t="s">
        <v>83</v>
      </c>
      <c r="AN585">
        <v>0</v>
      </c>
    </row>
    <row r="586" spans="1:40" x14ac:dyDescent="0.25">
      <c r="A586">
        <v>96</v>
      </c>
      <c r="B586">
        <v>27</v>
      </c>
      <c r="C586">
        <v>633090</v>
      </c>
      <c r="D586">
        <v>39861</v>
      </c>
      <c r="E586" t="s">
        <v>84</v>
      </c>
      <c r="F586" t="s">
        <v>70</v>
      </c>
      <c r="G586">
        <v>1000</v>
      </c>
      <c r="H586">
        <v>1631.1</v>
      </c>
      <c r="I586">
        <v>0</v>
      </c>
      <c r="J586">
        <v>437323</v>
      </c>
      <c r="K586" t="s">
        <v>71</v>
      </c>
      <c r="L586" t="s">
        <v>132</v>
      </c>
      <c r="M586" t="s">
        <v>118</v>
      </c>
      <c r="N586" t="s">
        <v>265</v>
      </c>
      <c r="O586" t="s">
        <v>120</v>
      </c>
      <c r="P586">
        <v>0</v>
      </c>
      <c r="Q586">
        <v>0</v>
      </c>
      <c r="R586">
        <v>42027</v>
      </c>
      <c r="S586" t="s">
        <v>139</v>
      </c>
      <c r="T586" t="s">
        <v>63</v>
      </c>
      <c r="U586" t="s">
        <v>213</v>
      </c>
      <c r="V586" t="s">
        <v>50</v>
      </c>
      <c r="W586" t="s">
        <v>114</v>
      </c>
      <c r="X586" t="s">
        <v>88</v>
      </c>
      <c r="Y586" t="s">
        <v>764</v>
      </c>
      <c r="Z586">
        <v>4</v>
      </c>
      <c r="AA586">
        <v>1</v>
      </c>
      <c r="AB586" t="s">
        <v>63</v>
      </c>
      <c r="AC586">
        <v>1</v>
      </c>
      <c r="AD586">
        <v>2</v>
      </c>
      <c r="AE586" t="s">
        <v>80</v>
      </c>
      <c r="AF586">
        <v>6030</v>
      </c>
      <c r="AG586">
        <v>670</v>
      </c>
      <c r="AH586">
        <v>670</v>
      </c>
      <c r="AI586">
        <v>4690</v>
      </c>
      <c r="AJ586" t="s">
        <v>105</v>
      </c>
      <c r="AK586" t="s">
        <v>106</v>
      </c>
      <c r="AL586">
        <v>2007</v>
      </c>
      <c r="AM586" t="s">
        <v>83</v>
      </c>
      <c r="AN586">
        <v>0</v>
      </c>
    </row>
    <row r="587" spans="1:40" x14ac:dyDescent="0.25">
      <c r="A587">
        <v>180</v>
      </c>
      <c r="B587">
        <v>35</v>
      </c>
      <c r="C587">
        <v>464234</v>
      </c>
      <c r="D587">
        <v>38550</v>
      </c>
      <c r="E587" t="s">
        <v>84</v>
      </c>
      <c r="F587" t="s">
        <v>92</v>
      </c>
      <c r="G587">
        <v>1000</v>
      </c>
      <c r="H587">
        <v>1252.48</v>
      </c>
      <c r="I587">
        <v>0</v>
      </c>
      <c r="J587">
        <v>432148</v>
      </c>
      <c r="K587" t="s">
        <v>42</v>
      </c>
      <c r="L587" t="s">
        <v>43</v>
      </c>
      <c r="M587" t="s">
        <v>59</v>
      </c>
      <c r="N587" t="s">
        <v>156</v>
      </c>
      <c r="O587" t="s">
        <v>120</v>
      </c>
      <c r="P587">
        <v>0</v>
      </c>
      <c r="Q587">
        <v>-55800</v>
      </c>
      <c r="R587">
        <v>42045</v>
      </c>
      <c r="S587" t="s">
        <v>62</v>
      </c>
      <c r="T587" t="s">
        <v>63</v>
      </c>
      <c r="U587" t="s">
        <v>64</v>
      </c>
      <c r="V587" t="s">
        <v>94</v>
      </c>
      <c r="W587" t="s">
        <v>40</v>
      </c>
      <c r="X587" t="s">
        <v>103</v>
      </c>
      <c r="Y587" t="s">
        <v>765</v>
      </c>
      <c r="Z587">
        <v>17</v>
      </c>
      <c r="AA587">
        <v>1</v>
      </c>
      <c r="AB587" t="s">
        <v>63</v>
      </c>
      <c r="AC587">
        <v>1</v>
      </c>
      <c r="AD587">
        <v>3</v>
      </c>
      <c r="AE587" t="s">
        <v>80</v>
      </c>
      <c r="AF587">
        <v>5100</v>
      </c>
      <c r="AG587">
        <v>1020</v>
      </c>
      <c r="AH587">
        <v>510</v>
      </c>
      <c r="AI587">
        <v>3570</v>
      </c>
      <c r="AJ587" t="s">
        <v>90</v>
      </c>
      <c r="AK587" t="s">
        <v>246</v>
      </c>
      <c r="AL587">
        <v>2000</v>
      </c>
      <c r="AM587" t="s">
        <v>83</v>
      </c>
      <c r="AN587">
        <v>0</v>
      </c>
    </row>
    <row r="588" spans="1:40" x14ac:dyDescent="0.25">
      <c r="A588">
        <v>150</v>
      </c>
      <c r="B588">
        <v>30</v>
      </c>
      <c r="C588">
        <v>290162</v>
      </c>
      <c r="D588">
        <v>34405</v>
      </c>
      <c r="E588" t="s">
        <v>58</v>
      </c>
      <c r="F588" t="s">
        <v>70</v>
      </c>
      <c r="G588">
        <v>1000</v>
      </c>
      <c r="H588">
        <v>1677.26</v>
      </c>
      <c r="I588">
        <v>0</v>
      </c>
      <c r="J588">
        <v>439690</v>
      </c>
      <c r="K588" t="s">
        <v>42</v>
      </c>
      <c r="L588" t="s">
        <v>142</v>
      </c>
      <c r="M588" t="s">
        <v>73</v>
      </c>
      <c r="N588" t="s">
        <v>156</v>
      </c>
      <c r="O588" t="s">
        <v>75</v>
      </c>
      <c r="P588">
        <v>40100</v>
      </c>
      <c r="Q588">
        <v>0</v>
      </c>
      <c r="R588">
        <v>42014</v>
      </c>
      <c r="S588" t="s">
        <v>62</v>
      </c>
      <c r="T588" t="s">
        <v>63</v>
      </c>
      <c r="U588" t="s">
        <v>213</v>
      </c>
      <c r="V588" t="s">
        <v>50</v>
      </c>
      <c r="W588" t="s">
        <v>114</v>
      </c>
      <c r="X588" t="s">
        <v>103</v>
      </c>
      <c r="Y588" t="s">
        <v>766</v>
      </c>
      <c r="Z588">
        <v>7</v>
      </c>
      <c r="AA588">
        <v>1</v>
      </c>
      <c r="AB588" t="s">
        <v>54</v>
      </c>
      <c r="AC588">
        <v>1</v>
      </c>
      <c r="AD588">
        <v>3</v>
      </c>
      <c r="AE588" t="s">
        <v>54</v>
      </c>
      <c r="AF588">
        <v>4590</v>
      </c>
      <c r="AG588">
        <v>510</v>
      </c>
      <c r="AH588">
        <v>510</v>
      </c>
      <c r="AI588">
        <v>3570</v>
      </c>
      <c r="AJ588" t="s">
        <v>215</v>
      </c>
      <c r="AK588" t="s">
        <v>259</v>
      </c>
      <c r="AL588">
        <v>2013</v>
      </c>
      <c r="AM588" t="s">
        <v>83</v>
      </c>
      <c r="AN588">
        <v>0</v>
      </c>
    </row>
    <row r="589" spans="1:40" x14ac:dyDescent="0.25">
      <c r="A589">
        <v>463</v>
      </c>
      <c r="B589">
        <v>59</v>
      </c>
      <c r="C589">
        <v>638155</v>
      </c>
      <c r="D589">
        <v>34549</v>
      </c>
      <c r="E589" t="s">
        <v>84</v>
      </c>
      <c r="F589" t="s">
        <v>41</v>
      </c>
      <c r="G589">
        <v>1000</v>
      </c>
      <c r="H589">
        <v>979.73</v>
      </c>
      <c r="I589">
        <v>0</v>
      </c>
      <c r="J589">
        <v>601848</v>
      </c>
      <c r="K589" t="s">
        <v>71</v>
      </c>
      <c r="L589" t="s">
        <v>162</v>
      </c>
      <c r="M589" t="s">
        <v>126</v>
      </c>
      <c r="N589" t="s">
        <v>156</v>
      </c>
      <c r="O589" t="s">
        <v>143</v>
      </c>
      <c r="P589">
        <v>51700</v>
      </c>
      <c r="Q589">
        <v>0</v>
      </c>
      <c r="R589">
        <v>42047</v>
      </c>
      <c r="S589" t="s">
        <v>76</v>
      </c>
      <c r="T589" t="s">
        <v>87</v>
      </c>
      <c r="U589" t="s">
        <v>49</v>
      </c>
      <c r="V589" t="s">
        <v>121</v>
      </c>
      <c r="W589" t="s">
        <v>51</v>
      </c>
      <c r="X589" t="s">
        <v>52</v>
      </c>
      <c r="Y589" t="s">
        <v>767</v>
      </c>
      <c r="Z589">
        <v>14</v>
      </c>
      <c r="AA589">
        <v>2</v>
      </c>
      <c r="AB589" t="s">
        <v>63</v>
      </c>
      <c r="AC589">
        <v>1</v>
      </c>
      <c r="AD589">
        <v>2</v>
      </c>
      <c r="AE589" t="s">
        <v>80</v>
      </c>
      <c r="AF589">
        <v>72400</v>
      </c>
      <c r="AG589">
        <v>7240</v>
      </c>
      <c r="AH589">
        <v>14480</v>
      </c>
      <c r="AI589">
        <v>50680</v>
      </c>
      <c r="AJ589" t="s">
        <v>90</v>
      </c>
      <c r="AK589" t="s">
        <v>91</v>
      </c>
      <c r="AL589">
        <v>1999</v>
      </c>
      <c r="AM589" t="s">
        <v>57</v>
      </c>
      <c r="AN589">
        <v>0</v>
      </c>
    </row>
    <row r="590" spans="1:40" x14ac:dyDescent="0.25">
      <c r="A590">
        <v>472</v>
      </c>
      <c r="B590">
        <v>64</v>
      </c>
      <c r="C590">
        <v>911429</v>
      </c>
      <c r="D590">
        <v>41146</v>
      </c>
      <c r="E590" t="s">
        <v>58</v>
      </c>
      <c r="F590" t="s">
        <v>41</v>
      </c>
      <c r="G590">
        <v>500</v>
      </c>
      <c r="H590">
        <v>989.24</v>
      </c>
      <c r="I590">
        <v>0</v>
      </c>
      <c r="J590">
        <v>615821</v>
      </c>
      <c r="K590" t="s">
        <v>42</v>
      </c>
      <c r="L590" t="s">
        <v>125</v>
      </c>
      <c r="M590" t="s">
        <v>112</v>
      </c>
      <c r="N590" t="s">
        <v>133</v>
      </c>
      <c r="O590" t="s">
        <v>143</v>
      </c>
      <c r="P590">
        <v>0</v>
      </c>
      <c r="Q590">
        <v>0</v>
      </c>
      <c r="R590">
        <v>42056</v>
      </c>
      <c r="S590" t="s">
        <v>47</v>
      </c>
      <c r="T590" t="s">
        <v>87</v>
      </c>
      <c r="U590" t="s">
        <v>49</v>
      </c>
      <c r="V590" t="s">
        <v>100</v>
      </c>
      <c r="W590" t="s">
        <v>78</v>
      </c>
      <c r="X590" t="s">
        <v>157</v>
      </c>
      <c r="Y590" t="s">
        <v>768</v>
      </c>
      <c r="Z590">
        <v>13</v>
      </c>
      <c r="AA590">
        <v>1</v>
      </c>
      <c r="AB590" t="s">
        <v>80</v>
      </c>
      <c r="AC590">
        <v>2</v>
      </c>
      <c r="AD590">
        <v>3</v>
      </c>
      <c r="AE590" t="s">
        <v>80</v>
      </c>
      <c r="AF590">
        <v>70900</v>
      </c>
      <c r="AG590">
        <v>14180</v>
      </c>
      <c r="AH590">
        <v>7090</v>
      </c>
      <c r="AI590">
        <v>49630</v>
      </c>
      <c r="AJ590" t="s">
        <v>68</v>
      </c>
      <c r="AK590" t="s">
        <v>272</v>
      </c>
      <c r="AL590">
        <v>2002</v>
      </c>
      <c r="AM590" t="s">
        <v>83</v>
      </c>
      <c r="AN590">
        <v>0</v>
      </c>
    </row>
    <row r="591" spans="1:40" x14ac:dyDescent="0.25">
      <c r="A591">
        <v>75</v>
      </c>
      <c r="B591">
        <v>25</v>
      </c>
      <c r="C591">
        <v>106186</v>
      </c>
      <c r="D591">
        <v>40879</v>
      </c>
      <c r="E591" t="s">
        <v>84</v>
      </c>
      <c r="F591" t="s">
        <v>92</v>
      </c>
      <c r="G591">
        <v>1000</v>
      </c>
      <c r="H591">
        <v>1389.86</v>
      </c>
      <c r="I591">
        <v>0</v>
      </c>
      <c r="J591">
        <v>472475</v>
      </c>
      <c r="K591" t="s">
        <v>71</v>
      </c>
      <c r="L591" t="s">
        <v>93</v>
      </c>
      <c r="M591" t="s">
        <v>118</v>
      </c>
      <c r="N591" t="s">
        <v>150</v>
      </c>
      <c r="O591" t="s">
        <v>46</v>
      </c>
      <c r="P591">
        <v>0</v>
      </c>
      <c r="Q591">
        <v>0</v>
      </c>
      <c r="R591">
        <v>42022</v>
      </c>
      <c r="S591" t="s">
        <v>76</v>
      </c>
      <c r="T591" t="s">
        <v>48</v>
      </c>
      <c r="U591" t="s">
        <v>108</v>
      </c>
      <c r="V591" t="s">
        <v>121</v>
      </c>
      <c r="W591" t="s">
        <v>114</v>
      </c>
      <c r="X591" t="s">
        <v>103</v>
      </c>
      <c r="Y591" t="s">
        <v>769</v>
      </c>
      <c r="Z591">
        <v>23</v>
      </c>
      <c r="AA591">
        <v>2</v>
      </c>
      <c r="AB591" t="s">
        <v>63</v>
      </c>
      <c r="AC591">
        <v>2</v>
      </c>
      <c r="AD591">
        <v>3</v>
      </c>
      <c r="AE591" t="s">
        <v>54</v>
      </c>
      <c r="AF591">
        <v>65100</v>
      </c>
      <c r="AG591">
        <v>6510</v>
      </c>
      <c r="AH591">
        <v>6510</v>
      </c>
      <c r="AI591">
        <v>52080</v>
      </c>
      <c r="AJ591" t="s">
        <v>55</v>
      </c>
      <c r="AK591">
        <v>93</v>
      </c>
      <c r="AL591">
        <v>2011</v>
      </c>
      <c r="AM591" t="s">
        <v>83</v>
      </c>
      <c r="AN591">
        <v>0</v>
      </c>
    </row>
    <row r="592" spans="1:40" x14ac:dyDescent="0.25">
      <c r="A592">
        <v>193</v>
      </c>
      <c r="B592">
        <v>40</v>
      </c>
      <c r="C592">
        <v>311783</v>
      </c>
      <c r="D592">
        <v>38408</v>
      </c>
      <c r="E592" t="s">
        <v>40</v>
      </c>
      <c r="F592" t="s">
        <v>70</v>
      </c>
      <c r="G592">
        <v>500</v>
      </c>
      <c r="H592">
        <v>1233.8499999999999</v>
      </c>
      <c r="I592">
        <v>0</v>
      </c>
      <c r="J592">
        <v>457463</v>
      </c>
      <c r="K592" t="s">
        <v>71</v>
      </c>
      <c r="L592" t="s">
        <v>142</v>
      </c>
      <c r="M592" t="s">
        <v>160</v>
      </c>
      <c r="N592" t="s">
        <v>169</v>
      </c>
      <c r="O592" t="s">
        <v>46</v>
      </c>
      <c r="P592">
        <v>0</v>
      </c>
      <c r="Q592">
        <v>0</v>
      </c>
      <c r="R592">
        <v>42063</v>
      </c>
      <c r="S592" t="s">
        <v>76</v>
      </c>
      <c r="T592" t="s">
        <v>48</v>
      </c>
      <c r="U592" t="s">
        <v>108</v>
      </c>
      <c r="V592" t="s">
        <v>137</v>
      </c>
      <c r="W592" t="s">
        <v>176</v>
      </c>
      <c r="X592" t="s">
        <v>123</v>
      </c>
      <c r="Y592" t="s">
        <v>770</v>
      </c>
      <c r="Z592">
        <v>23</v>
      </c>
      <c r="AA592">
        <v>3</v>
      </c>
      <c r="AB592" t="s">
        <v>63</v>
      </c>
      <c r="AC592">
        <v>2</v>
      </c>
      <c r="AD592">
        <v>1</v>
      </c>
      <c r="AE592" t="s">
        <v>54</v>
      </c>
      <c r="AF592">
        <v>64260</v>
      </c>
      <c r="AG592">
        <v>0</v>
      </c>
      <c r="AH592">
        <v>14280</v>
      </c>
      <c r="AI592">
        <v>49980</v>
      </c>
      <c r="AJ592" t="s">
        <v>130</v>
      </c>
      <c r="AK592" t="s">
        <v>173</v>
      </c>
      <c r="AL592">
        <v>1999</v>
      </c>
      <c r="AM592" t="s">
        <v>83</v>
      </c>
      <c r="AN592">
        <v>0</v>
      </c>
    </row>
    <row r="593" spans="1:40" x14ac:dyDescent="0.25">
      <c r="A593">
        <v>43</v>
      </c>
      <c r="B593">
        <v>43</v>
      </c>
      <c r="C593">
        <v>528385</v>
      </c>
      <c r="D593">
        <v>35741</v>
      </c>
      <c r="E593" t="s">
        <v>84</v>
      </c>
      <c r="F593" t="s">
        <v>92</v>
      </c>
      <c r="G593">
        <v>500</v>
      </c>
      <c r="H593">
        <v>1320.39</v>
      </c>
      <c r="I593">
        <v>0</v>
      </c>
      <c r="J593">
        <v>604861</v>
      </c>
      <c r="K593" t="s">
        <v>71</v>
      </c>
      <c r="L593" t="s">
        <v>93</v>
      </c>
      <c r="M593" t="s">
        <v>85</v>
      </c>
      <c r="N593" t="s">
        <v>156</v>
      </c>
      <c r="O593" t="s">
        <v>143</v>
      </c>
      <c r="P593">
        <v>0</v>
      </c>
      <c r="Q593">
        <v>0</v>
      </c>
      <c r="R593">
        <v>42023</v>
      </c>
      <c r="S593" t="s">
        <v>47</v>
      </c>
      <c r="T593" t="s">
        <v>77</v>
      </c>
      <c r="U593" t="s">
        <v>49</v>
      </c>
      <c r="V593" t="s">
        <v>137</v>
      </c>
      <c r="W593" t="s">
        <v>114</v>
      </c>
      <c r="X593" t="s">
        <v>88</v>
      </c>
      <c r="Y593" t="s">
        <v>771</v>
      </c>
      <c r="Z593">
        <v>16</v>
      </c>
      <c r="AA593">
        <v>1</v>
      </c>
      <c r="AB593" t="s">
        <v>63</v>
      </c>
      <c r="AC593">
        <v>2</v>
      </c>
      <c r="AD593">
        <v>1</v>
      </c>
      <c r="AE593" t="s">
        <v>63</v>
      </c>
      <c r="AF593">
        <v>79970</v>
      </c>
      <c r="AG593">
        <v>7270</v>
      </c>
      <c r="AH593">
        <v>21810</v>
      </c>
      <c r="AI593">
        <v>50890</v>
      </c>
      <c r="AJ593" t="s">
        <v>210</v>
      </c>
      <c r="AK593" t="s">
        <v>226</v>
      </c>
      <c r="AL593">
        <v>1996</v>
      </c>
      <c r="AM593" t="s">
        <v>57</v>
      </c>
      <c r="AN593">
        <v>0</v>
      </c>
    </row>
    <row r="594" spans="1:40" x14ac:dyDescent="0.25">
      <c r="A594">
        <v>253</v>
      </c>
      <c r="B594">
        <v>41</v>
      </c>
      <c r="C594">
        <v>228403</v>
      </c>
      <c r="D594">
        <v>38097</v>
      </c>
      <c r="E594" t="s">
        <v>58</v>
      </c>
      <c r="F594" t="s">
        <v>70</v>
      </c>
      <c r="G594">
        <v>1000</v>
      </c>
      <c r="H594">
        <v>1435.09</v>
      </c>
      <c r="I594">
        <v>0</v>
      </c>
      <c r="J594">
        <v>471519</v>
      </c>
      <c r="K594" t="s">
        <v>71</v>
      </c>
      <c r="L594" t="s">
        <v>142</v>
      </c>
      <c r="M594" t="s">
        <v>59</v>
      </c>
      <c r="N594" t="s">
        <v>99</v>
      </c>
      <c r="O594" t="s">
        <v>143</v>
      </c>
      <c r="P594">
        <v>36600</v>
      </c>
      <c r="Q594">
        <v>0</v>
      </c>
      <c r="R594">
        <v>42015</v>
      </c>
      <c r="S594" t="s">
        <v>47</v>
      </c>
      <c r="T594" t="s">
        <v>77</v>
      </c>
      <c r="U594" t="s">
        <v>108</v>
      </c>
      <c r="V594" t="s">
        <v>50</v>
      </c>
      <c r="W594" t="s">
        <v>51</v>
      </c>
      <c r="X594" t="s">
        <v>157</v>
      </c>
      <c r="Y594" t="s">
        <v>772</v>
      </c>
      <c r="Z594">
        <v>17</v>
      </c>
      <c r="AA594">
        <v>1</v>
      </c>
      <c r="AB594" t="s">
        <v>80</v>
      </c>
      <c r="AC594">
        <v>2</v>
      </c>
      <c r="AD594">
        <v>0</v>
      </c>
      <c r="AE594" t="s">
        <v>63</v>
      </c>
      <c r="AF594">
        <v>56610</v>
      </c>
      <c r="AG594">
        <v>6290</v>
      </c>
      <c r="AH594">
        <v>6290</v>
      </c>
      <c r="AI594">
        <v>44030</v>
      </c>
      <c r="AJ594" t="s">
        <v>90</v>
      </c>
      <c r="AK594" t="s">
        <v>91</v>
      </c>
      <c r="AL594">
        <v>1995</v>
      </c>
      <c r="AM594" t="s">
        <v>83</v>
      </c>
      <c r="AN594">
        <v>0</v>
      </c>
    </row>
    <row r="595" spans="1:40" x14ac:dyDescent="0.25">
      <c r="A595">
        <v>152</v>
      </c>
      <c r="B595">
        <v>30</v>
      </c>
      <c r="C595">
        <v>209177</v>
      </c>
      <c r="D595">
        <v>40134</v>
      </c>
      <c r="E595" t="s">
        <v>58</v>
      </c>
      <c r="F595" t="s">
        <v>92</v>
      </c>
      <c r="G595">
        <v>500</v>
      </c>
      <c r="H595">
        <v>1448.54</v>
      </c>
      <c r="I595">
        <v>0</v>
      </c>
      <c r="J595">
        <v>618682</v>
      </c>
      <c r="K595" t="s">
        <v>71</v>
      </c>
      <c r="L595" t="s">
        <v>162</v>
      </c>
      <c r="M595" t="s">
        <v>44</v>
      </c>
      <c r="N595" t="s">
        <v>174</v>
      </c>
      <c r="O595" t="s">
        <v>120</v>
      </c>
      <c r="P595">
        <v>58600</v>
      </c>
      <c r="Q595">
        <v>0</v>
      </c>
      <c r="R595">
        <v>42046</v>
      </c>
      <c r="S595" t="s">
        <v>47</v>
      </c>
      <c r="T595" t="s">
        <v>48</v>
      </c>
      <c r="U595" t="s">
        <v>49</v>
      </c>
      <c r="V595" t="s">
        <v>100</v>
      </c>
      <c r="W595" t="s">
        <v>65</v>
      </c>
      <c r="X595" t="s">
        <v>157</v>
      </c>
      <c r="Y595" t="s">
        <v>773</v>
      </c>
      <c r="Z595">
        <v>9</v>
      </c>
      <c r="AA595">
        <v>1</v>
      </c>
      <c r="AB595" t="s">
        <v>54</v>
      </c>
      <c r="AC595">
        <v>1</v>
      </c>
      <c r="AD595">
        <v>1</v>
      </c>
      <c r="AE595" t="s">
        <v>63</v>
      </c>
      <c r="AF595">
        <v>84590</v>
      </c>
      <c r="AG595">
        <v>7690</v>
      </c>
      <c r="AH595">
        <v>7690</v>
      </c>
      <c r="AI595">
        <v>69210</v>
      </c>
      <c r="AJ595" t="s">
        <v>116</v>
      </c>
      <c r="AK595" t="s">
        <v>141</v>
      </c>
      <c r="AL595">
        <v>2000</v>
      </c>
      <c r="AM595" t="s">
        <v>57</v>
      </c>
      <c r="AN595">
        <v>0</v>
      </c>
    </row>
    <row r="596" spans="1:40" x14ac:dyDescent="0.25">
      <c r="A596">
        <v>160</v>
      </c>
      <c r="B596">
        <v>38</v>
      </c>
      <c r="C596">
        <v>497929</v>
      </c>
      <c r="D596">
        <v>40075</v>
      </c>
      <c r="E596" t="s">
        <v>40</v>
      </c>
      <c r="F596" t="s">
        <v>41</v>
      </c>
      <c r="G596">
        <v>500</v>
      </c>
      <c r="H596">
        <v>1733.56</v>
      </c>
      <c r="I596">
        <v>0</v>
      </c>
      <c r="J596">
        <v>441425</v>
      </c>
      <c r="K596" t="s">
        <v>42</v>
      </c>
      <c r="L596" t="s">
        <v>132</v>
      </c>
      <c r="M596" t="s">
        <v>73</v>
      </c>
      <c r="N596" t="s">
        <v>45</v>
      </c>
      <c r="O596" t="s">
        <v>120</v>
      </c>
      <c r="P596">
        <v>0</v>
      </c>
      <c r="Q596">
        <v>-43800</v>
      </c>
      <c r="R596">
        <v>42013</v>
      </c>
      <c r="S596" t="s">
        <v>76</v>
      </c>
      <c r="T596" t="s">
        <v>48</v>
      </c>
      <c r="U596" t="s">
        <v>49</v>
      </c>
      <c r="V596" t="s">
        <v>100</v>
      </c>
      <c r="W596" t="s">
        <v>51</v>
      </c>
      <c r="X596" t="s">
        <v>123</v>
      </c>
      <c r="Y596" t="s">
        <v>774</v>
      </c>
      <c r="Z596">
        <v>13</v>
      </c>
      <c r="AA596">
        <v>3</v>
      </c>
      <c r="AB596" t="s">
        <v>80</v>
      </c>
      <c r="AC596">
        <v>2</v>
      </c>
      <c r="AD596">
        <v>1</v>
      </c>
      <c r="AE596" t="s">
        <v>54</v>
      </c>
      <c r="AF596">
        <v>66780</v>
      </c>
      <c r="AG596">
        <v>7420</v>
      </c>
      <c r="AH596">
        <v>14840</v>
      </c>
      <c r="AI596">
        <v>44520</v>
      </c>
      <c r="AJ596" t="s">
        <v>68</v>
      </c>
      <c r="AK596" t="s">
        <v>272</v>
      </c>
      <c r="AL596">
        <v>1996</v>
      </c>
      <c r="AM596" t="s">
        <v>83</v>
      </c>
      <c r="AN596">
        <v>0</v>
      </c>
    </row>
    <row r="597" spans="1:40" x14ac:dyDescent="0.25">
      <c r="A597">
        <v>56</v>
      </c>
      <c r="B597">
        <v>36</v>
      </c>
      <c r="C597">
        <v>735844</v>
      </c>
      <c r="D597">
        <v>40125</v>
      </c>
      <c r="E597" t="s">
        <v>58</v>
      </c>
      <c r="F597" t="s">
        <v>70</v>
      </c>
      <c r="G597">
        <v>500</v>
      </c>
      <c r="H597">
        <v>1533.07</v>
      </c>
      <c r="I597">
        <v>0</v>
      </c>
      <c r="J597">
        <v>609336</v>
      </c>
      <c r="K597" t="s">
        <v>42</v>
      </c>
      <c r="L597" t="s">
        <v>162</v>
      </c>
      <c r="M597" t="s">
        <v>190</v>
      </c>
      <c r="N597" t="s">
        <v>265</v>
      </c>
      <c r="O597" t="s">
        <v>75</v>
      </c>
      <c r="P597">
        <v>0</v>
      </c>
      <c r="Q597">
        <v>-28800</v>
      </c>
      <c r="R597">
        <v>42024</v>
      </c>
      <c r="S597" t="s">
        <v>47</v>
      </c>
      <c r="T597" t="s">
        <v>77</v>
      </c>
      <c r="U597" t="s">
        <v>49</v>
      </c>
      <c r="V597" t="s">
        <v>50</v>
      </c>
      <c r="W597" t="s">
        <v>122</v>
      </c>
      <c r="X597" t="s">
        <v>103</v>
      </c>
      <c r="Y597" t="s">
        <v>775</v>
      </c>
      <c r="Z597">
        <v>13</v>
      </c>
      <c r="AA597">
        <v>1</v>
      </c>
      <c r="AB597" t="s">
        <v>54</v>
      </c>
      <c r="AC597">
        <v>1</v>
      </c>
      <c r="AD597">
        <v>2</v>
      </c>
      <c r="AE597" t="s">
        <v>54</v>
      </c>
      <c r="AF597">
        <v>58500</v>
      </c>
      <c r="AG597">
        <v>0</v>
      </c>
      <c r="AH597">
        <v>6500</v>
      </c>
      <c r="AI597">
        <v>52000</v>
      </c>
      <c r="AJ597" t="s">
        <v>130</v>
      </c>
      <c r="AK597" t="s">
        <v>173</v>
      </c>
      <c r="AL597">
        <v>2001</v>
      </c>
      <c r="AM597" t="s">
        <v>83</v>
      </c>
      <c r="AN597">
        <v>0</v>
      </c>
    </row>
    <row r="598" spans="1:40" x14ac:dyDescent="0.25">
      <c r="A598">
        <v>286</v>
      </c>
      <c r="B598">
        <v>41</v>
      </c>
      <c r="C598">
        <v>710741</v>
      </c>
      <c r="D598">
        <v>37146</v>
      </c>
      <c r="E598" t="s">
        <v>84</v>
      </c>
      <c r="F598" t="s">
        <v>70</v>
      </c>
      <c r="G598">
        <v>500</v>
      </c>
      <c r="H598">
        <v>1106.77</v>
      </c>
      <c r="I598">
        <v>0</v>
      </c>
      <c r="J598">
        <v>603320</v>
      </c>
      <c r="K598" t="s">
        <v>71</v>
      </c>
      <c r="L598" t="s">
        <v>142</v>
      </c>
      <c r="M598" t="s">
        <v>102</v>
      </c>
      <c r="N598" t="s">
        <v>113</v>
      </c>
      <c r="O598" t="s">
        <v>61</v>
      </c>
      <c r="P598">
        <v>45500</v>
      </c>
      <c r="Q598">
        <v>-62500</v>
      </c>
      <c r="R598">
        <v>42061</v>
      </c>
      <c r="S598" t="s">
        <v>139</v>
      </c>
      <c r="T598" t="s">
        <v>63</v>
      </c>
      <c r="U598" t="s">
        <v>213</v>
      </c>
      <c r="V598" t="s">
        <v>50</v>
      </c>
      <c r="W598" t="s">
        <v>114</v>
      </c>
      <c r="X598" t="s">
        <v>52</v>
      </c>
      <c r="Y598" t="s">
        <v>776</v>
      </c>
      <c r="Z598">
        <v>3</v>
      </c>
      <c r="AA598">
        <v>1</v>
      </c>
      <c r="AB598" t="s">
        <v>63</v>
      </c>
      <c r="AC598">
        <v>2</v>
      </c>
      <c r="AD598">
        <v>0</v>
      </c>
      <c r="AE598" t="s">
        <v>80</v>
      </c>
      <c r="AF598">
        <v>5000</v>
      </c>
      <c r="AG598">
        <v>500</v>
      </c>
      <c r="AH598">
        <v>500</v>
      </c>
      <c r="AI598">
        <v>4000</v>
      </c>
      <c r="AJ598" t="s">
        <v>81</v>
      </c>
      <c r="AK598" t="s">
        <v>82</v>
      </c>
      <c r="AL598">
        <v>2003</v>
      </c>
      <c r="AM598" t="s">
        <v>83</v>
      </c>
      <c r="AN598">
        <v>0</v>
      </c>
    </row>
    <row r="599" spans="1:40" x14ac:dyDescent="0.25">
      <c r="A599">
        <v>3</v>
      </c>
      <c r="B599">
        <v>29</v>
      </c>
      <c r="C599">
        <v>276804</v>
      </c>
      <c r="D599">
        <v>33935</v>
      </c>
      <c r="E599" t="s">
        <v>84</v>
      </c>
      <c r="F599" t="s">
        <v>70</v>
      </c>
      <c r="G599">
        <v>500</v>
      </c>
      <c r="H599">
        <v>995.7</v>
      </c>
      <c r="I599">
        <v>5000000</v>
      </c>
      <c r="J599">
        <v>615446</v>
      </c>
      <c r="K599" t="s">
        <v>71</v>
      </c>
      <c r="L599" t="s">
        <v>162</v>
      </c>
      <c r="M599" t="s">
        <v>118</v>
      </c>
      <c r="N599" t="s">
        <v>169</v>
      </c>
      <c r="O599" t="s">
        <v>86</v>
      </c>
      <c r="P599">
        <v>0</v>
      </c>
      <c r="Q599">
        <v>0</v>
      </c>
      <c r="R599">
        <v>42037</v>
      </c>
      <c r="S599" t="s">
        <v>139</v>
      </c>
      <c r="T599" t="s">
        <v>63</v>
      </c>
      <c r="U599" t="s">
        <v>213</v>
      </c>
      <c r="V599" t="s">
        <v>50</v>
      </c>
      <c r="W599" t="s">
        <v>176</v>
      </c>
      <c r="X599" t="s">
        <v>103</v>
      </c>
      <c r="Y599" t="s">
        <v>777</v>
      </c>
      <c r="Z599">
        <v>3</v>
      </c>
      <c r="AA599">
        <v>1</v>
      </c>
      <c r="AB599" t="s">
        <v>63</v>
      </c>
      <c r="AC599">
        <v>2</v>
      </c>
      <c r="AD599">
        <v>1</v>
      </c>
      <c r="AE599" t="s">
        <v>63</v>
      </c>
      <c r="AF599">
        <v>5000</v>
      </c>
      <c r="AG599">
        <v>500</v>
      </c>
      <c r="AH599">
        <v>1000</v>
      </c>
      <c r="AI599">
        <v>3500</v>
      </c>
      <c r="AJ599" t="s">
        <v>68</v>
      </c>
      <c r="AK599" t="s">
        <v>69</v>
      </c>
      <c r="AL599">
        <v>2008</v>
      </c>
      <c r="AM599" t="s">
        <v>57</v>
      </c>
      <c r="AN599">
        <v>0</v>
      </c>
    </row>
    <row r="600" spans="1:40" x14ac:dyDescent="0.25">
      <c r="A600">
        <v>286</v>
      </c>
      <c r="B600">
        <v>41</v>
      </c>
      <c r="C600">
        <v>507545</v>
      </c>
      <c r="D600">
        <v>36136</v>
      </c>
      <c r="E600" t="s">
        <v>84</v>
      </c>
      <c r="F600" t="s">
        <v>41</v>
      </c>
      <c r="G600">
        <v>1000</v>
      </c>
      <c r="H600">
        <v>1298.8499999999999</v>
      </c>
      <c r="I600">
        <v>6000000</v>
      </c>
      <c r="J600">
        <v>435967</v>
      </c>
      <c r="K600" t="s">
        <v>71</v>
      </c>
      <c r="L600" t="s">
        <v>132</v>
      </c>
      <c r="M600" t="s">
        <v>73</v>
      </c>
      <c r="N600" t="s">
        <v>119</v>
      </c>
      <c r="O600" t="s">
        <v>61</v>
      </c>
      <c r="P600">
        <v>71300</v>
      </c>
      <c r="Q600">
        <v>-70300</v>
      </c>
      <c r="R600">
        <v>42008</v>
      </c>
      <c r="S600" t="s">
        <v>76</v>
      </c>
      <c r="T600" t="s">
        <v>87</v>
      </c>
      <c r="U600" t="s">
        <v>49</v>
      </c>
      <c r="V600" t="s">
        <v>137</v>
      </c>
      <c r="W600" t="s">
        <v>78</v>
      </c>
      <c r="X600" t="s">
        <v>52</v>
      </c>
      <c r="Y600" t="s">
        <v>778</v>
      </c>
      <c r="Z600">
        <v>16</v>
      </c>
      <c r="AA600">
        <v>3</v>
      </c>
      <c r="AB600" t="s">
        <v>63</v>
      </c>
      <c r="AC600">
        <v>1</v>
      </c>
      <c r="AD600">
        <v>3</v>
      </c>
      <c r="AE600" t="s">
        <v>54</v>
      </c>
      <c r="AF600">
        <v>54450</v>
      </c>
      <c r="AG600">
        <v>6050</v>
      </c>
      <c r="AH600">
        <v>12100</v>
      </c>
      <c r="AI600">
        <v>36300</v>
      </c>
      <c r="AJ600" t="s">
        <v>55</v>
      </c>
      <c r="AK600" t="s">
        <v>56</v>
      </c>
      <c r="AL600">
        <v>2007</v>
      </c>
      <c r="AM600" t="s">
        <v>83</v>
      </c>
      <c r="AN600">
        <v>0</v>
      </c>
    </row>
    <row r="601" spans="1:40" x14ac:dyDescent="0.25">
      <c r="A601">
        <v>239</v>
      </c>
      <c r="B601">
        <v>38</v>
      </c>
      <c r="C601">
        <v>485642</v>
      </c>
      <c r="D601">
        <v>33110</v>
      </c>
      <c r="E601" t="s">
        <v>40</v>
      </c>
      <c r="F601" t="s">
        <v>41</v>
      </c>
      <c r="G601">
        <v>1000</v>
      </c>
      <c r="H601">
        <v>1276.73</v>
      </c>
      <c r="I601">
        <v>5000000</v>
      </c>
      <c r="J601">
        <v>610246</v>
      </c>
      <c r="K601" t="s">
        <v>71</v>
      </c>
      <c r="L601" t="s">
        <v>125</v>
      </c>
      <c r="M601" t="s">
        <v>160</v>
      </c>
      <c r="N601" t="s">
        <v>99</v>
      </c>
      <c r="O601" t="s">
        <v>61</v>
      </c>
      <c r="P601">
        <v>0</v>
      </c>
      <c r="Q601">
        <v>0</v>
      </c>
      <c r="R601">
        <v>42054</v>
      </c>
      <c r="S601" t="s">
        <v>76</v>
      </c>
      <c r="T601" t="s">
        <v>87</v>
      </c>
      <c r="U601" t="s">
        <v>49</v>
      </c>
      <c r="V601" t="s">
        <v>50</v>
      </c>
      <c r="W601" t="s">
        <v>114</v>
      </c>
      <c r="X601" t="s">
        <v>157</v>
      </c>
      <c r="Y601" t="s">
        <v>779</v>
      </c>
      <c r="Z601">
        <v>12</v>
      </c>
      <c r="AA601">
        <v>3</v>
      </c>
      <c r="AB601" t="s">
        <v>80</v>
      </c>
      <c r="AC601">
        <v>1</v>
      </c>
      <c r="AD601">
        <v>3</v>
      </c>
      <c r="AE601" t="s">
        <v>63</v>
      </c>
      <c r="AF601">
        <v>61920</v>
      </c>
      <c r="AG601">
        <v>6880</v>
      </c>
      <c r="AH601">
        <v>6880</v>
      </c>
      <c r="AI601">
        <v>48160</v>
      </c>
      <c r="AJ601" t="s">
        <v>55</v>
      </c>
      <c r="AK601">
        <v>93</v>
      </c>
      <c r="AL601">
        <v>2003</v>
      </c>
      <c r="AM601" t="s">
        <v>83</v>
      </c>
      <c r="AN601">
        <v>0</v>
      </c>
    </row>
    <row r="602" spans="1:40" x14ac:dyDescent="0.25">
      <c r="A602">
        <v>64</v>
      </c>
      <c r="B602">
        <v>29</v>
      </c>
      <c r="C602">
        <v>796375</v>
      </c>
      <c r="D602">
        <v>40838</v>
      </c>
      <c r="E602" t="s">
        <v>40</v>
      </c>
      <c r="F602" t="s">
        <v>41</v>
      </c>
      <c r="G602">
        <v>2000</v>
      </c>
      <c r="H602">
        <v>1202.28</v>
      </c>
      <c r="I602">
        <v>0</v>
      </c>
      <c r="J602">
        <v>479327</v>
      </c>
      <c r="K602" t="s">
        <v>42</v>
      </c>
      <c r="L602" t="s">
        <v>132</v>
      </c>
      <c r="M602" t="s">
        <v>126</v>
      </c>
      <c r="N602" t="s">
        <v>243</v>
      </c>
      <c r="O602" t="s">
        <v>61</v>
      </c>
      <c r="P602">
        <v>0</v>
      </c>
      <c r="Q602">
        <v>-61400</v>
      </c>
      <c r="R602">
        <v>42016</v>
      </c>
      <c r="S602" t="s">
        <v>47</v>
      </c>
      <c r="T602" t="s">
        <v>48</v>
      </c>
      <c r="U602" t="s">
        <v>64</v>
      </c>
      <c r="V602" t="s">
        <v>137</v>
      </c>
      <c r="W602" t="s">
        <v>65</v>
      </c>
      <c r="X602" t="s">
        <v>123</v>
      </c>
      <c r="Y602" t="s">
        <v>780</v>
      </c>
      <c r="Z602">
        <v>4</v>
      </c>
      <c r="AA602">
        <v>1</v>
      </c>
      <c r="AB602" t="s">
        <v>63</v>
      </c>
      <c r="AC602">
        <v>1</v>
      </c>
      <c r="AD602">
        <v>2</v>
      </c>
      <c r="AE602" t="s">
        <v>80</v>
      </c>
      <c r="AF602">
        <v>43700</v>
      </c>
      <c r="AG602">
        <v>4370</v>
      </c>
      <c r="AH602">
        <v>4370</v>
      </c>
      <c r="AI602">
        <v>34960</v>
      </c>
      <c r="AJ602" t="s">
        <v>105</v>
      </c>
      <c r="AK602" t="s">
        <v>106</v>
      </c>
      <c r="AL602">
        <v>2007</v>
      </c>
      <c r="AM602" t="s">
        <v>57</v>
      </c>
      <c r="AN602">
        <v>0</v>
      </c>
    </row>
    <row r="603" spans="1:40" x14ac:dyDescent="0.25">
      <c r="A603">
        <v>98</v>
      </c>
      <c r="B603">
        <v>31</v>
      </c>
      <c r="C603">
        <v>171183</v>
      </c>
      <c r="D603">
        <v>32905</v>
      </c>
      <c r="E603" t="s">
        <v>58</v>
      </c>
      <c r="F603" t="s">
        <v>70</v>
      </c>
      <c r="G603">
        <v>500</v>
      </c>
      <c r="H603">
        <v>671.92</v>
      </c>
      <c r="I603">
        <v>0</v>
      </c>
      <c r="J603">
        <v>468300</v>
      </c>
      <c r="K603" t="s">
        <v>42</v>
      </c>
      <c r="L603" t="s">
        <v>125</v>
      </c>
      <c r="M603" t="s">
        <v>59</v>
      </c>
      <c r="N603" t="s">
        <v>99</v>
      </c>
      <c r="O603" t="s">
        <v>120</v>
      </c>
      <c r="P603">
        <v>0</v>
      </c>
      <c r="Q603">
        <v>-26400</v>
      </c>
      <c r="R603">
        <v>42028</v>
      </c>
      <c r="S603" t="s">
        <v>47</v>
      </c>
      <c r="T603" t="s">
        <v>87</v>
      </c>
      <c r="U603" t="s">
        <v>64</v>
      </c>
      <c r="V603" t="s">
        <v>121</v>
      </c>
      <c r="W603" t="s">
        <v>122</v>
      </c>
      <c r="X603" t="s">
        <v>66</v>
      </c>
      <c r="Y603" t="s">
        <v>781</v>
      </c>
      <c r="Z603">
        <v>3</v>
      </c>
      <c r="AA603">
        <v>1</v>
      </c>
      <c r="AB603" t="s">
        <v>63</v>
      </c>
      <c r="AC603">
        <v>2</v>
      </c>
      <c r="AD603">
        <v>0</v>
      </c>
      <c r="AE603" t="s">
        <v>63</v>
      </c>
      <c r="AF603">
        <v>64080</v>
      </c>
      <c r="AG603">
        <v>7120</v>
      </c>
      <c r="AH603">
        <v>7120</v>
      </c>
      <c r="AI603">
        <v>49840</v>
      </c>
      <c r="AJ603" t="s">
        <v>130</v>
      </c>
      <c r="AK603" t="s">
        <v>173</v>
      </c>
      <c r="AL603">
        <v>1997</v>
      </c>
      <c r="AM603" t="s">
        <v>83</v>
      </c>
      <c r="AN603">
        <v>0</v>
      </c>
    </row>
    <row r="604" spans="1:40" x14ac:dyDescent="0.25">
      <c r="A604">
        <v>16</v>
      </c>
      <c r="B604">
        <v>35</v>
      </c>
      <c r="C604">
        <v>110084</v>
      </c>
      <c r="D604">
        <v>33204</v>
      </c>
      <c r="E604" t="s">
        <v>84</v>
      </c>
      <c r="F604" t="s">
        <v>41</v>
      </c>
      <c r="G604">
        <v>1000</v>
      </c>
      <c r="H604">
        <v>1358.03</v>
      </c>
      <c r="I604">
        <v>0</v>
      </c>
      <c r="J604">
        <v>612660</v>
      </c>
      <c r="K604" t="s">
        <v>42</v>
      </c>
      <c r="L604" t="s">
        <v>162</v>
      </c>
      <c r="M604" t="s">
        <v>73</v>
      </c>
      <c r="N604" t="s">
        <v>169</v>
      </c>
      <c r="O604" t="s">
        <v>75</v>
      </c>
      <c r="P604">
        <v>59300</v>
      </c>
      <c r="Q604">
        <v>-31400</v>
      </c>
      <c r="R604">
        <v>42052</v>
      </c>
      <c r="S604" t="s">
        <v>47</v>
      </c>
      <c r="T604" t="s">
        <v>77</v>
      </c>
      <c r="U604" t="s">
        <v>108</v>
      </c>
      <c r="V604" t="s">
        <v>121</v>
      </c>
      <c r="W604" t="s">
        <v>51</v>
      </c>
      <c r="X604" t="s">
        <v>123</v>
      </c>
      <c r="Y604" t="s">
        <v>782</v>
      </c>
      <c r="Z604">
        <v>0</v>
      </c>
      <c r="AA604">
        <v>1</v>
      </c>
      <c r="AB604" t="s">
        <v>80</v>
      </c>
      <c r="AC604">
        <v>2</v>
      </c>
      <c r="AD604">
        <v>1</v>
      </c>
      <c r="AE604" t="s">
        <v>63</v>
      </c>
      <c r="AF604">
        <v>55000</v>
      </c>
      <c r="AG604">
        <v>10000</v>
      </c>
      <c r="AH604">
        <v>10000</v>
      </c>
      <c r="AI604">
        <v>35000</v>
      </c>
      <c r="AJ604" t="s">
        <v>215</v>
      </c>
      <c r="AK604" t="s">
        <v>259</v>
      </c>
      <c r="AL604">
        <v>2008</v>
      </c>
      <c r="AM604" t="s">
        <v>57</v>
      </c>
      <c r="AN604">
        <v>0</v>
      </c>
    </row>
    <row r="605" spans="1:40" x14ac:dyDescent="0.25">
      <c r="A605">
        <v>70</v>
      </c>
      <c r="B605">
        <v>27</v>
      </c>
      <c r="C605">
        <v>714784</v>
      </c>
      <c r="D605">
        <v>38184</v>
      </c>
      <c r="E605" t="s">
        <v>58</v>
      </c>
      <c r="F605" t="s">
        <v>41</v>
      </c>
      <c r="G605">
        <v>1000</v>
      </c>
      <c r="H605">
        <v>1008.79</v>
      </c>
      <c r="I605">
        <v>4000000</v>
      </c>
      <c r="J605">
        <v>466691</v>
      </c>
      <c r="K605" t="s">
        <v>71</v>
      </c>
      <c r="L605" t="s">
        <v>125</v>
      </c>
      <c r="M605" t="s">
        <v>186</v>
      </c>
      <c r="N605" t="s">
        <v>182</v>
      </c>
      <c r="O605" t="s">
        <v>75</v>
      </c>
      <c r="P605">
        <v>46000</v>
      </c>
      <c r="Q605">
        <v>0</v>
      </c>
      <c r="R605">
        <v>42017</v>
      </c>
      <c r="S605" t="s">
        <v>62</v>
      </c>
      <c r="T605" t="s">
        <v>63</v>
      </c>
      <c r="U605" t="s">
        <v>213</v>
      </c>
      <c r="V605" t="s">
        <v>50</v>
      </c>
      <c r="W605" t="s">
        <v>114</v>
      </c>
      <c r="X605" t="s">
        <v>52</v>
      </c>
      <c r="Y605" t="s">
        <v>783</v>
      </c>
      <c r="Z605">
        <v>19</v>
      </c>
      <c r="AA605">
        <v>1</v>
      </c>
      <c r="AB605" t="s">
        <v>80</v>
      </c>
      <c r="AC605">
        <v>2</v>
      </c>
      <c r="AD605">
        <v>3</v>
      </c>
      <c r="AE605" t="s">
        <v>63</v>
      </c>
      <c r="AF605">
        <v>4400</v>
      </c>
      <c r="AG605">
        <v>0</v>
      </c>
      <c r="AH605">
        <v>550</v>
      </c>
      <c r="AI605">
        <v>3850</v>
      </c>
      <c r="AJ605" t="s">
        <v>116</v>
      </c>
      <c r="AK605" t="s">
        <v>117</v>
      </c>
      <c r="AL605">
        <v>2000</v>
      </c>
      <c r="AM605" t="s">
        <v>83</v>
      </c>
      <c r="AN605">
        <v>0</v>
      </c>
    </row>
    <row r="606" spans="1:40" x14ac:dyDescent="0.25">
      <c r="A606">
        <v>75</v>
      </c>
      <c r="B606">
        <v>27</v>
      </c>
      <c r="C606">
        <v>143924</v>
      </c>
      <c r="D606">
        <v>34313</v>
      </c>
      <c r="E606" t="s">
        <v>40</v>
      </c>
      <c r="F606" t="s">
        <v>70</v>
      </c>
      <c r="G606">
        <v>1000</v>
      </c>
      <c r="H606">
        <v>1141.0999999999999</v>
      </c>
      <c r="I606">
        <v>0</v>
      </c>
      <c r="J606">
        <v>468515</v>
      </c>
      <c r="K606" t="s">
        <v>42</v>
      </c>
      <c r="L606" t="s">
        <v>162</v>
      </c>
      <c r="M606" t="s">
        <v>85</v>
      </c>
      <c r="N606" t="s">
        <v>147</v>
      </c>
      <c r="O606" t="s">
        <v>61</v>
      </c>
      <c r="P606">
        <v>0</v>
      </c>
      <c r="Q606">
        <v>0</v>
      </c>
      <c r="R606">
        <v>42063</v>
      </c>
      <c r="S606" t="s">
        <v>76</v>
      </c>
      <c r="T606" t="s">
        <v>48</v>
      </c>
      <c r="U606" t="s">
        <v>64</v>
      </c>
      <c r="V606" t="s">
        <v>50</v>
      </c>
      <c r="W606" t="s">
        <v>51</v>
      </c>
      <c r="X606" t="s">
        <v>123</v>
      </c>
      <c r="Y606" t="s">
        <v>784</v>
      </c>
      <c r="Z606">
        <v>15</v>
      </c>
      <c r="AA606">
        <v>2</v>
      </c>
      <c r="AB606" t="s">
        <v>63</v>
      </c>
      <c r="AC606">
        <v>0</v>
      </c>
      <c r="AD606">
        <v>1</v>
      </c>
      <c r="AE606" t="s">
        <v>54</v>
      </c>
      <c r="AF606">
        <v>71640</v>
      </c>
      <c r="AG606">
        <v>5970</v>
      </c>
      <c r="AH606">
        <v>11940</v>
      </c>
      <c r="AI606">
        <v>53730</v>
      </c>
      <c r="AJ606" t="s">
        <v>116</v>
      </c>
      <c r="AK606" t="s">
        <v>141</v>
      </c>
      <c r="AL606">
        <v>2008</v>
      </c>
      <c r="AM606" t="s">
        <v>83</v>
      </c>
      <c r="AN606">
        <v>0</v>
      </c>
    </row>
    <row r="607" spans="1:40" x14ac:dyDescent="0.25">
      <c r="A607">
        <v>246</v>
      </c>
      <c r="B607">
        <v>44</v>
      </c>
      <c r="C607">
        <v>996850</v>
      </c>
      <c r="D607">
        <v>34766</v>
      </c>
      <c r="E607" t="s">
        <v>40</v>
      </c>
      <c r="F607" t="s">
        <v>70</v>
      </c>
      <c r="G607">
        <v>1000</v>
      </c>
      <c r="H607">
        <v>1397</v>
      </c>
      <c r="I607">
        <v>0</v>
      </c>
      <c r="J607">
        <v>614521</v>
      </c>
      <c r="K607" t="s">
        <v>42</v>
      </c>
      <c r="L607" t="s">
        <v>132</v>
      </c>
      <c r="M607" t="s">
        <v>59</v>
      </c>
      <c r="N607" t="s">
        <v>60</v>
      </c>
      <c r="O607" t="s">
        <v>143</v>
      </c>
      <c r="P607">
        <v>0</v>
      </c>
      <c r="Q607">
        <v>0</v>
      </c>
      <c r="R607">
        <v>42007</v>
      </c>
      <c r="S607" t="s">
        <v>47</v>
      </c>
      <c r="T607" t="s">
        <v>77</v>
      </c>
      <c r="U607" t="s">
        <v>64</v>
      </c>
      <c r="V607" t="s">
        <v>121</v>
      </c>
      <c r="W607" t="s">
        <v>78</v>
      </c>
      <c r="X607" t="s">
        <v>88</v>
      </c>
      <c r="Y607" t="s">
        <v>785</v>
      </c>
      <c r="Z607">
        <v>6</v>
      </c>
      <c r="AA607">
        <v>1</v>
      </c>
      <c r="AB607" t="s">
        <v>80</v>
      </c>
      <c r="AC607">
        <v>1</v>
      </c>
      <c r="AD607">
        <v>0</v>
      </c>
      <c r="AE607" t="s">
        <v>80</v>
      </c>
      <c r="AF607">
        <v>61740</v>
      </c>
      <c r="AG607">
        <v>6860</v>
      </c>
      <c r="AH607">
        <v>6860</v>
      </c>
      <c r="AI607">
        <v>48020</v>
      </c>
      <c r="AJ607" t="s">
        <v>96</v>
      </c>
      <c r="AK607" t="s">
        <v>149</v>
      </c>
      <c r="AL607">
        <v>1997</v>
      </c>
      <c r="AM607" t="s">
        <v>83</v>
      </c>
      <c r="AN607">
        <v>0</v>
      </c>
    </row>
    <row r="608" spans="1:40" x14ac:dyDescent="0.25">
      <c r="A608">
        <v>110</v>
      </c>
      <c r="B608">
        <v>27</v>
      </c>
      <c r="C608">
        <v>284834</v>
      </c>
      <c r="D608">
        <v>40028</v>
      </c>
      <c r="E608" t="s">
        <v>40</v>
      </c>
      <c r="F608" t="s">
        <v>92</v>
      </c>
      <c r="G608">
        <v>1000</v>
      </c>
      <c r="H608">
        <v>1664.66</v>
      </c>
      <c r="I608">
        <v>0</v>
      </c>
      <c r="J608">
        <v>465921</v>
      </c>
      <c r="K608" t="s">
        <v>71</v>
      </c>
      <c r="L608" t="s">
        <v>93</v>
      </c>
      <c r="M608" t="s">
        <v>118</v>
      </c>
      <c r="N608" t="s">
        <v>113</v>
      </c>
      <c r="O608" t="s">
        <v>75</v>
      </c>
      <c r="P608">
        <v>0</v>
      </c>
      <c r="Q608">
        <v>-66200</v>
      </c>
      <c r="R608">
        <v>42040</v>
      </c>
      <c r="S608" t="s">
        <v>47</v>
      </c>
      <c r="T608" t="s">
        <v>48</v>
      </c>
      <c r="U608" t="s">
        <v>108</v>
      </c>
      <c r="V608" t="s">
        <v>137</v>
      </c>
      <c r="W608" t="s">
        <v>51</v>
      </c>
      <c r="X608" t="s">
        <v>103</v>
      </c>
      <c r="Y608" t="s">
        <v>786</v>
      </c>
      <c r="Z608">
        <v>3</v>
      </c>
      <c r="AA608">
        <v>1</v>
      </c>
      <c r="AB608" t="s">
        <v>63</v>
      </c>
      <c r="AC608">
        <v>0</v>
      </c>
      <c r="AD608">
        <v>3</v>
      </c>
      <c r="AE608" t="s">
        <v>63</v>
      </c>
      <c r="AF608">
        <v>57500</v>
      </c>
      <c r="AG608">
        <v>5750</v>
      </c>
      <c r="AH608">
        <v>5750</v>
      </c>
      <c r="AI608">
        <v>46000</v>
      </c>
      <c r="AJ608" t="s">
        <v>110</v>
      </c>
      <c r="AK608" t="s">
        <v>135</v>
      </c>
      <c r="AL608">
        <v>2010</v>
      </c>
      <c r="AM608" t="s">
        <v>83</v>
      </c>
      <c r="AN608">
        <v>0</v>
      </c>
    </row>
    <row r="609" spans="1:40" x14ac:dyDescent="0.25">
      <c r="A609">
        <v>236</v>
      </c>
      <c r="B609">
        <v>39</v>
      </c>
      <c r="C609">
        <v>830878</v>
      </c>
      <c r="D609">
        <v>35372</v>
      </c>
      <c r="E609" t="s">
        <v>58</v>
      </c>
      <c r="F609" t="s">
        <v>41</v>
      </c>
      <c r="G609">
        <v>1000</v>
      </c>
      <c r="H609">
        <v>1151.3900000000001</v>
      </c>
      <c r="I609">
        <v>4000000</v>
      </c>
      <c r="J609">
        <v>604555</v>
      </c>
      <c r="K609" t="s">
        <v>71</v>
      </c>
      <c r="L609" t="s">
        <v>125</v>
      </c>
      <c r="M609" t="s">
        <v>126</v>
      </c>
      <c r="N609" t="s">
        <v>60</v>
      </c>
      <c r="O609" t="s">
        <v>120</v>
      </c>
      <c r="P609">
        <v>0</v>
      </c>
      <c r="Q609">
        <v>-63900</v>
      </c>
      <c r="R609">
        <v>42005</v>
      </c>
      <c r="S609" t="s">
        <v>139</v>
      </c>
      <c r="T609" t="s">
        <v>63</v>
      </c>
      <c r="U609" t="s">
        <v>64</v>
      </c>
      <c r="V609" t="s">
        <v>50</v>
      </c>
      <c r="W609" t="s">
        <v>78</v>
      </c>
      <c r="X609" t="s">
        <v>103</v>
      </c>
      <c r="Y609" t="s">
        <v>787</v>
      </c>
      <c r="Z609">
        <v>17</v>
      </c>
      <c r="AA609">
        <v>1</v>
      </c>
      <c r="AB609" t="s">
        <v>54</v>
      </c>
      <c r="AC609">
        <v>0</v>
      </c>
      <c r="AD609">
        <v>0</v>
      </c>
      <c r="AE609" t="s">
        <v>63</v>
      </c>
      <c r="AF609">
        <v>8700</v>
      </c>
      <c r="AG609">
        <v>870</v>
      </c>
      <c r="AH609">
        <v>1740</v>
      </c>
      <c r="AI609">
        <v>6090</v>
      </c>
      <c r="AJ609" t="s">
        <v>96</v>
      </c>
      <c r="AK609" t="s">
        <v>97</v>
      </c>
      <c r="AL609">
        <v>2003</v>
      </c>
      <c r="AM609" t="s">
        <v>83</v>
      </c>
      <c r="AN609">
        <v>0</v>
      </c>
    </row>
    <row r="610" spans="1:40" x14ac:dyDescent="0.25">
      <c r="A610">
        <v>267</v>
      </c>
      <c r="B610">
        <v>46</v>
      </c>
      <c r="C610">
        <v>270208</v>
      </c>
      <c r="D610">
        <v>38208</v>
      </c>
      <c r="E610" t="s">
        <v>40</v>
      </c>
      <c r="F610" t="s">
        <v>70</v>
      </c>
      <c r="G610">
        <v>2000</v>
      </c>
      <c r="H610">
        <v>1546.01</v>
      </c>
      <c r="I610">
        <v>0</v>
      </c>
      <c r="J610">
        <v>616276</v>
      </c>
      <c r="K610" t="s">
        <v>71</v>
      </c>
      <c r="L610" t="s">
        <v>43</v>
      </c>
      <c r="M610" t="s">
        <v>186</v>
      </c>
      <c r="N610" t="s">
        <v>174</v>
      </c>
      <c r="O610" t="s">
        <v>120</v>
      </c>
      <c r="P610">
        <v>0</v>
      </c>
      <c r="Q610">
        <v>0</v>
      </c>
      <c r="R610">
        <v>42010</v>
      </c>
      <c r="S610" t="s">
        <v>76</v>
      </c>
      <c r="T610" t="s">
        <v>87</v>
      </c>
      <c r="U610" t="s">
        <v>108</v>
      </c>
      <c r="V610" t="s">
        <v>50</v>
      </c>
      <c r="W610" t="s">
        <v>65</v>
      </c>
      <c r="X610" t="s">
        <v>66</v>
      </c>
      <c r="Y610" t="s">
        <v>788</v>
      </c>
      <c r="Z610">
        <v>4</v>
      </c>
      <c r="AA610">
        <v>4</v>
      </c>
      <c r="AB610" t="s">
        <v>80</v>
      </c>
      <c r="AC610">
        <v>2</v>
      </c>
      <c r="AD610">
        <v>1</v>
      </c>
      <c r="AE610" t="s">
        <v>63</v>
      </c>
      <c r="AF610">
        <v>77100</v>
      </c>
      <c r="AG610">
        <v>15420</v>
      </c>
      <c r="AH610">
        <v>7710</v>
      </c>
      <c r="AI610">
        <v>53970</v>
      </c>
      <c r="AJ610" t="s">
        <v>215</v>
      </c>
      <c r="AK610" t="s">
        <v>259</v>
      </c>
      <c r="AL610">
        <v>1996</v>
      </c>
      <c r="AM610" t="s">
        <v>83</v>
      </c>
      <c r="AN610">
        <v>0</v>
      </c>
    </row>
    <row r="611" spans="1:40" x14ac:dyDescent="0.25">
      <c r="A611">
        <v>463</v>
      </c>
      <c r="B611">
        <v>57</v>
      </c>
      <c r="C611">
        <v>407958</v>
      </c>
      <c r="D611">
        <v>33439</v>
      </c>
      <c r="E611" t="s">
        <v>84</v>
      </c>
      <c r="F611" t="s">
        <v>41</v>
      </c>
      <c r="G611">
        <v>500</v>
      </c>
      <c r="H611">
        <v>1063.67</v>
      </c>
      <c r="I611">
        <v>0</v>
      </c>
      <c r="J611">
        <v>463356</v>
      </c>
      <c r="K611" t="s">
        <v>42</v>
      </c>
      <c r="L611" t="s">
        <v>125</v>
      </c>
      <c r="M611" t="s">
        <v>118</v>
      </c>
      <c r="N611" t="s">
        <v>127</v>
      </c>
      <c r="O611" t="s">
        <v>120</v>
      </c>
      <c r="P611">
        <v>0</v>
      </c>
      <c r="Q611">
        <v>0</v>
      </c>
      <c r="R611">
        <v>42038</v>
      </c>
      <c r="S611" t="s">
        <v>47</v>
      </c>
      <c r="T611" t="s">
        <v>87</v>
      </c>
      <c r="U611" t="s">
        <v>64</v>
      </c>
      <c r="V611" t="s">
        <v>50</v>
      </c>
      <c r="W611" t="s">
        <v>78</v>
      </c>
      <c r="X611" t="s">
        <v>103</v>
      </c>
      <c r="Y611" t="s">
        <v>789</v>
      </c>
      <c r="Z611">
        <v>14</v>
      </c>
      <c r="AA611">
        <v>1</v>
      </c>
      <c r="AB611" t="s">
        <v>80</v>
      </c>
      <c r="AC611">
        <v>2</v>
      </c>
      <c r="AD611">
        <v>0</v>
      </c>
      <c r="AE611" t="s">
        <v>54</v>
      </c>
      <c r="AF611">
        <v>59400</v>
      </c>
      <c r="AG611">
        <v>6600</v>
      </c>
      <c r="AH611">
        <v>6600</v>
      </c>
      <c r="AI611">
        <v>46200</v>
      </c>
      <c r="AJ611" t="s">
        <v>81</v>
      </c>
      <c r="AK611" t="s">
        <v>145</v>
      </c>
      <c r="AL611">
        <v>1995</v>
      </c>
      <c r="AM611" t="s">
        <v>83</v>
      </c>
      <c r="AN611">
        <v>0</v>
      </c>
    </row>
    <row r="612" spans="1:40" x14ac:dyDescent="0.25">
      <c r="A612">
        <v>303</v>
      </c>
      <c r="B612">
        <v>46</v>
      </c>
      <c r="C612">
        <v>832300</v>
      </c>
      <c r="D612">
        <v>38366</v>
      </c>
      <c r="E612" t="s">
        <v>58</v>
      </c>
      <c r="F612" t="s">
        <v>70</v>
      </c>
      <c r="G612">
        <v>1000</v>
      </c>
      <c r="H612">
        <v>709.14</v>
      </c>
      <c r="I612">
        <v>0</v>
      </c>
      <c r="J612">
        <v>450184</v>
      </c>
      <c r="K612" t="s">
        <v>42</v>
      </c>
      <c r="L612" t="s">
        <v>125</v>
      </c>
      <c r="M612" t="s">
        <v>59</v>
      </c>
      <c r="N612" t="s">
        <v>171</v>
      </c>
      <c r="O612" t="s">
        <v>46</v>
      </c>
      <c r="P612">
        <v>0</v>
      </c>
      <c r="Q612">
        <v>0</v>
      </c>
      <c r="R612">
        <v>42047</v>
      </c>
      <c r="S612" t="s">
        <v>76</v>
      </c>
      <c r="T612" t="s">
        <v>77</v>
      </c>
      <c r="U612" t="s">
        <v>64</v>
      </c>
      <c r="V612" t="s">
        <v>100</v>
      </c>
      <c r="W612" t="s">
        <v>78</v>
      </c>
      <c r="X612" t="s">
        <v>157</v>
      </c>
      <c r="Y612" t="s">
        <v>790</v>
      </c>
      <c r="Z612">
        <v>3</v>
      </c>
      <c r="AA612">
        <v>3</v>
      </c>
      <c r="AB612" t="s">
        <v>80</v>
      </c>
      <c r="AC612">
        <v>1</v>
      </c>
      <c r="AD612">
        <v>0</v>
      </c>
      <c r="AE612" t="s">
        <v>80</v>
      </c>
      <c r="AF612">
        <v>54890</v>
      </c>
      <c r="AG612">
        <v>9980</v>
      </c>
      <c r="AH612">
        <v>4990</v>
      </c>
      <c r="AI612">
        <v>39920</v>
      </c>
      <c r="AJ612" t="s">
        <v>116</v>
      </c>
      <c r="AK612" t="s">
        <v>184</v>
      </c>
      <c r="AL612">
        <v>2006</v>
      </c>
      <c r="AM612" t="s">
        <v>83</v>
      </c>
      <c r="AN612">
        <v>0</v>
      </c>
    </row>
    <row r="613" spans="1:40" x14ac:dyDescent="0.25">
      <c r="A613">
        <v>137</v>
      </c>
      <c r="B613">
        <v>30</v>
      </c>
      <c r="C613">
        <v>927205</v>
      </c>
      <c r="D613">
        <v>40893</v>
      </c>
      <c r="E613" t="s">
        <v>84</v>
      </c>
      <c r="F613" t="s">
        <v>41</v>
      </c>
      <c r="G613">
        <v>500</v>
      </c>
      <c r="H613">
        <v>1039.55</v>
      </c>
      <c r="I613">
        <v>0</v>
      </c>
      <c r="J613">
        <v>466393</v>
      </c>
      <c r="K613" t="s">
        <v>42</v>
      </c>
      <c r="L613" t="s">
        <v>43</v>
      </c>
      <c r="M613" t="s">
        <v>126</v>
      </c>
      <c r="N613" t="s">
        <v>171</v>
      </c>
      <c r="O613" t="s">
        <v>86</v>
      </c>
      <c r="P613">
        <v>55600</v>
      </c>
      <c r="Q613">
        <v>-59700</v>
      </c>
      <c r="R613">
        <v>42051</v>
      </c>
      <c r="S613" t="s">
        <v>76</v>
      </c>
      <c r="T613" t="s">
        <v>87</v>
      </c>
      <c r="U613" t="s">
        <v>64</v>
      </c>
      <c r="V613" t="s">
        <v>121</v>
      </c>
      <c r="W613" t="s">
        <v>114</v>
      </c>
      <c r="X613" t="s">
        <v>52</v>
      </c>
      <c r="Y613" t="s">
        <v>791</v>
      </c>
      <c r="Z613">
        <v>4</v>
      </c>
      <c r="AA613">
        <v>3</v>
      </c>
      <c r="AB613" t="s">
        <v>63</v>
      </c>
      <c r="AC613">
        <v>2</v>
      </c>
      <c r="AD613">
        <v>1</v>
      </c>
      <c r="AE613" t="s">
        <v>63</v>
      </c>
      <c r="AF613">
        <v>74030</v>
      </c>
      <c r="AG613">
        <v>6730</v>
      </c>
      <c r="AH613">
        <v>13460</v>
      </c>
      <c r="AI613">
        <v>53840</v>
      </c>
      <c r="AJ613" t="s">
        <v>90</v>
      </c>
      <c r="AK613" t="s">
        <v>91</v>
      </c>
      <c r="AL613">
        <v>2005</v>
      </c>
      <c r="AM613" t="s">
        <v>83</v>
      </c>
      <c r="AN613">
        <v>0</v>
      </c>
    </row>
    <row r="614" spans="1:40" x14ac:dyDescent="0.25">
      <c r="A614">
        <v>56</v>
      </c>
      <c r="B614">
        <v>42</v>
      </c>
      <c r="C614">
        <v>655356</v>
      </c>
      <c r="D614">
        <v>35253</v>
      </c>
      <c r="E614" t="s">
        <v>84</v>
      </c>
      <c r="F614" t="s">
        <v>41</v>
      </c>
      <c r="G614">
        <v>500</v>
      </c>
      <c r="H614">
        <v>1339.39</v>
      </c>
      <c r="I614">
        <v>0</v>
      </c>
      <c r="J614">
        <v>471786</v>
      </c>
      <c r="K614" t="s">
        <v>71</v>
      </c>
      <c r="L614" t="s">
        <v>93</v>
      </c>
      <c r="M614" t="s">
        <v>186</v>
      </c>
      <c r="N614" t="s">
        <v>169</v>
      </c>
      <c r="O614" t="s">
        <v>143</v>
      </c>
      <c r="P614">
        <v>0</v>
      </c>
      <c r="Q614">
        <v>0</v>
      </c>
      <c r="R614">
        <v>42060</v>
      </c>
      <c r="S614" t="s">
        <v>47</v>
      </c>
      <c r="T614" t="s">
        <v>77</v>
      </c>
      <c r="U614" t="s">
        <v>108</v>
      </c>
      <c r="V614" t="s">
        <v>121</v>
      </c>
      <c r="W614" t="s">
        <v>78</v>
      </c>
      <c r="X614" t="s">
        <v>52</v>
      </c>
      <c r="Y614" t="s">
        <v>792</v>
      </c>
      <c r="Z614">
        <v>13</v>
      </c>
      <c r="AA614">
        <v>1</v>
      </c>
      <c r="AB614" t="s">
        <v>63</v>
      </c>
      <c r="AC614">
        <v>1</v>
      </c>
      <c r="AD614">
        <v>2</v>
      </c>
      <c r="AE614" t="s">
        <v>54</v>
      </c>
      <c r="AF614">
        <v>61490</v>
      </c>
      <c r="AG614">
        <v>11180</v>
      </c>
      <c r="AH614">
        <v>11180</v>
      </c>
      <c r="AI614">
        <v>39130</v>
      </c>
      <c r="AJ614" t="s">
        <v>188</v>
      </c>
      <c r="AK614" t="s">
        <v>204</v>
      </c>
      <c r="AL614">
        <v>1998</v>
      </c>
      <c r="AM614" t="s">
        <v>83</v>
      </c>
      <c r="AN614">
        <v>0</v>
      </c>
    </row>
    <row r="615" spans="1:40" x14ac:dyDescent="0.25">
      <c r="A615">
        <v>75</v>
      </c>
      <c r="B615">
        <v>27</v>
      </c>
      <c r="C615">
        <v>831053</v>
      </c>
      <c r="D615">
        <v>33821</v>
      </c>
      <c r="E615" t="s">
        <v>58</v>
      </c>
      <c r="F615" t="s">
        <v>41</v>
      </c>
      <c r="G615">
        <v>1000</v>
      </c>
      <c r="H615">
        <v>1202.75</v>
      </c>
      <c r="I615">
        <v>0</v>
      </c>
      <c r="J615">
        <v>602289</v>
      </c>
      <c r="K615" t="s">
        <v>42</v>
      </c>
      <c r="L615" t="s">
        <v>132</v>
      </c>
      <c r="M615" t="s">
        <v>160</v>
      </c>
      <c r="N615" t="s">
        <v>74</v>
      </c>
      <c r="O615" t="s">
        <v>143</v>
      </c>
      <c r="P615">
        <v>57900</v>
      </c>
      <c r="Q615">
        <v>-90100</v>
      </c>
      <c r="R615">
        <v>42025</v>
      </c>
      <c r="S615" t="s">
        <v>76</v>
      </c>
      <c r="T615" t="s">
        <v>87</v>
      </c>
      <c r="U615" t="s">
        <v>64</v>
      </c>
      <c r="V615" t="s">
        <v>50</v>
      </c>
      <c r="W615" t="s">
        <v>51</v>
      </c>
      <c r="X615" t="s">
        <v>157</v>
      </c>
      <c r="Y615" t="s">
        <v>793</v>
      </c>
      <c r="Z615">
        <v>23</v>
      </c>
      <c r="AA615">
        <v>3</v>
      </c>
      <c r="AB615" t="s">
        <v>80</v>
      </c>
      <c r="AC615">
        <v>0</v>
      </c>
      <c r="AD615">
        <v>2</v>
      </c>
      <c r="AE615" t="s">
        <v>54</v>
      </c>
      <c r="AF615">
        <v>79560</v>
      </c>
      <c r="AG615">
        <v>6630</v>
      </c>
      <c r="AH615">
        <v>13260</v>
      </c>
      <c r="AI615">
        <v>59670</v>
      </c>
      <c r="AJ615" t="s">
        <v>215</v>
      </c>
      <c r="AK615" t="s">
        <v>216</v>
      </c>
      <c r="AL615">
        <v>2003</v>
      </c>
      <c r="AM615" t="s">
        <v>83</v>
      </c>
      <c r="AN615">
        <v>0</v>
      </c>
    </row>
    <row r="616" spans="1:40" x14ac:dyDescent="0.25">
      <c r="A616">
        <v>131</v>
      </c>
      <c r="B616">
        <v>33</v>
      </c>
      <c r="C616">
        <v>432740</v>
      </c>
      <c r="D616">
        <v>33155</v>
      </c>
      <c r="E616" t="s">
        <v>84</v>
      </c>
      <c r="F616" t="s">
        <v>70</v>
      </c>
      <c r="G616">
        <v>2000</v>
      </c>
      <c r="H616">
        <v>1081.17</v>
      </c>
      <c r="I616">
        <v>0</v>
      </c>
      <c r="J616">
        <v>445120</v>
      </c>
      <c r="K616" t="s">
        <v>42</v>
      </c>
      <c r="L616" t="s">
        <v>43</v>
      </c>
      <c r="M616" t="s">
        <v>73</v>
      </c>
      <c r="N616" t="s">
        <v>156</v>
      </c>
      <c r="O616" t="s">
        <v>120</v>
      </c>
      <c r="P616">
        <v>0</v>
      </c>
      <c r="Q616">
        <v>-65200</v>
      </c>
      <c r="R616">
        <v>42032</v>
      </c>
      <c r="S616" t="s">
        <v>139</v>
      </c>
      <c r="T616" t="s">
        <v>63</v>
      </c>
      <c r="U616" t="s">
        <v>64</v>
      </c>
      <c r="V616" t="s">
        <v>50</v>
      </c>
      <c r="W616" t="s">
        <v>78</v>
      </c>
      <c r="X616" t="s">
        <v>128</v>
      </c>
      <c r="Y616" t="s">
        <v>794</v>
      </c>
      <c r="Z616">
        <v>3</v>
      </c>
      <c r="AA616">
        <v>1</v>
      </c>
      <c r="AB616" t="s">
        <v>63</v>
      </c>
      <c r="AC616">
        <v>0</v>
      </c>
      <c r="AD616">
        <v>1</v>
      </c>
      <c r="AE616" t="s">
        <v>80</v>
      </c>
      <c r="AF616">
        <v>4900</v>
      </c>
      <c r="AG616">
        <v>490</v>
      </c>
      <c r="AH616">
        <v>490</v>
      </c>
      <c r="AI616">
        <v>3920</v>
      </c>
      <c r="AJ616" t="s">
        <v>116</v>
      </c>
      <c r="AK616" t="s">
        <v>117</v>
      </c>
      <c r="AL616">
        <v>2010</v>
      </c>
      <c r="AM616" t="s">
        <v>83</v>
      </c>
      <c r="AN616">
        <v>0</v>
      </c>
    </row>
    <row r="617" spans="1:40" x14ac:dyDescent="0.25">
      <c r="A617">
        <v>153</v>
      </c>
      <c r="B617">
        <v>34</v>
      </c>
      <c r="C617">
        <v>893853</v>
      </c>
      <c r="D617">
        <v>34392</v>
      </c>
      <c r="E617" t="s">
        <v>84</v>
      </c>
      <c r="F617" t="s">
        <v>41</v>
      </c>
      <c r="G617">
        <v>500</v>
      </c>
      <c r="H617">
        <v>991.39</v>
      </c>
      <c r="I617">
        <v>0</v>
      </c>
      <c r="J617">
        <v>449260</v>
      </c>
      <c r="K617" t="s">
        <v>42</v>
      </c>
      <c r="L617" t="s">
        <v>132</v>
      </c>
      <c r="M617" t="s">
        <v>98</v>
      </c>
      <c r="N617" t="s">
        <v>166</v>
      </c>
      <c r="O617" t="s">
        <v>61</v>
      </c>
      <c r="P617">
        <v>45600</v>
      </c>
      <c r="Q617">
        <v>-61400</v>
      </c>
      <c r="R617">
        <v>42062</v>
      </c>
      <c r="S617" t="s">
        <v>76</v>
      </c>
      <c r="T617" t="s">
        <v>48</v>
      </c>
      <c r="U617" t="s">
        <v>108</v>
      </c>
      <c r="V617" t="s">
        <v>121</v>
      </c>
      <c r="W617" t="s">
        <v>114</v>
      </c>
      <c r="X617" t="s">
        <v>103</v>
      </c>
      <c r="Y617" t="s">
        <v>795</v>
      </c>
      <c r="Z617">
        <v>0</v>
      </c>
      <c r="AA617">
        <v>3</v>
      </c>
      <c r="AB617" t="s">
        <v>63</v>
      </c>
      <c r="AC617">
        <v>1</v>
      </c>
      <c r="AD617">
        <v>0</v>
      </c>
      <c r="AE617" t="s">
        <v>80</v>
      </c>
      <c r="AF617">
        <v>77770</v>
      </c>
      <c r="AG617">
        <v>14140</v>
      </c>
      <c r="AH617">
        <v>14140</v>
      </c>
      <c r="AI617">
        <v>49490</v>
      </c>
      <c r="AJ617" t="s">
        <v>105</v>
      </c>
      <c r="AK617" t="s">
        <v>106</v>
      </c>
      <c r="AL617">
        <v>2000</v>
      </c>
      <c r="AM617" t="s">
        <v>83</v>
      </c>
      <c r="AN617">
        <v>0</v>
      </c>
    </row>
    <row r="618" spans="1:40" x14ac:dyDescent="0.25">
      <c r="A618">
        <v>255</v>
      </c>
      <c r="B618">
        <v>43</v>
      </c>
      <c r="C618">
        <v>594988</v>
      </c>
      <c r="D618">
        <v>39208</v>
      </c>
      <c r="E618" t="s">
        <v>58</v>
      </c>
      <c r="F618" t="s">
        <v>92</v>
      </c>
      <c r="G618">
        <v>500</v>
      </c>
      <c r="H618">
        <v>984.02</v>
      </c>
      <c r="I618">
        <v>0</v>
      </c>
      <c r="J618">
        <v>472724</v>
      </c>
      <c r="K618" t="s">
        <v>71</v>
      </c>
      <c r="L618" t="s">
        <v>162</v>
      </c>
      <c r="M618" t="s">
        <v>146</v>
      </c>
      <c r="N618" t="s">
        <v>74</v>
      </c>
      <c r="O618" t="s">
        <v>86</v>
      </c>
      <c r="P618">
        <v>75800</v>
      </c>
      <c r="Q618">
        <v>0</v>
      </c>
      <c r="R618">
        <v>42045</v>
      </c>
      <c r="S618" t="s">
        <v>76</v>
      </c>
      <c r="T618" t="s">
        <v>48</v>
      </c>
      <c r="U618" t="s">
        <v>49</v>
      </c>
      <c r="V618" t="s">
        <v>100</v>
      </c>
      <c r="W618" t="s">
        <v>51</v>
      </c>
      <c r="X618" t="s">
        <v>52</v>
      </c>
      <c r="Y618" t="s">
        <v>796</v>
      </c>
      <c r="Z618">
        <v>14</v>
      </c>
      <c r="AA618">
        <v>2</v>
      </c>
      <c r="AB618" t="s">
        <v>63</v>
      </c>
      <c r="AC618">
        <v>2</v>
      </c>
      <c r="AD618">
        <v>2</v>
      </c>
      <c r="AE618" t="s">
        <v>63</v>
      </c>
      <c r="AF618">
        <v>74700</v>
      </c>
      <c r="AG618">
        <v>7470</v>
      </c>
      <c r="AH618">
        <v>14940</v>
      </c>
      <c r="AI618">
        <v>52290</v>
      </c>
      <c r="AJ618" t="s">
        <v>105</v>
      </c>
      <c r="AK618" t="s">
        <v>152</v>
      </c>
      <c r="AL618">
        <v>2007</v>
      </c>
      <c r="AM618" t="s">
        <v>57</v>
      </c>
      <c r="AN618">
        <v>0</v>
      </c>
    </row>
    <row r="619" spans="1:40" x14ac:dyDescent="0.25">
      <c r="A619">
        <v>103</v>
      </c>
      <c r="B619">
        <v>26</v>
      </c>
      <c r="C619">
        <v>979544</v>
      </c>
      <c r="D619">
        <v>41750</v>
      </c>
      <c r="E619" t="s">
        <v>84</v>
      </c>
      <c r="F619" t="s">
        <v>70</v>
      </c>
      <c r="G619">
        <v>500</v>
      </c>
      <c r="H619">
        <v>1354.83</v>
      </c>
      <c r="I619">
        <v>0</v>
      </c>
      <c r="J619">
        <v>475173</v>
      </c>
      <c r="K619" t="s">
        <v>42</v>
      </c>
      <c r="L619" t="s">
        <v>43</v>
      </c>
      <c r="M619" t="s">
        <v>98</v>
      </c>
      <c r="N619" t="s">
        <v>45</v>
      </c>
      <c r="O619" t="s">
        <v>46</v>
      </c>
      <c r="P619">
        <v>66300</v>
      </c>
      <c r="Q619">
        <v>0</v>
      </c>
      <c r="R619">
        <v>42022</v>
      </c>
      <c r="S619" t="s">
        <v>76</v>
      </c>
      <c r="T619" t="s">
        <v>87</v>
      </c>
      <c r="U619" t="s">
        <v>64</v>
      </c>
      <c r="V619" t="s">
        <v>50</v>
      </c>
      <c r="W619" t="s">
        <v>78</v>
      </c>
      <c r="X619" t="s">
        <v>88</v>
      </c>
      <c r="Y619" t="s">
        <v>797</v>
      </c>
      <c r="Z619">
        <v>14</v>
      </c>
      <c r="AA619">
        <v>2</v>
      </c>
      <c r="AB619" t="s">
        <v>80</v>
      </c>
      <c r="AC619">
        <v>2</v>
      </c>
      <c r="AD619">
        <v>2</v>
      </c>
      <c r="AE619" t="s">
        <v>63</v>
      </c>
      <c r="AF619">
        <v>40600</v>
      </c>
      <c r="AG619">
        <v>4060</v>
      </c>
      <c r="AH619">
        <v>4060</v>
      </c>
      <c r="AI619">
        <v>32480</v>
      </c>
      <c r="AJ619" t="s">
        <v>215</v>
      </c>
      <c r="AK619" t="s">
        <v>216</v>
      </c>
      <c r="AL619">
        <v>2010</v>
      </c>
      <c r="AM619" t="s">
        <v>83</v>
      </c>
      <c r="AN619">
        <v>0</v>
      </c>
    </row>
    <row r="620" spans="1:40" x14ac:dyDescent="0.25">
      <c r="A620">
        <v>97</v>
      </c>
      <c r="B620">
        <v>28</v>
      </c>
      <c r="C620">
        <v>191891</v>
      </c>
      <c r="D620">
        <v>40220</v>
      </c>
      <c r="E620" t="s">
        <v>40</v>
      </c>
      <c r="F620" t="s">
        <v>70</v>
      </c>
      <c r="G620">
        <v>1000</v>
      </c>
      <c r="H620">
        <v>830.31</v>
      </c>
      <c r="I620">
        <v>0</v>
      </c>
      <c r="J620">
        <v>443854</v>
      </c>
      <c r="K620" t="s">
        <v>42</v>
      </c>
      <c r="L620" t="s">
        <v>162</v>
      </c>
      <c r="M620" t="s">
        <v>190</v>
      </c>
      <c r="N620" t="s">
        <v>182</v>
      </c>
      <c r="O620" t="s">
        <v>46</v>
      </c>
      <c r="P620">
        <v>0</v>
      </c>
      <c r="Q620">
        <v>-32600</v>
      </c>
      <c r="R620">
        <v>42017</v>
      </c>
      <c r="S620" t="s">
        <v>47</v>
      </c>
      <c r="T620" t="s">
        <v>77</v>
      </c>
      <c r="U620" t="s">
        <v>108</v>
      </c>
      <c r="V620" t="s">
        <v>137</v>
      </c>
      <c r="W620" t="s">
        <v>51</v>
      </c>
      <c r="X620" t="s">
        <v>103</v>
      </c>
      <c r="Y620" t="s">
        <v>798</v>
      </c>
      <c r="Z620">
        <v>22</v>
      </c>
      <c r="AA620">
        <v>1</v>
      </c>
      <c r="AB620" t="s">
        <v>63</v>
      </c>
      <c r="AC620">
        <v>1</v>
      </c>
      <c r="AD620">
        <v>0</v>
      </c>
      <c r="AE620" t="s">
        <v>63</v>
      </c>
      <c r="AF620">
        <v>45270</v>
      </c>
      <c r="AG620">
        <v>10060</v>
      </c>
      <c r="AH620">
        <v>10060</v>
      </c>
      <c r="AI620">
        <v>25150</v>
      </c>
      <c r="AJ620" t="s">
        <v>198</v>
      </c>
      <c r="AK620" t="s">
        <v>199</v>
      </c>
      <c r="AL620">
        <v>2006</v>
      </c>
      <c r="AM620" t="s">
        <v>83</v>
      </c>
      <c r="AN620">
        <v>0</v>
      </c>
    </row>
    <row r="621" spans="1:40" x14ac:dyDescent="0.25">
      <c r="A621">
        <v>214</v>
      </c>
      <c r="B621">
        <v>36</v>
      </c>
      <c r="C621">
        <v>831479</v>
      </c>
      <c r="D621">
        <v>36681</v>
      </c>
      <c r="E621" t="s">
        <v>84</v>
      </c>
      <c r="F621" t="s">
        <v>70</v>
      </c>
      <c r="G621">
        <v>2000</v>
      </c>
      <c r="H621">
        <v>987.42</v>
      </c>
      <c r="I621">
        <v>7000000</v>
      </c>
      <c r="J621">
        <v>461418</v>
      </c>
      <c r="K621" t="s">
        <v>71</v>
      </c>
      <c r="L621" t="s">
        <v>93</v>
      </c>
      <c r="M621" t="s">
        <v>59</v>
      </c>
      <c r="N621" t="s">
        <v>171</v>
      </c>
      <c r="O621" t="s">
        <v>75</v>
      </c>
      <c r="P621">
        <v>0</v>
      </c>
      <c r="Q621">
        <v>0</v>
      </c>
      <c r="R621">
        <v>42035</v>
      </c>
      <c r="S621" t="s">
        <v>76</v>
      </c>
      <c r="T621" t="s">
        <v>87</v>
      </c>
      <c r="U621" t="s">
        <v>64</v>
      </c>
      <c r="V621" t="s">
        <v>137</v>
      </c>
      <c r="W621" t="s">
        <v>78</v>
      </c>
      <c r="X621" t="s">
        <v>103</v>
      </c>
      <c r="Y621" t="s">
        <v>799</v>
      </c>
      <c r="Z621">
        <v>17</v>
      </c>
      <c r="AA621">
        <v>3</v>
      </c>
      <c r="AB621" t="s">
        <v>80</v>
      </c>
      <c r="AC621">
        <v>0</v>
      </c>
      <c r="AD621">
        <v>3</v>
      </c>
      <c r="AE621" t="s">
        <v>63</v>
      </c>
      <c r="AF621">
        <v>47080</v>
      </c>
      <c r="AG621">
        <v>4280</v>
      </c>
      <c r="AH621">
        <v>8560</v>
      </c>
      <c r="AI621">
        <v>34240</v>
      </c>
      <c r="AJ621" t="s">
        <v>55</v>
      </c>
      <c r="AK621">
        <v>93</v>
      </c>
      <c r="AL621">
        <v>2006</v>
      </c>
      <c r="AM621" t="s">
        <v>83</v>
      </c>
      <c r="AN621">
        <v>0</v>
      </c>
    </row>
    <row r="622" spans="1:40" x14ac:dyDescent="0.25">
      <c r="A622">
        <v>438</v>
      </c>
      <c r="B622">
        <v>57</v>
      </c>
      <c r="C622">
        <v>714346</v>
      </c>
      <c r="D622">
        <v>33516</v>
      </c>
      <c r="E622" t="s">
        <v>40</v>
      </c>
      <c r="F622" t="s">
        <v>92</v>
      </c>
      <c r="G622">
        <v>500</v>
      </c>
      <c r="H622">
        <v>1119.29</v>
      </c>
      <c r="I622">
        <v>0</v>
      </c>
      <c r="J622">
        <v>616164</v>
      </c>
      <c r="K622" t="s">
        <v>71</v>
      </c>
      <c r="L622" t="s">
        <v>43</v>
      </c>
      <c r="M622" t="s">
        <v>59</v>
      </c>
      <c r="N622" t="s">
        <v>169</v>
      </c>
      <c r="O622" t="s">
        <v>46</v>
      </c>
      <c r="P622">
        <v>0</v>
      </c>
      <c r="Q622">
        <v>0</v>
      </c>
      <c r="R622">
        <v>42019</v>
      </c>
      <c r="S622" t="s">
        <v>47</v>
      </c>
      <c r="T622" t="s">
        <v>48</v>
      </c>
      <c r="U622" t="s">
        <v>64</v>
      </c>
      <c r="V622" t="s">
        <v>50</v>
      </c>
      <c r="W622" t="s">
        <v>51</v>
      </c>
      <c r="X622" t="s">
        <v>123</v>
      </c>
      <c r="Y622" t="s">
        <v>800</v>
      </c>
      <c r="Z622">
        <v>14</v>
      </c>
      <c r="AA622">
        <v>1</v>
      </c>
      <c r="AB622" t="s">
        <v>63</v>
      </c>
      <c r="AC622">
        <v>0</v>
      </c>
      <c r="AD622">
        <v>0</v>
      </c>
      <c r="AE622" t="s">
        <v>80</v>
      </c>
      <c r="AF622">
        <v>40700</v>
      </c>
      <c r="AG622">
        <v>4070</v>
      </c>
      <c r="AH622">
        <v>4070</v>
      </c>
      <c r="AI622">
        <v>32560</v>
      </c>
      <c r="AJ622" t="s">
        <v>215</v>
      </c>
      <c r="AK622" t="s">
        <v>216</v>
      </c>
      <c r="AL622">
        <v>2000</v>
      </c>
      <c r="AM622" t="s">
        <v>57</v>
      </c>
      <c r="AN622">
        <v>0</v>
      </c>
    </row>
    <row r="623" spans="1:40" x14ac:dyDescent="0.25">
      <c r="A623">
        <v>87</v>
      </c>
      <c r="B623">
        <v>27</v>
      </c>
      <c r="C623">
        <v>326289</v>
      </c>
      <c r="D623">
        <v>37989</v>
      </c>
      <c r="E623" t="s">
        <v>40</v>
      </c>
      <c r="F623" t="s">
        <v>70</v>
      </c>
      <c r="G623">
        <v>500</v>
      </c>
      <c r="H623">
        <v>1048.3900000000001</v>
      </c>
      <c r="I623">
        <v>0</v>
      </c>
      <c r="J623">
        <v>620962</v>
      </c>
      <c r="K623" t="s">
        <v>71</v>
      </c>
      <c r="L623" t="s">
        <v>125</v>
      </c>
      <c r="M623" t="s">
        <v>146</v>
      </c>
      <c r="N623" t="s">
        <v>174</v>
      </c>
      <c r="O623" t="s">
        <v>75</v>
      </c>
      <c r="P623">
        <v>0</v>
      </c>
      <c r="Q623">
        <v>0</v>
      </c>
      <c r="R623">
        <v>42048</v>
      </c>
      <c r="S623" t="s">
        <v>47</v>
      </c>
      <c r="T623" t="s">
        <v>48</v>
      </c>
      <c r="U623" t="s">
        <v>64</v>
      </c>
      <c r="V623" t="s">
        <v>50</v>
      </c>
      <c r="W623" t="s">
        <v>78</v>
      </c>
      <c r="X623" t="s">
        <v>66</v>
      </c>
      <c r="Y623" t="s">
        <v>801</v>
      </c>
      <c r="Z623">
        <v>2</v>
      </c>
      <c r="AA623">
        <v>1</v>
      </c>
      <c r="AB623" t="s">
        <v>63</v>
      </c>
      <c r="AC623">
        <v>2</v>
      </c>
      <c r="AD623">
        <v>1</v>
      </c>
      <c r="AE623" t="s">
        <v>54</v>
      </c>
      <c r="AF623">
        <v>34650</v>
      </c>
      <c r="AG623">
        <v>6300</v>
      </c>
      <c r="AH623">
        <v>3150</v>
      </c>
      <c r="AI623">
        <v>25200</v>
      </c>
      <c r="AJ623" t="s">
        <v>130</v>
      </c>
      <c r="AK623" t="s">
        <v>131</v>
      </c>
      <c r="AL623">
        <v>1996</v>
      </c>
      <c r="AM623" t="s">
        <v>83</v>
      </c>
      <c r="AN623">
        <v>0</v>
      </c>
    </row>
    <row r="624" spans="1:40" x14ac:dyDescent="0.25">
      <c r="A624">
        <v>27</v>
      </c>
      <c r="B624">
        <v>28</v>
      </c>
      <c r="C624">
        <v>944537</v>
      </c>
      <c r="D624">
        <v>33808</v>
      </c>
      <c r="E624" t="s">
        <v>40</v>
      </c>
      <c r="F624" t="s">
        <v>92</v>
      </c>
      <c r="G624">
        <v>1000</v>
      </c>
      <c r="H624">
        <v>1074.47</v>
      </c>
      <c r="I624">
        <v>0</v>
      </c>
      <c r="J624">
        <v>465201</v>
      </c>
      <c r="K624" t="s">
        <v>42</v>
      </c>
      <c r="L624" t="s">
        <v>43</v>
      </c>
      <c r="M624" t="s">
        <v>136</v>
      </c>
      <c r="N624" t="s">
        <v>119</v>
      </c>
      <c r="O624" t="s">
        <v>120</v>
      </c>
      <c r="P624">
        <v>0</v>
      </c>
      <c r="Q624">
        <v>0</v>
      </c>
      <c r="R624">
        <v>42048</v>
      </c>
      <c r="S624" t="s">
        <v>139</v>
      </c>
      <c r="T624" t="s">
        <v>63</v>
      </c>
      <c r="U624" t="s">
        <v>213</v>
      </c>
      <c r="V624" t="s">
        <v>50</v>
      </c>
      <c r="W624" t="s">
        <v>114</v>
      </c>
      <c r="X624" t="s">
        <v>66</v>
      </c>
      <c r="Y624" t="s">
        <v>802</v>
      </c>
      <c r="Z624">
        <v>4</v>
      </c>
      <c r="AA624">
        <v>1</v>
      </c>
      <c r="AB624" t="s">
        <v>63</v>
      </c>
      <c r="AC624">
        <v>2</v>
      </c>
      <c r="AD624">
        <v>0</v>
      </c>
      <c r="AE624" t="s">
        <v>63</v>
      </c>
      <c r="AF624">
        <v>3200</v>
      </c>
      <c r="AG624">
        <v>400</v>
      </c>
      <c r="AH624">
        <v>400</v>
      </c>
      <c r="AI624">
        <v>2400</v>
      </c>
      <c r="AJ624" t="s">
        <v>198</v>
      </c>
      <c r="AK624" t="s">
        <v>376</v>
      </c>
      <c r="AL624">
        <v>2012</v>
      </c>
      <c r="AM624" t="s">
        <v>83</v>
      </c>
      <c r="AN624">
        <v>0</v>
      </c>
    </row>
    <row r="625" spans="1:40" x14ac:dyDescent="0.25">
      <c r="A625">
        <v>206</v>
      </c>
      <c r="B625">
        <v>42</v>
      </c>
      <c r="C625">
        <v>779156</v>
      </c>
      <c r="D625">
        <v>34252</v>
      </c>
      <c r="E625" t="s">
        <v>84</v>
      </c>
      <c r="F625" t="s">
        <v>92</v>
      </c>
      <c r="G625">
        <v>1000</v>
      </c>
      <c r="H625">
        <v>1230.76</v>
      </c>
      <c r="I625">
        <v>0</v>
      </c>
      <c r="J625">
        <v>470488</v>
      </c>
      <c r="K625" t="s">
        <v>42</v>
      </c>
      <c r="L625" t="s">
        <v>132</v>
      </c>
      <c r="M625" t="s">
        <v>59</v>
      </c>
      <c r="N625" t="s">
        <v>156</v>
      </c>
      <c r="O625" t="s">
        <v>86</v>
      </c>
      <c r="P625">
        <v>0</v>
      </c>
      <c r="Q625">
        <v>-74200</v>
      </c>
      <c r="R625">
        <v>42007</v>
      </c>
      <c r="S625" t="s">
        <v>47</v>
      </c>
      <c r="T625" t="s">
        <v>77</v>
      </c>
      <c r="U625" t="s">
        <v>49</v>
      </c>
      <c r="V625" t="s">
        <v>100</v>
      </c>
      <c r="W625" t="s">
        <v>65</v>
      </c>
      <c r="X625" t="s">
        <v>123</v>
      </c>
      <c r="Y625" t="s">
        <v>803</v>
      </c>
      <c r="Z625">
        <v>2</v>
      </c>
      <c r="AA625">
        <v>1</v>
      </c>
      <c r="AB625" t="s">
        <v>63</v>
      </c>
      <c r="AC625">
        <v>1</v>
      </c>
      <c r="AD625">
        <v>1</v>
      </c>
      <c r="AE625" t="s">
        <v>80</v>
      </c>
      <c r="AF625">
        <v>78980</v>
      </c>
      <c r="AG625">
        <v>7180</v>
      </c>
      <c r="AH625">
        <v>14360</v>
      </c>
      <c r="AI625">
        <v>57440</v>
      </c>
      <c r="AJ625" t="s">
        <v>55</v>
      </c>
      <c r="AK625" t="s">
        <v>56</v>
      </c>
      <c r="AL625">
        <v>1997</v>
      </c>
      <c r="AM625" t="s">
        <v>57</v>
      </c>
      <c r="AN625">
        <v>0</v>
      </c>
    </row>
    <row r="626" spans="1:40" x14ac:dyDescent="0.25">
      <c r="A626">
        <v>127</v>
      </c>
      <c r="B626">
        <v>31</v>
      </c>
      <c r="C626">
        <v>856153</v>
      </c>
      <c r="D626">
        <v>37446</v>
      </c>
      <c r="E626" t="s">
        <v>40</v>
      </c>
      <c r="F626" t="s">
        <v>92</v>
      </c>
      <c r="G626">
        <v>500</v>
      </c>
      <c r="H626">
        <v>1255.02</v>
      </c>
      <c r="I626">
        <v>0</v>
      </c>
      <c r="J626">
        <v>462250</v>
      </c>
      <c r="K626" t="s">
        <v>42</v>
      </c>
      <c r="L626" t="s">
        <v>93</v>
      </c>
      <c r="M626" t="s">
        <v>73</v>
      </c>
      <c r="N626" t="s">
        <v>60</v>
      </c>
      <c r="O626" t="s">
        <v>143</v>
      </c>
      <c r="P626">
        <v>58200</v>
      </c>
      <c r="Q626">
        <v>0</v>
      </c>
      <c r="R626">
        <v>42017</v>
      </c>
      <c r="S626" t="s">
        <v>139</v>
      </c>
      <c r="T626" t="s">
        <v>63</v>
      </c>
      <c r="U626" t="s">
        <v>64</v>
      </c>
      <c r="V626" t="s">
        <v>94</v>
      </c>
      <c r="W626" t="s">
        <v>51</v>
      </c>
      <c r="X626" t="s">
        <v>66</v>
      </c>
      <c r="Y626" t="s">
        <v>804</v>
      </c>
      <c r="Z626">
        <v>10</v>
      </c>
      <c r="AA626">
        <v>1</v>
      </c>
      <c r="AB626" t="s">
        <v>54</v>
      </c>
      <c r="AC626">
        <v>1</v>
      </c>
      <c r="AD626">
        <v>0</v>
      </c>
      <c r="AE626" t="s">
        <v>80</v>
      </c>
      <c r="AF626">
        <v>6160</v>
      </c>
      <c r="AG626">
        <v>560</v>
      </c>
      <c r="AH626">
        <v>1120</v>
      </c>
      <c r="AI626">
        <v>4480</v>
      </c>
      <c r="AJ626" t="s">
        <v>105</v>
      </c>
      <c r="AK626" t="s">
        <v>288</v>
      </c>
      <c r="AL626">
        <v>1996</v>
      </c>
      <c r="AM626" t="s">
        <v>83</v>
      </c>
      <c r="AN626">
        <v>0</v>
      </c>
    </row>
    <row r="627" spans="1:40" x14ac:dyDescent="0.25">
      <c r="A627">
        <v>422</v>
      </c>
      <c r="B627">
        <v>60</v>
      </c>
      <c r="C627">
        <v>473338</v>
      </c>
      <c r="D627">
        <v>40496</v>
      </c>
      <c r="E627" t="s">
        <v>58</v>
      </c>
      <c r="F627" t="s">
        <v>70</v>
      </c>
      <c r="G627">
        <v>1000</v>
      </c>
      <c r="H627">
        <v>1555.52</v>
      </c>
      <c r="I627">
        <v>0</v>
      </c>
      <c r="J627">
        <v>436408</v>
      </c>
      <c r="K627" t="s">
        <v>71</v>
      </c>
      <c r="L627" t="s">
        <v>43</v>
      </c>
      <c r="M627" t="s">
        <v>59</v>
      </c>
      <c r="N627" t="s">
        <v>150</v>
      </c>
      <c r="O627" t="s">
        <v>75</v>
      </c>
      <c r="P627">
        <v>43600</v>
      </c>
      <c r="Q627">
        <v>-67800</v>
      </c>
      <c r="R627">
        <v>42049</v>
      </c>
      <c r="S627" t="s">
        <v>47</v>
      </c>
      <c r="T627" t="s">
        <v>87</v>
      </c>
      <c r="U627" t="s">
        <v>49</v>
      </c>
      <c r="V627" t="s">
        <v>137</v>
      </c>
      <c r="W627" t="s">
        <v>122</v>
      </c>
      <c r="X627" t="s">
        <v>157</v>
      </c>
      <c r="Y627" t="s">
        <v>805</v>
      </c>
      <c r="Z627">
        <v>11</v>
      </c>
      <c r="AA627">
        <v>1</v>
      </c>
      <c r="AB627" t="s">
        <v>54</v>
      </c>
      <c r="AC627">
        <v>1</v>
      </c>
      <c r="AD627">
        <v>1</v>
      </c>
      <c r="AE627" t="s">
        <v>80</v>
      </c>
      <c r="AF627">
        <v>85250</v>
      </c>
      <c r="AG627">
        <v>15500</v>
      </c>
      <c r="AH627">
        <v>7750</v>
      </c>
      <c r="AI627">
        <v>62000</v>
      </c>
      <c r="AJ627" t="s">
        <v>68</v>
      </c>
      <c r="AK627" t="s">
        <v>69</v>
      </c>
      <c r="AL627">
        <v>1999</v>
      </c>
      <c r="AM627" t="s">
        <v>83</v>
      </c>
      <c r="AN627">
        <v>0</v>
      </c>
    </row>
    <row r="628" spans="1:40" x14ac:dyDescent="0.25">
      <c r="A628">
        <v>303</v>
      </c>
      <c r="B628">
        <v>50</v>
      </c>
      <c r="C628">
        <v>521694</v>
      </c>
      <c r="D628">
        <v>35492</v>
      </c>
      <c r="E628" t="s">
        <v>84</v>
      </c>
      <c r="F628" t="s">
        <v>70</v>
      </c>
      <c r="G628">
        <v>2000</v>
      </c>
      <c r="H628">
        <v>836.11</v>
      </c>
      <c r="I628">
        <v>5000000</v>
      </c>
      <c r="J628">
        <v>464230</v>
      </c>
      <c r="K628" t="s">
        <v>42</v>
      </c>
      <c r="L628" t="s">
        <v>125</v>
      </c>
      <c r="M628" t="s">
        <v>73</v>
      </c>
      <c r="N628" t="s">
        <v>119</v>
      </c>
      <c r="O628" t="s">
        <v>143</v>
      </c>
      <c r="P628">
        <v>0</v>
      </c>
      <c r="Q628">
        <v>0</v>
      </c>
      <c r="R628">
        <v>42024</v>
      </c>
      <c r="S628" t="s">
        <v>76</v>
      </c>
      <c r="T628" t="s">
        <v>48</v>
      </c>
      <c r="U628" t="s">
        <v>49</v>
      </c>
      <c r="V628" t="s">
        <v>100</v>
      </c>
      <c r="W628" t="s">
        <v>51</v>
      </c>
      <c r="X628" t="s">
        <v>103</v>
      </c>
      <c r="Y628" t="s">
        <v>806</v>
      </c>
      <c r="Z628">
        <v>1</v>
      </c>
      <c r="AA628">
        <v>4</v>
      </c>
      <c r="AB628" t="s">
        <v>54</v>
      </c>
      <c r="AC628">
        <v>1</v>
      </c>
      <c r="AD628">
        <v>2</v>
      </c>
      <c r="AE628" t="s">
        <v>80</v>
      </c>
      <c r="AF628">
        <v>72840</v>
      </c>
      <c r="AG628">
        <v>12140</v>
      </c>
      <c r="AH628">
        <v>6070</v>
      </c>
      <c r="AI628">
        <v>54630</v>
      </c>
      <c r="AJ628" t="s">
        <v>81</v>
      </c>
      <c r="AK628" t="s">
        <v>145</v>
      </c>
      <c r="AL628">
        <v>2010</v>
      </c>
      <c r="AM628" t="s">
        <v>83</v>
      </c>
      <c r="AN628">
        <v>0</v>
      </c>
    </row>
    <row r="629" spans="1:40" x14ac:dyDescent="0.25">
      <c r="A629">
        <v>228</v>
      </c>
      <c r="B629">
        <v>40</v>
      </c>
      <c r="C629">
        <v>136520</v>
      </c>
      <c r="D629">
        <v>35490</v>
      </c>
      <c r="E629" t="s">
        <v>58</v>
      </c>
      <c r="F629" t="s">
        <v>70</v>
      </c>
      <c r="G629">
        <v>500</v>
      </c>
      <c r="H629">
        <v>1450.98</v>
      </c>
      <c r="I629">
        <v>0</v>
      </c>
      <c r="J629">
        <v>478609</v>
      </c>
      <c r="K629" t="s">
        <v>42</v>
      </c>
      <c r="L629" t="s">
        <v>93</v>
      </c>
      <c r="M629" t="s">
        <v>126</v>
      </c>
      <c r="N629" t="s">
        <v>107</v>
      </c>
      <c r="O629" t="s">
        <v>46</v>
      </c>
      <c r="P629">
        <v>43700</v>
      </c>
      <c r="Q629">
        <v>0</v>
      </c>
      <c r="R629">
        <v>42022</v>
      </c>
      <c r="S629" t="s">
        <v>139</v>
      </c>
      <c r="T629" t="s">
        <v>63</v>
      </c>
      <c r="U629" t="s">
        <v>213</v>
      </c>
      <c r="V629" t="s">
        <v>50</v>
      </c>
      <c r="W629" t="s">
        <v>114</v>
      </c>
      <c r="X629" t="s">
        <v>128</v>
      </c>
      <c r="Y629" t="s">
        <v>807</v>
      </c>
      <c r="Z629">
        <v>20</v>
      </c>
      <c r="AA629">
        <v>1</v>
      </c>
      <c r="AB629" t="s">
        <v>63</v>
      </c>
      <c r="AC629">
        <v>0</v>
      </c>
      <c r="AD629">
        <v>2</v>
      </c>
      <c r="AE629" t="s">
        <v>80</v>
      </c>
      <c r="AF629">
        <v>6050</v>
      </c>
      <c r="AG629">
        <v>1100</v>
      </c>
      <c r="AH629">
        <v>1100</v>
      </c>
      <c r="AI629">
        <v>3850</v>
      </c>
      <c r="AJ629" t="s">
        <v>116</v>
      </c>
      <c r="AK629" t="s">
        <v>117</v>
      </c>
      <c r="AL629">
        <v>2010</v>
      </c>
      <c r="AM629" t="s">
        <v>83</v>
      </c>
      <c r="AN629">
        <v>0</v>
      </c>
    </row>
    <row r="630" spans="1:40" x14ac:dyDescent="0.25">
      <c r="A630">
        <v>239</v>
      </c>
      <c r="B630">
        <v>39</v>
      </c>
      <c r="C630">
        <v>730819</v>
      </c>
      <c r="D630">
        <v>33103</v>
      </c>
      <c r="E630" t="s">
        <v>58</v>
      </c>
      <c r="F630" t="s">
        <v>41</v>
      </c>
      <c r="G630">
        <v>2000</v>
      </c>
      <c r="H630">
        <v>625.08000000000004</v>
      </c>
      <c r="I630">
        <v>0</v>
      </c>
      <c r="J630">
        <v>437156</v>
      </c>
      <c r="K630" t="s">
        <v>71</v>
      </c>
      <c r="L630" t="s">
        <v>162</v>
      </c>
      <c r="M630" t="s">
        <v>136</v>
      </c>
      <c r="N630" t="s">
        <v>150</v>
      </c>
      <c r="O630" t="s">
        <v>120</v>
      </c>
      <c r="P630">
        <v>44200</v>
      </c>
      <c r="Q630">
        <v>-37000</v>
      </c>
      <c r="R630">
        <v>42007</v>
      </c>
      <c r="S630" t="s">
        <v>47</v>
      </c>
      <c r="T630" t="s">
        <v>87</v>
      </c>
      <c r="U630" t="s">
        <v>49</v>
      </c>
      <c r="V630" t="s">
        <v>100</v>
      </c>
      <c r="W630" t="s">
        <v>51</v>
      </c>
      <c r="X630" t="s">
        <v>66</v>
      </c>
      <c r="Y630" t="s">
        <v>808</v>
      </c>
      <c r="Z630">
        <v>10</v>
      </c>
      <c r="AA630">
        <v>1</v>
      </c>
      <c r="AB630" t="s">
        <v>80</v>
      </c>
      <c r="AC630">
        <v>2</v>
      </c>
      <c r="AD630">
        <v>3</v>
      </c>
      <c r="AE630" t="s">
        <v>54</v>
      </c>
      <c r="AF630">
        <v>87890</v>
      </c>
      <c r="AG630">
        <v>15980</v>
      </c>
      <c r="AH630">
        <v>7990</v>
      </c>
      <c r="AI630">
        <v>63920</v>
      </c>
      <c r="AJ630" t="s">
        <v>188</v>
      </c>
      <c r="AK630" t="s">
        <v>239</v>
      </c>
      <c r="AL630">
        <v>2014</v>
      </c>
      <c r="AM630" t="s">
        <v>57</v>
      </c>
      <c r="AN630">
        <v>0</v>
      </c>
    </row>
    <row r="631" spans="1:40" x14ac:dyDescent="0.25">
      <c r="A631">
        <v>330</v>
      </c>
      <c r="B631">
        <v>47</v>
      </c>
      <c r="C631">
        <v>912665</v>
      </c>
      <c r="D631">
        <v>41787</v>
      </c>
      <c r="E631" t="s">
        <v>84</v>
      </c>
      <c r="F631" t="s">
        <v>70</v>
      </c>
      <c r="G631">
        <v>2000</v>
      </c>
      <c r="H631">
        <v>1133.27</v>
      </c>
      <c r="I631">
        <v>0</v>
      </c>
      <c r="J631">
        <v>432218</v>
      </c>
      <c r="K631" t="s">
        <v>71</v>
      </c>
      <c r="L631" t="s">
        <v>132</v>
      </c>
      <c r="M631" t="s">
        <v>44</v>
      </c>
      <c r="N631" t="s">
        <v>169</v>
      </c>
      <c r="O631" t="s">
        <v>120</v>
      </c>
      <c r="P631">
        <v>0</v>
      </c>
      <c r="Q631">
        <v>-56400</v>
      </c>
      <c r="R631">
        <v>42064</v>
      </c>
      <c r="S631" t="s">
        <v>76</v>
      </c>
      <c r="T631" t="s">
        <v>48</v>
      </c>
      <c r="U631" t="s">
        <v>108</v>
      </c>
      <c r="V631" t="s">
        <v>121</v>
      </c>
      <c r="W631" t="s">
        <v>78</v>
      </c>
      <c r="X631" t="s">
        <v>157</v>
      </c>
      <c r="Y631" t="s">
        <v>809</v>
      </c>
      <c r="Z631">
        <v>20</v>
      </c>
      <c r="AA631">
        <v>2</v>
      </c>
      <c r="AB631" t="s">
        <v>63</v>
      </c>
      <c r="AC631">
        <v>0</v>
      </c>
      <c r="AD631">
        <v>2</v>
      </c>
      <c r="AE631" t="s">
        <v>54</v>
      </c>
      <c r="AF631">
        <v>60500</v>
      </c>
      <c r="AG631">
        <v>11000</v>
      </c>
      <c r="AH631">
        <v>5500</v>
      </c>
      <c r="AI631">
        <v>44000</v>
      </c>
      <c r="AJ631" t="s">
        <v>130</v>
      </c>
      <c r="AK631" t="s">
        <v>131</v>
      </c>
      <c r="AL631">
        <v>1999</v>
      </c>
      <c r="AM631" t="s">
        <v>57</v>
      </c>
      <c r="AN631">
        <v>0</v>
      </c>
    </row>
    <row r="632" spans="1:40" x14ac:dyDescent="0.25">
      <c r="A632">
        <v>128</v>
      </c>
      <c r="B632">
        <v>35</v>
      </c>
      <c r="C632">
        <v>469966</v>
      </c>
      <c r="D632">
        <v>38190</v>
      </c>
      <c r="E632" t="s">
        <v>58</v>
      </c>
      <c r="F632" t="s">
        <v>92</v>
      </c>
      <c r="G632">
        <v>500</v>
      </c>
      <c r="H632">
        <v>1366.6</v>
      </c>
      <c r="I632">
        <v>0</v>
      </c>
      <c r="J632">
        <v>620493</v>
      </c>
      <c r="K632" t="s">
        <v>71</v>
      </c>
      <c r="L632" t="s">
        <v>43</v>
      </c>
      <c r="M632" t="s">
        <v>59</v>
      </c>
      <c r="N632" t="s">
        <v>171</v>
      </c>
      <c r="O632" t="s">
        <v>61</v>
      </c>
      <c r="P632">
        <v>0</v>
      </c>
      <c r="Q632">
        <v>0</v>
      </c>
      <c r="R632">
        <v>42005</v>
      </c>
      <c r="S632" t="s">
        <v>76</v>
      </c>
      <c r="T632" t="s">
        <v>87</v>
      </c>
      <c r="U632" t="s">
        <v>64</v>
      </c>
      <c r="V632" t="s">
        <v>100</v>
      </c>
      <c r="W632" t="s">
        <v>78</v>
      </c>
      <c r="X632" t="s">
        <v>52</v>
      </c>
      <c r="Y632" t="s">
        <v>810</v>
      </c>
      <c r="Z632">
        <v>10</v>
      </c>
      <c r="AA632">
        <v>3</v>
      </c>
      <c r="AB632" t="s">
        <v>63</v>
      </c>
      <c r="AC632">
        <v>2</v>
      </c>
      <c r="AD632">
        <v>1</v>
      </c>
      <c r="AE632" t="s">
        <v>80</v>
      </c>
      <c r="AF632">
        <v>88220</v>
      </c>
      <c r="AG632">
        <v>16040</v>
      </c>
      <c r="AH632">
        <v>16040</v>
      </c>
      <c r="AI632">
        <v>56140</v>
      </c>
      <c r="AJ632" t="s">
        <v>90</v>
      </c>
      <c r="AK632" t="s">
        <v>246</v>
      </c>
      <c r="AL632">
        <v>2008</v>
      </c>
      <c r="AM632" t="s">
        <v>83</v>
      </c>
      <c r="AN632">
        <v>0</v>
      </c>
    </row>
    <row r="633" spans="1:40" x14ac:dyDescent="0.25">
      <c r="A633">
        <v>147</v>
      </c>
      <c r="B633">
        <v>37</v>
      </c>
      <c r="C633">
        <v>952300</v>
      </c>
      <c r="D633">
        <v>40027</v>
      </c>
      <c r="E633" t="s">
        <v>40</v>
      </c>
      <c r="F633" t="s">
        <v>92</v>
      </c>
      <c r="G633">
        <v>1000</v>
      </c>
      <c r="H633">
        <v>1439.9</v>
      </c>
      <c r="I633">
        <v>6000000</v>
      </c>
      <c r="J633">
        <v>475391</v>
      </c>
      <c r="K633" t="s">
        <v>71</v>
      </c>
      <c r="L633" t="s">
        <v>93</v>
      </c>
      <c r="M633" t="s">
        <v>102</v>
      </c>
      <c r="N633" t="s">
        <v>182</v>
      </c>
      <c r="O633" t="s">
        <v>46</v>
      </c>
      <c r="P633">
        <v>0</v>
      </c>
      <c r="Q633">
        <v>-48400</v>
      </c>
      <c r="R633">
        <v>42033</v>
      </c>
      <c r="S633" t="s">
        <v>76</v>
      </c>
      <c r="T633" t="s">
        <v>77</v>
      </c>
      <c r="U633" t="s">
        <v>108</v>
      </c>
      <c r="V633" t="s">
        <v>121</v>
      </c>
      <c r="W633" t="s">
        <v>51</v>
      </c>
      <c r="X633" t="s">
        <v>103</v>
      </c>
      <c r="Y633" t="s">
        <v>811</v>
      </c>
      <c r="Z633">
        <v>2</v>
      </c>
      <c r="AA633">
        <v>2</v>
      </c>
      <c r="AB633" t="s">
        <v>80</v>
      </c>
      <c r="AC633">
        <v>1</v>
      </c>
      <c r="AD633">
        <v>2</v>
      </c>
      <c r="AE633" t="s">
        <v>80</v>
      </c>
      <c r="AF633">
        <v>53680</v>
      </c>
      <c r="AG633">
        <v>9760</v>
      </c>
      <c r="AH633">
        <v>4880</v>
      </c>
      <c r="AI633">
        <v>39040</v>
      </c>
      <c r="AJ633" t="s">
        <v>96</v>
      </c>
      <c r="AK633" t="s">
        <v>149</v>
      </c>
      <c r="AL633">
        <v>2004</v>
      </c>
      <c r="AM633" t="s">
        <v>83</v>
      </c>
      <c r="AN633">
        <v>0</v>
      </c>
    </row>
    <row r="634" spans="1:40" x14ac:dyDescent="0.25">
      <c r="A634">
        <v>287</v>
      </c>
      <c r="B634">
        <v>45</v>
      </c>
      <c r="C634">
        <v>322609</v>
      </c>
      <c r="D634">
        <v>39268</v>
      </c>
      <c r="E634" t="s">
        <v>40</v>
      </c>
      <c r="F634" t="s">
        <v>92</v>
      </c>
      <c r="G634">
        <v>1000</v>
      </c>
      <c r="H634">
        <v>1230.69</v>
      </c>
      <c r="I634">
        <v>0</v>
      </c>
      <c r="J634">
        <v>440720</v>
      </c>
      <c r="K634" t="s">
        <v>42</v>
      </c>
      <c r="L634" t="s">
        <v>125</v>
      </c>
      <c r="M634" t="s">
        <v>146</v>
      </c>
      <c r="N634" t="s">
        <v>113</v>
      </c>
      <c r="O634" t="s">
        <v>143</v>
      </c>
      <c r="P634">
        <v>0</v>
      </c>
      <c r="Q634">
        <v>-54600</v>
      </c>
      <c r="R634">
        <v>42014</v>
      </c>
      <c r="S634" t="s">
        <v>47</v>
      </c>
      <c r="T634" t="s">
        <v>87</v>
      </c>
      <c r="U634" t="s">
        <v>64</v>
      </c>
      <c r="V634" t="s">
        <v>100</v>
      </c>
      <c r="W634" t="s">
        <v>65</v>
      </c>
      <c r="X634" t="s">
        <v>103</v>
      </c>
      <c r="Y634" t="s">
        <v>812</v>
      </c>
      <c r="Z634">
        <v>19</v>
      </c>
      <c r="AA634">
        <v>1</v>
      </c>
      <c r="AB634" t="s">
        <v>80</v>
      </c>
      <c r="AC634">
        <v>0</v>
      </c>
      <c r="AD634">
        <v>2</v>
      </c>
      <c r="AE634" t="s">
        <v>80</v>
      </c>
      <c r="AF634">
        <v>53800</v>
      </c>
      <c r="AG634">
        <v>5380</v>
      </c>
      <c r="AH634">
        <v>5380</v>
      </c>
      <c r="AI634">
        <v>43040</v>
      </c>
      <c r="AJ634" t="s">
        <v>96</v>
      </c>
      <c r="AK634" t="s">
        <v>149</v>
      </c>
      <c r="AL634">
        <v>2006</v>
      </c>
      <c r="AM634" t="s">
        <v>83</v>
      </c>
      <c r="AN634">
        <v>0</v>
      </c>
    </row>
    <row r="635" spans="1:40" x14ac:dyDescent="0.25">
      <c r="A635">
        <v>142</v>
      </c>
      <c r="B635">
        <v>29</v>
      </c>
      <c r="C635">
        <v>890280</v>
      </c>
      <c r="D635">
        <v>40202</v>
      </c>
      <c r="E635" t="s">
        <v>40</v>
      </c>
      <c r="F635" t="s">
        <v>70</v>
      </c>
      <c r="G635">
        <v>2000</v>
      </c>
      <c r="H635">
        <v>1307.68</v>
      </c>
      <c r="I635">
        <v>0</v>
      </c>
      <c r="J635">
        <v>606942</v>
      </c>
      <c r="K635" t="s">
        <v>71</v>
      </c>
      <c r="L635" t="s">
        <v>43</v>
      </c>
      <c r="M635" t="s">
        <v>44</v>
      </c>
      <c r="N635" t="s">
        <v>127</v>
      </c>
      <c r="O635" t="s">
        <v>46</v>
      </c>
      <c r="P635">
        <v>0</v>
      </c>
      <c r="Q635">
        <v>-48500</v>
      </c>
      <c r="R635">
        <v>42033</v>
      </c>
      <c r="S635" t="s">
        <v>47</v>
      </c>
      <c r="T635" t="s">
        <v>77</v>
      </c>
      <c r="U635" t="s">
        <v>49</v>
      </c>
      <c r="V635" t="s">
        <v>50</v>
      </c>
      <c r="W635" t="s">
        <v>78</v>
      </c>
      <c r="X635" t="s">
        <v>52</v>
      </c>
      <c r="Y635" t="s">
        <v>813</v>
      </c>
      <c r="Z635">
        <v>10</v>
      </c>
      <c r="AA635">
        <v>1</v>
      </c>
      <c r="AB635" t="s">
        <v>54</v>
      </c>
      <c r="AC635">
        <v>1</v>
      </c>
      <c r="AD635">
        <v>2</v>
      </c>
      <c r="AE635" t="s">
        <v>80</v>
      </c>
      <c r="AF635">
        <v>54360</v>
      </c>
      <c r="AG635">
        <v>4530</v>
      </c>
      <c r="AH635">
        <v>9060</v>
      </c>
      <c r="AI635">
        <v>40770</v>
      </c>
      <c r="AJ635" t="s">
        <v>68</v>
      </c>
      <c r="AK635" t="s">
        <v>69</v>
      </c>
      <c r="AL635">
        <v>1995</v>
      </c>
      <c r="AM635" t="s">
        <v>57</v>
      </c>
      <c r="AN635">
        <v>0</v>
      </c>
    </row>
    <row r="636" spans="1:40" x14ac:dyDescent="0.25">
      <c r="A636">
        <v>162</v>
      </c>
      <c r="B636">
        <v>35</v>
      </c>
      <c r="C636">
        <v>431583</v>
      </c>
      <c r="D636">
        <v>36661</v>
      </c>
      <c r="E636" t="s">
        <v>84</v>
      </c>
      <c r="F636" t="s">
        <v>92</v>
      </c>
      <c r="G636">
        <v>2000</v>
      </c>
      <c r="H636">
        <v>1124.69</v>
      </c>
      <c r="I636">
        <v>0</v>
      </c>
      <c r="J636">
        <v>446971</v>
      </c>
      <c r="K636" t="s">
        <v>71</v>
      </c>
      <c r="L636" t="s">
        <v>125</v>
      </c>
      <c r="M636" t="s">
        <v>160</v>
      </c>
      <c r="N636" t="s">
        <v>99</v>
      </c>
      <c r="O636" t="s">
        <v>46</v>
      </c>
      <c r="P636">
        <v>0</v>
      </c>
      <c r="Q636">
        <v>0</v>
      </c>
      <c r="R636">
        <v>42055</v>
      </c>
      <c r="S636" t="s">
        <v>47</v>
      </c>
      <c r="T636" t="s">
        <v>48</v>
      </c>
      <c r="U636" t="s">
        <v>49</v>
      </c>
      <c r="V636" t="s">
        <v>50</v>
      </c>
      <c r="W636" t="s">
        <v>114</v>
      </c>
      <c r="X636" t="s">
        <v>88</v>
      </c>
      <c r="Y636" t="s">
        <v>814</v>
      </c>
      <c r="Z636">
        <v>14</v>
      </c>
      <c r="AA636">
        <v>1</v>
      </c>
      <c r="AB636" t="s">
        <v>54</v>
      </c>
      <c r="AC636">
        <v>0</v>
      </c>
      <c r="AD636">
        <v>3</v>
      </c>
      <c r="AE636" t="s">
        <v>54</v>
      </c>
      <c r="AF636">
        <v>54340</v>
      </c>
      <c r="AG636">
        <v>9880</v>
      </c>
      <c r="AH636">
        <v>4940</v>
      </c>
      <c r="AI636">
        <v>39520</v>
      </c>
      <c r="AJ636" t="s">
        <v>116</v>
      </c>
      <c r="AK636" t="s">
        <v>117</v>
      </c>
      <c r="AL636">
        <v>2001</v>
      </c>
      <c r="AM636" t="s">
        <v>83</v>
      </c>
      <c r="AN636">
        <v>0</v>
      </c>
    </row>
    <row r="637" spans="1:40" x14ac:dyDescent="0.25">
      <c r="A637">
        <v>140</v>
      </c>
      <c r="B637">
        <v>35</v>
      </c>
      <c r="C637">
        <v>155912</v>
      </c>
      <c r="D637">
        <v>39528</v>
      </c>
      <c r="E637" t="s">
        <v>40</v>
      </c>
      <c r="F637" t="s">
        <v>70</v>
      </c>
      <c r="G637">
        <v>1000</v>
      </c>
      <c r="H637">
        <v>1520.78</v>
      </c>
      <c r="I637">
        <v>0</v>
      </c>
      <c r="J637">
        <v>470538</v>
      </c>
      <c r="K637" t="s">
        <v>71</v>
      </c>
      <c r="L637" t="s">
        <v>132</v>
      </c>
      <c r="M637" t="s">
        <v>44</v>
      </c>
      <c r="N637" t="s">
        <v>169</v>
      </c>
      <c r="O637" t="s">
        <v>120</v>
      </c>
      <c r="P637">
        <v>0</v>
      </c>
      <c r="Q637">
        <v>-42900</v>
      </c>
      <c r="R637">
        <v>42025</v>
      </c>
      <c r="S637" t="s">
        <v>139</v>
      </c>
      <c r="T637" t="s">
        <v>63</v>
      </c>
      <c r="U637" t="s">
        <v>213</v>
      </c>
      <c r="V637" t="s">
        <v>94</v>
      </c>
      <c r="W637" t="s">
        <v>51</v>
      </c>
      <c r="X637" t="s">
        <v>52</v>
      </c>
      <c r="Y637" t="s">
        <v>815</v>
      </c>
      <c r="Z637">
        <v>5</v>
      </c>
      <c r="AA637">
        <v>1</v>
      </c>
      <c r="AB637" t="s">
        <v>63</v>
      </c>
      <c r="AC637">
        <v>0</v>
      </c>
      <c r="AD637">
        <v>2</v>
      </c>
      <c r="AE637" t="s">
        <v>54</v>
      </c>
      <c r="AF637">
        <v>2860</v>
      </c>
      <c r="AG637">
        <v>520</v>
      </c>
      <c r="AH637">
        <v>260</v>
      </c>
      <c r="AI637">
        <v>2080</v>
      </c>
      <c r="AJ637" t="s">
        <v>90</v>
      </c>
      <c r="AK637" t="s">
        <v>91</v>
      </c>
      <c r="AL637">
        <v>1997</v>
      </c>
      <c r="AM637" t="s">
        <v>57</v>
      </c>
      <c r="AN637">
        <v>0</v>
      </c>
    </row>
    <row r="638" spans="1:40" x14ac:dyDescent="0.25">
      <c r="A638">
        <v>106</v>
      </c>
      <c r="B638">
        <v>28</v>
      </c>
      <c r="C638">
        <v>110143</v>
      </c>
      <c r="D638">
        <v>33000</v>
      </c>
      <c r="E638" t="s">
        <v>40</v>
      </c>
      <c r="F638" t="s">
        <v>70</v>
      </c>
      <c r="G638">
        <v>2000</v>
      </c>
      <c r="H638">
        <v>1609.11</v>
      </c>
      <c r="I638">
        <v>0</v>
      </c>
      <c r="J638">
        <v>601177</v>
      </c>
      <c r="K638" t="s">
        <v>42</v>
      </c>
      <c r="L638" t="s">
        <v>132</v>
      </c>
      <c r="M638" t="s">
        <v>44</v>
      </c>
      <c r="N638" t="s">
        <v>174</v>
      </c>
      <c r="O638" t="s">
        <v>75</v>
      </c>
      <c r="P638">
        <v>0</v>
      </c>
      <c r="Q638">
        <v>0</v>
      </c>
      <c r="R638">
        <v>42022</v>
      </c>
      <c r="S638" t="s">
        <v>62</v>
      </c>
      <c r="T638" t="s">
        <v>63</v>
      </c>
      <c r="U638" t="s">
        <v>64</v>
      </c>
      <c r="V638" t="s">
        <v>50</v>
      </c>
      <c r="W638" t="s">
        <v>114</v>
      </c>
      <c r="X638" t="s">
        <v>123</v>
      </c>
      <c r="Y638" t="s">
        <v>816</v>
      </c>
      <c r="Z638">
        <v>8</v>
      </c>
      <c r="AA638">
        <v>1</v>
      </c>
      <c r="AB638" t="s">
        <v>54</v>
      </c>
      <c r="AC638">
        <v>2</v>
      </c>
      <c r="AD638">
        <v>1</v>
      </c>
      <c r="AE638" t="s">
        <v>54</v>
      </c>
      <c r="AF638">
        <v>5490</v>
      </c>
      <c r="AG638">
        <v>0</v>
      </c>
      <c r="AH638">
        <v>1220</v>
      </c>
      <c r="AI638">
        <v>4270</v>
      </c>
      <c r="AJ638" t="s">
        <v>55</v>
      </c>
      <c r="AK638">
        <v>95</v>
      </c>
      <c r="AL638">
        <v>1999</v>
      </c>
      <c r="AM638" t="s">
        <v>83</v>
      </c>
      <c r="AN638">
        <v>0</v>
      </c>
    </row>
    <row r="639" spans="1:40" x14ac:dyDescent="0.25">
      <c r="A639">
        <v>292</v>
      </c>
      <c r="B639">
        <v>45</v>
      </c>
      <c r="C639">
        <v>808544</v>
      </c>
      <c r="D639">
        <v>33274</v>
      </c>
      <c r="E639" t="s">
        <v>84</v>
      </c>
      <c r="F639" t="s">
        <v>92</v>
      </c>
      <c r="G639">
        <v>1000</v>
      </c>
      <c r="H639">
        <v>1358.91</v>
      </c>
      <c r="I639">
        <v>0</v>
      </c>
      <c r="J639">
        <v>451470</v>
      </c>
      <c r="K639" t="s">
        <v>42</v>
      </c>
      <c r="L639" t="s">
        <v>125</v>
      </c>
      <c r="M639" t="s">
        <v>44</v>
      </c>
      <c r="N639" t="s">
        <v>127</v>
      </c>
      <c r="O639" t="s">
        <v>86</v>
      </c>
      <c r="P639">
        <v>0</v>
      </c>
      <c r="Q639">
        <v>0</v>
      </c>
      <c r="R639">
        <v>42013</v>
      </c>
      <c r="S639" t="s">
        <v>62</v>
      </c>
      <c r="T639" t="s">
        <v>63</v>
      </c>
      <c r="U639" t="s">
        <v>213</v>
      </c>
      <c r="V639" t="s">
        <v>50</v>
      </c>
      <c r="W639" t="s">
        <v>114</v>
      </c>
      <c r="X639" t="s">
        <v>128</v>
      </c>
      <c r="Y639" t="s">
        <v>817</v>
      </c>
      <c r="Z639">
        <v>4</v>
      </c>
      <c r="AA639">
        <v>1</v>
      </c>
      <c r="AB639" t="s">
        <v>80</v>
      </c>
      <c r="AC639">
        <v>0</v>
      </c>
      <c r="AD639">
        <v>2</v>
      </c>
      <c r="AE639" t="s">
        <v>63</v>
      </c>
      <c r="AF639">
        <v>7370</v>
      </c>
      <c r="AG639">
        <v>670</v>
      </c>
      <c r="AH639">
        <v>1340</v>
      </c>
      <c r="AI639">
        <v>5360</v>
      </c>
      <c r="AJ639" t="s">
        <v>154</v>
      </c>
      <c r="AK639" t="s">
        <v>164</v>
      </c>
      <c r="AL639">
        <v>1997</v>
      </c>
      <c r="AM639" t="s">
        <v>83</v>
      </c>
      <c r="AN639">
        <v>0</v>
      </c>
    </row>
    <row r="640" spans="1:40" x14ac:dyDescent="0.25">
      <c r="A640">
        <v>34</v>
      </c>
      <c r="B640">
        <v>34</v>
      </c>
      <c r="C640">
        <v>409074</v>
      </c>
      <c r="D640">
        <v>33682</v>
      </c>
      <c r="E640" t="s">
        <v>40</v>
      </c>
      <c r="F640" t="s">
        <v>92</v>
      </c>
      <c r="G640">
        <v>500</v>
      </c>
      <c r="H640">
        <v>1295.8699999999999</v>
      </c>
      <c r="I640">
        <v>0</v>
      </c>
      <c r="J640">
        <v>438529</v>
      </c>
      <c r="K640" t="s">
        <v>71</v>
      </c>
      <c r="L640" t="s">
        <v>72</v>
      </c>
      <c r="M640" t="s">
        <v>118</v>
      </c>
      <c r="N640" t="s">
        <v>169</v>
      </c>
      <c r="O640" t="s">
        <v>46</v>
      </c>
      <c r="P640">
        <v>0</v>
      </c>
      <c r="Q640">
        <v>0</v>
      </c>
      <c r="R640">
        <v>42017</v>
      </c>
      <c r="S640" t="s">
        <v>76</v>
      </c>
      <c r="T640" t="s">
        <v>48</v>
      </c>
      <c r="U640" t="s">
        <v>49</v>
      </c>
      <c r="V640" t="s">
        <v>137</v>
      </c>
      <c r="W640" t="s">
        <v>122</v>
      </c>
      <c r="X640" t="s">
        <v>52</v>
      </c>
      <c r="Y640" t="s">
        <v>818</v>
      </c>
      <c r="Z640">
        <v>4</v>
      </c>
      <c r="AA640">
        <v>3</v>
      </c>
      <c r="AB640" t="s">
        <v>63</v>
      </c>
      <c r="AC640">
        <v>1</v>
      </c>
      <c r="AD640">
        <v>0</v>
      </c>
      <c r="AE640" t="s">
        <v>80</v>
      </c>
      <c r="AF640">
        <v>50800</v>
      </c>
      <c r="AG640">
        <v>5080</v>
      </c>
      <c r="AH640">
        <v>5080</v>
      </c>
      <c r="AI640">
        <v>40640</v>
      </c>
      <c r="AJ640" t="s">
        <v>110</v>
      </c>
      <c r="AK640" t="s">
        <v>135</v>
      </c>
      <c r="AL640">
        <v>1997</v>
      </c>
      <c r="AM640" t="s">
        <v>57</v>
      </c>
      <c r="AN640">
        <v>0</v>
      </c>
    </row>
    <row r="641" spans="1:40" x14ac:dyDescent="0.25">
      <c r="A641">
        <v>290</v>
      </c>
      <c r="B641">
        <v>48</v>
      </c>
      <c r="C641">
        <v>824728</v>
      </c>
      <c r="D641">
        <v>41388</v>
      </c>
      <c r="E641" t="s">
        <v>84</v>
      </c>
      <c r="F641" t="s">
        <v>41</v>
      </c>
      <c r="G641">
        <v>500</v>
      </c>
      <c r="H641">
        <v>1161.03</v>
      </c>
      <c r="I641">
        <v>5000000</v>
      </c>
      <c r="J641">
        <v>469742</v>
      </c>
      <c r="K641" t="s">
        <v>42</v>
      </c>
      <c r="L641" t="s">
        <v>93</v>
      </c>
      <c r="M641" t="s">
        <v>186</v>
      </c>
      <c r="N641" t="s">
        <v>182</v>
      </c>
      <c r="O641" t="s">
        <v>143</v>
      </c>
      <c r="P641">
        <v>45300</v>
      </c>
      <c r="Q641">
        <v>0</v>
      </c>
      <c r="R641">
        <v>42048</v>
      </c>
      <c r="S641" t="s">
        <v>76</v>
      </c>
      <c r="T641" t="s">
        <v>48</v>
      </c>
      <c r="U641" t="s">
        <v>64</v>
      </c>
      <c r="V641" t="s">
        <v>100</v>
      </c>
      <c r="W641" t="s">
        <v>65</v>
      </c>
      <c r="X641" t="s">
        <v>157</v>
      </c>
      <c r="Y641" t="s">
        <v>819</v>
      </c>
      <c r="Z641">
        <v>20</v>
      </c>
      <c r="AA641">
        <v>2</v>
      </c>
      <c r="AB641" t="s">
        <v>63</v>
      </c>
      <c r="AC641">
        <v>1</v>
      </c>
      <c r="AD641">
        <v>1</v>
      </c>
      <c r="AE641" t="s">
        <v>63</v>
      </c>
      <c r="AF641">
        <v>41520</v>
      </c>
      <c r="AG641">
        <v>5190</v>
      </c>
      <c r="AH641">
        <v>5190</v>
      </c>
      <c r="AI641">
        <v>31140</v>
      </c>
      <c r="AJ641" t="s">
        <v>105</v>
      </c>
      <c r="AK641" t="s">
        <v>288</v>
      </c>
      <c r="AL641">
        <v>2014</v>
      </c>
      <c r="AM641" t="s">
        <v>83</v>
      </c>
      <c r="AN641">
        <v>0</v>
      </c>
    </row>
    <row r="642" spans="1:40" x14ac:dyDescent="0.25">
      <c r="A642">
        <v>182</v>
      </c>
      <c r="B642">
        <v>38</v>
      </c>
      <c r="C642">
        <v>606037</v>
      </c>
      <c r="D642">
        <v>39913</v>
      </c>
      <c r="E642" t="s">
        <v>40</v>
      </c>
      <c r="F642" t="s">
        <v>92</v>
      </c>
      <c r="G642">
        <v>2000</v>
      </c>
      <c r="H642">
        <v>1441.06</v>
      </c>
      <c r="I642">
        <v>0</v>
      </c>
      <c r="J642">
        <v>435534</v>
      </c>
      <c r="K642" t="s">
        <v>71</v>
      </c>
      <c r="L642" t="s">
        <v>125</v>
      </c>
      <c r="M642" t="s">
        <v>85</v>
      </c>
      <c r="N642" t="s">
        <v>147</v>
      </c>
      <c r="O642" t="s">
        <v>46</v>
      </c>
      <c r="P642">
        <v>53800</v>
      </c>
      <c r="Q642">
        <v>-78300</v>
      </c>
      <c r="R642">
        <v>42012</v>
      </c>
      <c r="S642" t="s">
        <v>47</v>
      </c>
      <c r="T642" t="s">
        <v>48</v>
      </c>
      <c r="U642" t="s">
        <v>108</v>
      </c>
      <c r="V642" t="s">
        <v>50</v>
      </c>
      <c r="W642" t="s">
        <v>78</v>
      </c>
      <c r="X642" t="s">
        <v>66</v>
      </c>
      <c r="Y642" t="s">
        <v>820</v>
      </c>
      <c r="Z642">
        <v>18</v>
      </c>
      <c r="AA642">
        <v>1</v>
      </c>
      <c r="AB642" t="s">
        <v>63</v>
      </c>
      <c r="AC642">
        <v>2</v>
      </c>
      <c r="AD642">
        <v>3</v>
      </c>
      <c r="AE642" t="s">
        <v>54</v>
      </c>
      <c r="AF642">
        <v>89650</v>
      </c>
      <c r="AG642">
        <v>8150</v>
      </c>
      <c r="AH642">
        <v>16300</v>
      </c>
      <c r="AI642">
        <v>65200</v>
      </c>
      <c r="AJ642" t="s">
        <v>81</v>
      </c>
      <c r="AK642" t="s">
        <v>82</v>
      </c>
      <c r="AL642">
        <v>2005</v>
      </c>
      <c r="AM642" t="s">
        <v>83</v>
      </c>
      <c r="AN642">
        <v>0</v>
      </c>
    </row>
    <row r="643" spans="1:40" x14ac:dyDescent="0.25">
      <c r="A643">
        <v>362</v>
      </c>
      <c r="B643">
        <v>55</v>
      </c>
      <c r="C643">
        <v>636843</v>
      </c>
      <c r="D643">
        <v>39783</v>
      </c>
      <c r="E643" t="s">
        <v>40</v>
      </c>
      <c r="F643" t="s">
        <v>70</v>
      </c>
      <c r="G643">
        <v>1000</v>
      </c>
      <c r="H643">
        <v>1097.99</v>
      </c>
      <c r="I643">
        <v>0</v>
      </c>
      <c r="J643">
        <v>442239</v>
      </c>
      <c r="K643" t="s">
        <v>71</v>
      </c>
      <c r="L643" t="s">
        <v>162</v>
      </c>
      <c r="M643" t="s">
        <v>112</v>
      </c>
      <c r="N643" t="s">
        <v>107</v>
      </c>
      <c r="O643" t="s">
        <v>86</v>
      </c>
      <c r="P643">
        <v>44400</v>
      </c>
      <c r="Q643">
        <v>-71500</v>
      </c>
      <c r="R643">
        <v>42052</v>
      </c>
      <c r="S643" t="s">
        <v>76</v>
      </c>
      <c r="T643" t="s">
        <v>77</v>
      </c>
      <c r="U643" t="s">
        <v>108</v>
      </c>
      <c r="V643" t="s">
        <v>50</v>
      </c>
      <c r="W643" t="s">
        <v>78</v>
      </c>
      <c r="X643" t="s">
        <v>123</v>
      </c>
      <c r="Y643" t="s">
        <v>821</v>
      </c>
      <c r="Z643">
        <v>0</v>
      </c>
      <c r="AA643">
        <v>3</v>
      </c>
      <c r="AB643" t="s">
        <v>80</v>
      </c>
      <c r="AC643">
        <v>0</v>
      </c>
      <c r="AD643">
        <v>3</v>
      </c>
      <c r="AE643" t="s">
        <v>80</v>
      </c>
      <c r="AF643">
        <v>39690</v>
      </c>
      <c r="AG643">
        <v>0</v>
      </c>
      <c r="AH643">
        <v>0</v>
      </c>
      <c r="AI643">
        <v>39690</v>
      </c>
      <c r="AJ643" t="s">
        <v>154</v>
      </c>
      <c r="AK643" t="s">
        <v>155</v>
      </c>
      <c r="AL643">
        <v>1998</v>
      </c>
      <c r="AM643" t="s">
        <v>83</v>
      </c>
      <c r="AN643">
        <v>0</v>
      </c>
    </row>
    <row r="644" spans="1:40" x14ac:dyDescent="0.25">
      <c r="A644">
        <v>143</v>
      </c>
      <c r="B644">
        <v>32</v>
      </c>
      <c r="C644">
        <v>111874</v>
      </c>
      <c r="D644">
        <v>36712</v>
      </c>
      <c r="E644" t="s">
        <v>84</v>
      </c>
      <c r="F644" t="s">
        <v>92</v>
      </c>
      <c r="G644">
        <v>1000</v>
      </c>
      <c r="H644">
        <v>1464.42</v>
      </c>
      <c r="I644">
        <v>0</v>
      </c>
      <c r="J644">
        <v>468986</v>
      </c>
      <c r="K644" t="s">
        <v>71</v>
      </c>
      <c r="L644" t="s">
        <v>132</v>
      </c>
      <c r="M644" t="s">
        <v>126</v>
      </c>
      <c r="N644" t="s">
        <v>113</v>
      </c>
      <c r="O644" t="s">
        <v>46</v>
      </c>
      <c r="P644">
        <v>79900</v>
      </c>
      <c r="Q644">
        <v>0</v>
      </c>
      <c r="R644">
        <v>42019</v>
      </c>
      <c r="S644" t="s">
        <v>47</v>
      </c>
      <c r="T644" t="s">
        <v>77</v>
      </c>
      <c r="U644" t="s">
        <v>49</v>
      </c>
      <c r="V644" t="s">
        <v>137</v>
      </c>
      <c r="W644" t="s">
        <v>51</v>
      </c>
      <c r="X644" t="s">
        <v>103</v>
      </c>
      <c r="Y644" t="s">
        <v>822</v>
      </c>
      <c r="Z644">
        <v>1</v>
      </c>
      <c r="AA644">
        <v>1</v>
      </c>
      <c r="AB644" t="s">
        <v>63</v>
      </c>
      <c r="AC644">
        <v>2</v>
      </c>
      <c r="AD644">
        <v>0</v>
      </c>
      <c r="AE644" t="s">
        <v>80</v>
      </c>
      <c r="AF644">
        <v>62260</v>
      </c>
      <c r="AG644">
        <v>5660</v>
      </c>
      <c r="AH644">
        <v>5660</v>
      </c>
      <c r="AI644">
        <v>50940</v>
      </c>
      <c r="AJ644" t="s">
        <v>55</v>
      </c>
      <c r="AK644" t="s">
        <v>56</v>
      </c>
      <c r="AL644">
        <v>1995</v>
      </c>
      <c r="AM644" t="s">
        <v>83</v>
      </c>
      <c r="AN644">
        <v>0</v>
      </c>
    </row>
    <row r="645" spans="1:40" x14ac:dyDescent="0.25">
      <c r="A645">
        <v>183</v>
      </c>
      <c r="B645">
        <v>38</v>
      </c>
      <c r="C645">
        <v>439844</v>
      </c>
      <c r="D645">
        <v>41801</v>
      </c>
      <c r="E645" t="s">
        <v>84</v>
      </c>
      <c r="F645" t="s">
        <v>41</v>
      </c>
      <c r="G645">
        <v>500</v>
      </c>
      <c r="H645">
        <v>1543.68</v>
      </c>
      <c r="I645">
        <v>0</v>
      </c>
      <c r="J645">
        <v>606988</v>
      </c>
      <c r="K645" t="s">
        <v>71</v>
      </c>
      <c r="L645" t="s">
        <v>125</v>
      </c>
      <c r="M645" t="s">
        <v>102</v>
      </c>
      <c r="N645" t="s">
        <v>166</v>
      </c>
      <c r="O645" t="s">
        <v>143</v>
      </c>
      <c r="P645">
        <v>20200</v>
      </c>
      <c r="Q645">
        <v>0</v>
      </c>
      <c r="R645">
        <v>42028</v>
      </c>
      <c r="S645" t="s">
        <v>47</v>
      </c>
      <c r="T645" t="s">
        <v>48</v>
      </c>
      <c r="U645" t="s">
        <v>49</v>
      </c>
      <c r="V645" t="s">
        <v>50</v>
      </c>
      <c r="W645" t="s">
        <v>122</v>
      </c>
      <c r="X645" t="s">
        <v>123</v>
      </c>
      <c r="Y645" t="s">
        <v>823</v>
      </c>
      <c r="Z645">
        <v>17</v>
      </c>
      <c r="AA645">
        <v>1</v>
      </c>
      <c r="AB645" t="s">
        <v>80</v>
      </c>
      <c r="AC645">
        <v>0</v>
      </c>
      <c r="AD645">
        <v>1</v>
      </c>
      <c r="AE645" t="s">
        <v>54</v>
      </c>
      <c r="AF645">
        <v>51920</v>
      </c>
      <c r="AG645">
        <v>9440</v>
      </c>
      <c r="AH645">
        <v>4720</v>
      </c>
      <c r="AI645">
        <v>37760</v>
      </c>
      <c r="AJ645" t="s">
        <v>110</v>
      </c>
      <c r="AK645" t="s">
        <v>135</v>
      </c>
      <c r="AL645">
        <v>2001</v>
      </c>
      <c r="AM645" t="s">
        <v>57</v>
      </c>
      <c r="AN645">
        <v>0</v>
      </c>
    </row>
    <row r="646" spans="1:40" x14ac:dyDescent="0.25">
      <c r="A646">
        <v>254</v>
      </c>
      <c r="B646">
        <v>40</v>
      </c>
      <c r="C646">
        <v>463513</v>
      </c>
      <c r="D646">
        <v>34812</v>
      </c>
      <c r="E646" t="s">
        <v>84</v>
      </c>
      <c r="F646" t="s">
        <v>41</v>
      </c>
      <c r="G646">
        <v>500</v>
      </c>
      <c r="H646">
        <v>1390.89</v>
      </c>
      <c r="I646">
        <v>5000000</v>
      </c>
      <c r="J646">
        <v>453719</v>
      </c>
      <c r="K646" t="s">
        <v>42</v>
      </c>
      <c r="L646" t="s">
        <v>142</v>
      </c>
      <c r="M646" t="s">
        <v>85</v>
      </c>
      <c r="N646" t="s">
        <v>99</v>
      </c>
      <c r="O646" t="s">
        <v>120</v>
      </c>
      <c r="P646">
        <v>0</v>
      </c>
      <c r="Q646">
        <v>-74400</v>
      </c>
      <c r="R646">
        <v>42063</v>
      </c>
      <c r="S646" t="s">
        <v>47</v>
      </c>
      <c r="T646" t="s">
        <v>87</v>
      </c>
      <c r="U646" t="s">
        <v>64</v>
      </c>
      <c r="V646" t="s">
        <v>121</v>
      </c>
      <c r="W646" t="s">
        <v>78</v>
      </c>
      <c r="X646" t="s">
        <v>66</v>
      </c>
      <c r="Y646" t="s">
        <v>824</v>
      </c>
      <c r="Z646">
        <v>23</v>
      </c>
      <c r="AA646">
        <v>1</v>
      </c>
      <c r="AB646" t="s">
        <v>63</v>
      </c>
      <c r="AC646">
        <v>2</v>
      </c>
      <c r="AD646">
        <v>2</v>
      </c>
      <c r="AE646" t="s">
        <v>63</v>
      </c>
      <c r="AF646">
        <v>53460</v>
      </c>
      <c r="AG646">
        <v>9720</v>
      </c>
      <c r="AH646">
        <v>4860</v>
      </c>
      <c r="AI646">
        <v>38880</v>
      </c>
      <c r="AJ646" t="s">
        <v>215</v>
      </c>
      <c r="AK646" t="s">
        <v>259</v>
      </c>
      <c r="AL646">
        <v>2009</v>
      </c>
      <c r="AM646" t="s">
        <v>83</v>
      </c>
      <c r="AN646">
        <v>0</v>
      </c>
    </row>
    <row r="647" spans="1:40" x14ac:dyDescent="0.25">
      <c r="A647">
        <v>249</v>
      </c>
      <c r="B647">
        <v>43</v>
      </c>
      <c r="C647">
        <v>577858</v>
      </c>
      <c r="D647">
        <v>33132</v>
      </c>
      <c r="E647" t="s">
        <v>40</v>
      </c>
      <c r="F647" t="s">
        <v>70</v>
      </c>
      <c r="G647">
        <v>2000</v>
      </c>
      <c r="H647">
        <v>1148.58</v>
      </c>
      <c r="I647">
        <v>0</v>
      </c>
      <c r="J647">
        <v>475524</v>
      </c>
      <c r="K647" t="s">
        <v>71</v>
      </c>
      <c r="L647" t="s">
        <v>43</v>
      </c>
      <c r="M647" t="s">
        <v>186</v>
      </c>
      <c r="N647" t="s">
        <v>113</v>
      </c>
      <c r="O647" t="s">
        <v>143</v>
      </c>
      <c r="P647">
        <v>0</v>
      </c>
      <c r="Q647">
        <v>-71200</v>
      </c>
      <c r="R647">
        <v>42051</v>
      </c>
      <c r="S647" t="s">
        <v>76</v>
      </c>
      <c r="T647" t="s">
        <v>77</v>
      </c>
      <c r="U647" t="s">
        <v>108</v>
      </c>
      <c r="V647" t="s">
        <v>100</v>
      </c>
      <c r="W647" t="s">
        <v>51</v>
      </c>
      <c r="X647" t="s">
        <v>88</v>
      </c>
      <c r="Y647" t="s">
        <v>825</v>
      </c>
      <c r="Z647">
        <v>4</v>
      </c>
      <c r="AA647">
        <v>3</v>
      </c>
      <c r="AB647" t="s">
        <v>54</v>
      </c>
      <c r="AC647">
        <v>2</v>
      </c>
      <c r="AD647">
        <v>1</v>
      </c>
      <c r="AE647" t="s">
        <v>54</v>
      </c>
      <c r="AF647">
        <v>57100</v>
      </c>
      <c r="AG647">
        <v>5710</v>
      </c>
      <c r="AH647">
        <v>5710</v>
      </c>
      <c r="AI647">
        <v>45680</v>
      </c>
      <c r="AJ647" t="s">
        <v>210</v>
      </c>
      <c r="AK647" t="s">
        <v>226</v>
      </c>
      <c r="AL647">
        <v>2014</v>
      </c>
      <c r="AM647" t="s">
        <v>83</v>
      </c>
      <c r="AN647">
        <v>0</v>
      </c>
    </row>
    <row r="648" spans="1:40" x14ac:dyDescent="0.25">
      <c r="A648">
        <v>169</v>
      </c>
      <c r="B648">
        <v>36</v>
      </c>
      <c r="C648">
        <v>607351</v>
      </c>
      <c r="D648">
        <v>36140</v>
      </c>
      <c r="E648" t="s">
        <v>58</v>
      </c>
      <c r="F648" t="s">
        <v>41</v>
      </c>
      <c r="G648">
        <v>500</v>
      </c>
      <c r="H648">
        <v>1616.26</v>
      </c>
      <c r="I648">
        <v>0</v>
      </c>
      <c r="J648">
        <v>617804</v>
      </c>
      <c r="K648" t="s">
        <v>42</v>
      </c>
      <c r="L648" t="s">
        <v>132</v>
      </c>
      <c r="M648" t="s">
        <v>126</v>
      </c>
      <c r="N648" t="s">
        <v>156</v>
      </c>
      <c r="O648" t="s">
        <v>86</v>
      </c>
      <c r="P648">
        <v>50700</v>
      </c>
      <c r="Q648">
        <v>-57600</v>
      </c>
      <c r="R648">
        <v>42044</v>
      </c>
      <c r="S648" t="s">
        <v>76</v>
      </c>
      <c r="T648" t="s">
        <v>87</v>
      </c>
      <c r="U648" t="s">
        <v>108</v>
      </c>
      <c r="V648" t="s">
        <v>137</v>
      </c>
      <c r="W648" t="s">
        <v>78</v>
      </c>
      <c r="X648" t="s">
        <v>103</v>
      </c>
      <c r="Y648" t="s">
        <v>826</v>
      </c>
      <c r="Z648">
        <v>0</v>
      </c>
      <c r="AA648">
        <v>3</v>
      </c>
      <c r="AB648" t="s">
        <v>80</v>
      </c>
      <c r="AC648">
        <v>2</v>
      </c>
      <c r="AD648">
        <v>3</v>
      </c>
      <c r="AE648" t="s">
        <v>63</v>
      </c>
      <c r="AF648">
        <v>77440</v>
      </c>
      <c r="AG648">
        <v>14080</v>
      </c>
      <c r="AH648">
        <v>7040</v>
      </c>
      <c r="AI648">
        <v>56320</v>
      </c>
      <c r="AJ648" t="s">
        <v>81</v>
      </c>
      <c r="AK648" t="s">
        <v>145</v>
      </c>
      <c r="AL648">
        <v>2004</v>
      </c>
      <c r="AM648" t="s">
        <v>83</v>
      </c>
      <c r="AN648">
        <v>0</v>
      </c>
    </row>
    <row r="649" spans="1:40" x14ac:dyDescent="0.25">
      <c r="A649">
        <v>235</v>
      </c>
      <c r="B649">
        <v>40</v>
      </c>
      <c r="C649">
        <v>682754</v>
      </c>
      <c r="D649">
        <v>34981</v>
      </c>
      <c r="E649" t="s">
        <v>84</v>
      </c>
      <c r="F649" t="s">
        <v>92</v>
      </c>
      <c r="G649">
        <v>500</v>
      </c>
      <c r="H649">
        <v>1398.94</v>
      </c>
      <c r="I649">
        <v>0</v>
      </c>
      <c r="J649">
        <v>613399</v>
      </c>
      <c r="K649" t="s">
        <v>42</v>
      </c>
      <c r="L649" t="s">
        <v>142</v>
      </c>
      <c r="M649" t="s">
        <v>44</v>
      </c>
      <c r="N649" t="s">
        <v>99</v>
      </c>
      <c r="O649" t="s">
        <v>46</v>
      </c>
      <c r="P649">
        <v>0</v>
      </c>
      <c r="Q649">
        <v>0</v>
      </c>
      <c r="R649">
        <v>42028</v>
      </c>
      <c r="S649" t="s">
        <v>47</v>
      </c>
      <c r="T649" t="s">
        <v>48</v>
      </c>
      <c r="U649" t="s">
        <v>64</v>
      </c>
      <c r="V649" t="s">
        <v>137</v>
      </c>
      <c r="W649" t="s">
        <v>78</v>
      </c>
      <c r="X649" t="s">
        <v>66</v>
      </c>
      <c r="Y649" t="s">
        <v>827</v>
      </c>
      <c r="Z649">
        <v>11</v>
      </c>
      <c r="AA649">
        <v>1</v>
      </c>
      <c r="AB649" t="s">
        <v>80</v>
      </c>
      <c r="AC649">
        <v>1</v>
      </c>
      <c r="AD649">
        <v>2</v>
      </c>
      <c r="AE649" t="s">
        <v>80</v>
      </c>
      <c r="AF649">
        <v>68300</v>
      </c>
      <c r="AG649">
        <v>6830</v>
      </c>
      <c r="AH649">
        <v>13660</v>
      </c>
      <c r="AI649">
        <v>47810</v>
      </c>
      <c r="AJ649" t="s">
        <v>154</v>
      </c>
      <c r="AK649" t="s">
        <v>168</v>
      </c>
      <c r="AL649">
        <v>2003</v>
      </c>
      <c r="AM649" t="s">
        <v>83</v>
      </c>
      <c r="AN649">
        <v>0</v>
      </c>
    </row>
    <row r="650" spans="1:40" x14ac:dyDescent="0.25">
      <c r="A650">
        <v>112</v>
      </c>
      <c r="B650">
        <v>32</v>
      </c>
      <c r="C650">
        <v>757352</v>
      </c>
      <c r="D650">
        <v>36515</v>
      </c>
      <c r="E650" t="s">
        <v>40</v>
      </c>
      <c r="F650" t="s">
        <v>92</v>
      </c>
      <c r="G650">
        <v>1000</v>
      </c>
      <c r="H650">
        <v>1238.92</v>
      </c>
      <c r="I650">
        <v>0</v>
      </c>
      <c r="J650">
        <v>453400</v>
      </c>
      <c r="K650" t="s">
        <v>42</v>
      </c>
      <c r="L650" t="s">
        <v>93</v>
      </c>
      <c r="M650" t="s">
        <v>112</v>
      </c>
      <c r="N650" t="s">
        <v>107</v>
      </c>
      <c r="O650" t="s">
        <v>61</v>
      </c>
      <c r="P650">
        <v>57800</v>
      </c>
      <c r="Q650">
        <v>-53700</v>
      </c>
      <c r="R650">
        <v>42046</v>
      </c>
      <c r="S650" t="s">
        <v>139</v>
      </c>
      <c r="T650" t="s">
        <v>63</v>
      </c>
      <c r="U650" t="s">
        <v>213</v>
      </c>
      <c r="V650" t="s">
        <v>94</v>
      </c>
      <c r="W650" t="s">
        <v>78</v>
      </c>
      <c r="X650" t="s">
        <v>88</v>
      </c>
      <c r="Y650" t="s">
        <v>828</v>
      </c>
      <c r="Z650">
        <v>4</v>
      </c>
      <c r="AA650">
        <v>1</v>
      </c>
      <c r="AB650" t="s">
        <v>63</v>
      </c>
      <c r="AC650">
        <v>0</v>
      </c>
      <c r="AD650">
        <v>2</v>
      </c>
      <c r="AE650" t="s">
        <v>63</v>
      </c>
      <c r="AF650">
        <v>5060</v>
      </c>
      <c r="AG650">
        <v>460</v>
      </c>
      <c r="AH650">
        <v>920</v>
      </c>
      <c r="AI650">
        <v>3680</v>
      </c>
      <c r="AJ650" t="s">
        <v>210</v>
      </c>
      <c r="AK650" t="s">
        <v>226</v>
      </c>
      <c r="AL650">
        <v>2012</v>
      </c>
      <c r="AM650" t="s">
        <v>83</v>
      </c>
      <c r="AN650">
        <v>0</v>
      </c>
    </row>
    <row r="651" spans="1:40" x14ac:dyDescent="0.25">
      <c r="A651">
        <v>16</v>
      </c>
      <c r="B651">
        <v>32</v>
      </c>
      <c r="C651">
        <v>307469</v>
      </c>
      <c r="D651">
        <v>37465</v>
      </c>
      <c r="E651" t="s">
        <v>84</v>
      </c>
      <c r="F651" t="s">
        <v>70</v>
      </c>
      <c r="G651">
        <v>1000</v>
      </c>
      <c r="H651">
        <v>968.46</v>
      </c>
      <c r="I651">
        <v>0</v>
      </c>
      <c r="J651">
        <v>615767</v>
      </c>
      <c r="K651" t="s">
        <v>42</v>
      </c>
      <c r="L651" t="s">
        <v>43</v>
      </c>
      <c r="M651" t="s">
        <v>98</v>
      </c>
      <c r="N651" t="s">
        <v>169</v>
      </c>
      <c r="O651" t="s">
        <v>143</v>
      </c>
      <c r="P651">
        <v>50800</v>
      </c>
      <c r="Q651">
        <v>-66200</v>
      </c>
      <c r="R651">
        <v>42031</v>
      </c>
      <c r="S651" t="s">
        <v>76</v>
      </c>
      <c r="T651" t="s">
        <v>48</v>
      </c>
      <c r="U651" t="s">
        <v>108</v>
      </c>
      <c r="V651" t="s">
        <v>137</v>
      </c>
      <c r="W651" t="s">
        <v>114</v>
      </c>
      <c r="X651" t="s">
        <v>52</v>
      </c>
      <c r="Y651" t="s">
        <v>829</v>
      </c>
      <c r="Z651">
        <v>0</v>
      </c>
      <c r="AA651">
        <v>3</v>
      </c>
      <c r="AB651" t="s">
        <v>63</v>
      </c>
      <c r="AC651">
        <v>0</v>
      </c>
      <c r="AD651">
        <v>2</v>
      </c>
      <c r="AE651" t="s">
        <v>63</v>
      </c>
      <c r="AF651">
        <v>59400</v>
      </c>
      <c r="AG651">
        <v>6600</v>
      </c>
      <c r="AH651">
        <v>13200</v>
      </c>
      <c r="AI651">
        <v>39600</v>
      </c>
      <c r="AJ651" t="s">
        <v>81</v>
      </c>
      <c r="AK651" t="s">
        <v>82</v>
      </c>
      <c r="AL651">
        <v>1995</v>
      </c>
      <c r="AM651" t="s">
        <v>57</v>
      </c>
      <c r="AN651">
        <v>0</v>
      </c>
    </row>
    <row r="652" spans="1:40" x14ac:dyDescent="0.25">
      <c r="A652">
        <v>128</v>
      </c>
      <c r="B652">
        <v>31</v>
      </c>
      <c r="C652">
        <v>526296</v>
      </c>
      <c r="D652">
        <v>34184</v>
      </c>
      <c r="E652" t="s">
        <v>84</v>
      </c>
      <c r="F652" t="s">
        <v>70</v>
      </c>
      <c r="G652">
        <v>500</v>
      </c>
      <c r="H652">
        <v>1045.1199999999999</v>
      </c>
      <c r="I652">
        <v>0</v>
      </c>
      <c r="J652">
        <v>615311</v>
      </c>
      <c r="K652" t="s">
        <v>71</v>
      </c>
      <c r="L652" t="s">
        <v>132</v>
      </c>
      <c r="M652" t="s">
        <v>146</v>
      </c>
      <c r="N652" t="s">
        <v>243</v>
      </c>
      <c r="O652" t="s">
        <v>61</v>
      </c>
      <c r="P652">
        <v>0</v>
      </c>
      <c r="Q652">
        <v>-28300</v>
      </c>
      <c r="R652">
        <v>42023</v>
      </c>
      <c r="S652" t="s">
        <v>76</v>
      </c>
      <c r="T652" t="s">
        <v>48</v>
      </c>
      <c r="U652" t="s">
        <v>49</v>
      </c>
      <c r="V652" t="s">
        <v>137</v>
      </c>
      <c r="W652" t="s">
        <v>78</v>
      </c>
      <c r="X652" t="s">
        <v>103</v>
      </c>
      <c r="Y652" t="s">
        <v>830</v>
      </c>
      <c r="Z652">
        <v>2</v>
      </c>
      <c r="AA652">
        <v>3</v>
      </c>
      <c r="AB652" t="s">
        <v>80</v>
      </c>
      <c r="AC652">
        <v>0</v>
      </c>
      <c r="AD652">
        <v>2</v>
      </c>
      <c r="AE652" t="s">
        <v>63</v>
      </c>
      <c r="AF652">
        <v>69930</v>
      </c>
      <c r="AG652">
        <v>0</v>
      </c>
      <c r="AH652">
        <v>15540</v>
      </c>
      <c r="AI652">
        <v>54390</v>
      </c>
      <c r="AJ652" t="s">
        <v>130</v>
      </c>
      <c r="AK652" t="s">
        <v>173</v>
      </c>
      <c r="AL652">
        <v>2013</v>
      </c>
      <c r="AM652" t="s">
        <v>57</v>
      </c>
      <c r="AN652">
        <v>0</v>
      </c>
    </row>
    <row r="653" spans="1:40" x14ac:dyDescent="0.25">
      <c r="A653">
        <v>103</v>
      </c>
      <c r="B653">
        <v>27</v>
      </c>
      <c r="C653">
        <v>658816</v>
      </c>
      <c r="D653">
        <v>39432</v>
      </c>
      <c r="E653" t="s">
        <v>58</v>
      </c>
      <c r="F653" t="s">
        <v>70</v>
      </c>
      <c r="G653">
        <v>1000</v>
      </c>
      <c r="H653">
        <v>1537.33</v>
      </c>
      <c r="I653">
        <v>0</v>
      </c>
      <c r="J653">
        <v>468470</v>
      </c>
      <c r="K653" t="s">
        <v>71</v>
      </c>
      <c r="L653" t="s">
        <v>142</v>
      </c>
      <c r="M653" t="s">
        <v>160</v>
      </c>
      <c r="N653" t="s">
        <v>74</v>
      </c>
      <c r="O653" t="s">
        <v>46</v>
      </c>
      <c r="P653">
        <v>0</v>
      </c>
      <c r="Q653">
        <v>-74800</v>
      </c>
      <c r="R653">
        <v>42055</v>
      </c>
      <c r="S653" t="s">
        <v>76</v>
      </c>
      <c r="T653" t="s">
        <v>87</v>
      </c>
      <c r="U653" t="s">
        <v>64</v>
      </c>
      <c r="V653" t="s">
        <v>50</v>
      </c>
      <c r="W653" t="s">
        <v>78</v>
      </c>
      <c r="X653" t="s">
        <v>103</v>
      </c>
      <c r="Y653" t="s">
        <v>831</v>
      </c>
      <c r="Z653">
        <v>11</v>
      </c>
      <c r="AA653">
        <v>3</v>
      </c>
      <c r="AB653" t="s">
        <v>54</v>
      </c>
      <c r="AC653">
        <v>1</v>
      </c>
      <c r="AD653">
        <v>1</v>
      </c>
      <c r="AE653" t="s">
        <v>80</v>
      </c>
      <c r="AF653">
        <v>77700</v>
      </c>
      <c r="AG653">
        <v>7770</v>
      </c>
      <c r="AH653">
        <v>15540</v>
      </c>
      <c r="AI653">
        <v>54390</v>
      </c>
      <c r="AJ653" t="s">
        <v>198</v>
      </c>
      <c r="AK653" t="s">
        <v>199</v>
      </c>
      <c r="AL653">
        <v>2008</v>
      </c>
      <c r="AM653" t="s">
        <v>83</v>
      </c>
      <c r="AN653">
        <v>0</v>
      </c>
    </row>
    <row r="654" spans="1:40" x14ac:dyDescent="0.25">
      <c r="A654">
        <v>356</v>
      </c>
      <c r="B654">
        <v>54</v>
      </c>
      <c r="C654">
        <v>913337</v>
      </c>
      <c r="D654">
        <v>39488</v>
      </c>
      <c r="E654" t="s">
        <v>40</v>
      </c>
      <c r="F654" t="s">
        <v>92</v>
      </c>
      <c r="G654">
        <v>500</v>
      </c>
      <c r="H654">
        <v>912.3</v>
      </c>
      <c r="I654">
        <v>0</v>
      </c>
      <c r="J654">
        <v>461383</v>
      </c>
      <c r="K654" t="s">
        <v>42</v>
      </c>
      <c r="L654" t="s">
        <v>142</v>
      </c>
      <c r="M654" t="s">
        <v>102</v>
      </c>
      <c r="N654" t="s">
        <v>156</v>
      </c>
      <c r="O654" t="s">
        <v>120</v>
      </c>
      <c r="P654">
        <v>58500</v>
      </c>
      <c r="Q654">
        <v>-44000</v>
      </c>
      <c r="R654">
        <v>42014</v>
      </c>
      <c r="S654" t="s">
        <v>76</v>
      </c>
      <c r="T654" t="s">
        <v>87</v>
      </c>
      <c r="U654" t="s">
        <v>49</v>
      </c>
      <c r="V654" t="s">
        <v>121</v>
      </c>
      <c r="W654" t="s">
        <v>51</v>
      </c>
      <c r="X654" t="s">
        <v>128</v>
      </c>
      <c r="Y654" t="s">
        <v>832</v>
      </c>
      <c r="Z654">
        <v>23</v>
      </c>
      <c r="AA654">
        <v>3</v>
      </c>
      <c r="AB654" t="s">
        <v>80</v>
      </c>
      <c r="AC654">
        <v>2</v>
      </c>
      <c r="AD654">
        <v>1</v>
      </c>
      <c r="AE654" t="s">
        <v>63</v>
      </c>
      <c r="AF654">
        <v>68750</v>
      </c>
      <c r="AG654">
        <v>12500</v>
      </c>
      <c r="AH654">
        <v>12500</v>
      </c>
      <c r="AI654">
        <v>43750</v>
      </c>
      <c r="AJ654" t="s">
        <v>110</v>
      </c>
      <c r="AK654" t="s">
        <v>111</v>
      </c>
      <c r="AL654">
        <v>2007</v>
      </c>
      <c r="AM654" t="s">
        <v>57</v>
      </c>
      <c r="AN654">
        <v>0</v>
      </c>
    </row>
    <row r="655" spans="1:40" x14ac:dyDescent="0.25">
      <c r="A655">
        <v>109</v>
      </c>
      <c r="B655">
        <v>29</v>
      </c>
      <c r="C655">
        <v>488464</v>
      </c>
      <c r="D655">
        <v>38991</v>
      </c>
      <c r="E655" t="s">
        <v>40</v>
      </c>
      <c r="F655" t="s">
        <v>70</v>
      </c>
      <c r="G655">
        <v>2000</v>
      </c>
      <c r="H655">
        <v>1007.28</v>
      </c>
      <c r="I655">
        <v>6000000</v>
      </c>
      <c r="J655">
        <v>457727</v>
      </c>
      <c r="K655" t="s">
        <v>71</v>
      </c>
      <c r="L655" t="s">
        <v>132</v>
      </c>
      <c r="M655" t="s">
        <v>186</v>
      </c>
      <c r="N655" t="s">
        <v>147</v>
      </c>
      <c r="O655" t="s">
        <v>46</v>
      </c>
      <c r="P655">
        <v>0</v>
      </c>
      <c r="Q655">
        <v>0</v>
      </c>
      <c r="R655">
        <v>42056</v>
      </c>
      <c r="S655" t="s">
        <v>76</v>
      </c>
      <c r="T655" t="s">
        <v>48</v>
      </c>
      <c r="U655" t="s">
        <v>64</v>
      </c>
      <c r="V655" t="s">
        <v>50</v>
      </c>
      <c r="W655" t="s">
        <v>78</v>
      </c>
      <c r="X655" t="s">
        <v>66</v>
      </c>
      <c r="Y655" t="s">
        <v>833</v>
      </c>
      <c r="Z655">
        <v>17</v>
      </c>
      <c r="AA655">
        <v>3</v>
      </c>
      <c r="AB655" t="s">
        <v>80</v>
      </c>
      <c r="AC655">
        <v>1</v>
      </c>
      <c r="AD655">
        <v>3</v>
      </c>
      <c r="AE655" t="s">
        <v>54</v>
      </c>
      <c r="AF655">
        <v>91080</v>
      </c>
      <c r="AG655">
        <v>16560</v>
      </c>
      <c r="AH655">
        <v>16560</v>
      </c>
      <c r="AI655">
        <v>57960</v>
      </c>
      <c r="AJ655" t="s">
        <v>198</v>
      </c>
      <c r="AK655" t="s">
        <v>199</v>
      </c>
      <c r="AL655">
        <v>1995</v>
      </c>
      <c r="AM655" t="s">
        <v>83</v>
      </c>
      <c r="AN655">
        <v>0</v>
      </c>
    </row>
    <row r="656" spans="1:40" x14ac:dyDescent="0.25">
      <c r="A656">
        <v>2</v>
      </c>
      <c r="B656">
        <v>20</v>
      </c>
      <c r="C656">
        <v>480094</v>
      </c>
      <c r="D656">
        <v>37689</v>
      </c>
      <c r="E656" t="s">
        <v>58</v>
      </c>
      <c r="F656" t="s">
        <v>92</v>
      </c>
      <c r="G656">
        <v>1000</v>
      </c>
      <c r="H656">
        <v>1189.98</v>
      </c>
      <c r="I656">
        <v>4000000</v>
      </c>
      <c r="J656">
        <v>613327</v>
      </c>
      <c r="K656" t="s">
        <v>71</v>
      </c>
      <c r="L656" t="s">
        <v>132</v>
      </c>
      <c r="M656" t="s">
        <v>44</v>
      </c>
      <c r="N656" t="s">
        <v>113</v>
      </c>
      <c r="O656" t="s">
        <v>61</v>
      </c>
      <c r="P656">
        <v>0</v>
      </c>
      <c r="Q656">
        <v>-54700</v>
      </c>
      <c r="R656">
        <v>42036</v>
      </c>
      <c r="S656" t="s">
        <v>47</v>
      </c>
      <c r="T656" t="s">
        <v>48</v>
      </c>
      <c r="U656" t="s">
        <v>64</v>
      </c>
      <c r="V656" t="s">
        <v>121</v>
      </c>
      <c r="W656" t="s">
        <v>114</v>
      </c>
      <c r="X656" t="s">
        <v>52</v>
      </c>
      <c r="Y656" t="s">
        <v>834</v>
      </c>
      <c r="Z656">
        <v>22</v>
      </c>
      <c r="AA656">
        <v>1</v>
      </c>
      <c r="AB656" t="s">
        <v>80</v>
      </c>
      <c r="AC656">
        <v>1</v>
      </c>
      <c r="AD656">
        <v>3</v>
      </c>
      <c r="AE656" t="s">
        <v>54</v>
      </c>
      <c r="AF656">
        <v>48360</v>
      </c>
      <c r="AG656">
        <v>4030</v>
      </c>
      <c r="AH656">
        <v>8060</v>
      </c>
      <c r="AI656">
        <v>36270</v>
      </c>
      <c r="AJ656" t="s">
        <v>110</v>
      </c>
      <c r="AK656" t="s">
        <v>111</v>
      </c>
      <c r="AL656">
        <v>2000</v>
      </c>
      <c r="AM656" t="s">
        <v>83</v>
      </c>
      <c r="AN656">
        <v>0</v>
      </c>
    </row>
    <row r="657" spans="1:40" x14ac:dyDescent="0.25">
      <c r="A657">
        <v>198</v>
      </c>
      <c r="B657">
        <v>34</v>
      </c>
      <c r="C657">
        <v>263108</v>
      </c>
      <c r="D657">
        <v>37770</v>
      </c>
      <c r="E657" t="s">
        <v>40</v>
      </c>
      <c r="F657" t="s">
        <v>41</v>
      </c>
      <c r="G657">
        <v>1000</v>
      </c>
      <c r="H657">
        <v>1576.41</v>
      </c>
      <c r="I657">
        <v>0</v>
      </c>
      <c r="J657">
        <v>614941</v>
      </c>
      <c r="K657" t="s">
        <v>42</v>
      </c>
      <c r="L657" t="s">
        <v>93</v>
      </c>
      <c r="M657" t="s">
        <v>160</v>
      </c>
      <c r="N657" t="s">
        <v>171</v>
      </c>
      <c r="O657" t="s">
        <v>61</v>
      </c>
      <c r="P657">
        <v>0</v>
      </c>
      <c r="Q657">
        <v>-55100</v>
      </c>
      <c r="R657">
        <v>42060</v>
      </c>
      <c r="S657" t="s">
        <v>47</v>
      </c>
      <c r="T657" t="s">
        <v>48</v>
      </c>
      <c r="U657" t="s">
        <v>49</v>
      </c>
      <c r="V657" t="s">
        <v>121</v>
      </c>
      <c r="W657" t="s">
        <v>114</v>
      </c>
      <c r="X657" t="s">
        <v>123</v>
      </c>
      <c r="Y657" t="s">
        <v>835</v>
      </c>
      <c r="Z657">
        <v>18</v>
      </c>
      <c r="AA657">
        <v>1</v>
      </c>
      <c r="AB657" t="s">
        <v>54</v>
      </c>
      <c r="AC657">
        <v>1</v>
      </c>
      <c r="AD657">
        <v>1</v>
      </c>
      <c r="AE657" t="s">
        <v>54</v>
      </c>
      <c r="AF657">
        <v>95000</v>
      </c>
      <c r="AG657">
        <v>9500</v>
      </c>
      <c r="AH657">
        <v>9500</v>
      </c>
      <c r="AI657">
        <v>76000</v>
      </c>
      <c r="AJ657" t="s">
        <v>130</v>
      </c>
      <c r="AK657" t="s">
        <v>131</v>
      </c>
      <c r="AL657">
        <v>2001</v>
      </c>
      <c r="AM657" t="s">
        <v>83</v>
      </c>
      <c r="AN657">
        <v>0</v>
      </c>
    </row>
    <row r="658" spans="1:40" x14ac:dyDescent="0.25">
      <c r="A658">
        <v>107</v>
      </c>
      <c r="B658">
        <v>32</v>
      </c>
      <c r="C658">
        <v>298412</v>
      </c>
      <c r="D658">
        <v>37382</v>
      </c>
      <c r="E658" t="s">
        <v>40</v>
      </c>
      <c r="F658" t="s">
        <v>70</v>
      </c>
      <c r="G658">
        <v>500</v>
      </c>
      <c r="H658">
        <v>1172.82</v>
      </c>
      <c r="I658">
        <v>4000000</v>
      </c>
      <c r="J658">
        <v>440680</v>
      </c>
      <c r="K658" t="s">
        <v>42</v>
      </c>
      <c r="L658" t="s">
        <v>93</v>
      </c>
      <c r="M658" t="s">
        <v>59</v>
      </c>
      <c r="N658" t="s">
        <v>156</v>
      </c>
      <c r="O658" t="s">
        <v>61</v>
      </c>
      <c r="P658">
        <v>82100</v>
      </c>
      <c r="Q658">
        <v>0</v>
      </c>
      <c r="R658">
        <v>42059</v>
      </c>
      <c r="S658" t="s">
        <v>62</v>
      </c>
      <c r="T658" t="s">
        <v>63</v>
      </c>
      <c r="U658" t="s">
        <v>213</v>
      </c>
      <c r="V658" t="s">
        <v>50</v>
      </c>
      <c r="W658" t="s">
        <v>51</v>
      </c>
      <c r="X658" t="s">
        <v>88</v>
      </c>
      <c r="Y658" t="s">
        <v>836</v>
      </c>
      <c r="Z658">
        <v>8</v>
      </c>
      <c r="AA658">
        <v>1</v>
      </c>
      <c r="AB658" t="s">
        <v>63</v>
      </c>
      <c r="AC658">
        <v>1</v>
      </c>
      <c r="AD658">
        <v>3</v>
      </c>
      <c r="AE658" t="s">
        <v>80</v>
      </c>
      <c r="AF658">
        <v>3900</v>
      </c>
      <c r="AG658">
        <v>780</v>
      </c>
      <c r="AH658">
        <v>390</v>
      </c>
      <c r="AI658">
        <v>2730</v>
      </c>
      <c r="AJ658" t="s">
        <v>130</v>
      </c>
      <c r="AK658" t="s">
        <v>131</v>
      </c>
      <c r="AL658">
        <v>2010</v>
      </c>
      <c r="AM658" t="s">
        <v>83</v>
      </c>
      <c r="AN658">
        <v>0</v>
      </c>
    </row>
    <row r="659" spans="1:40" x14ac:dyDescent="0.25">
      <c r="A659">
        <v>252</v>
      </c>
      <c r="B659">
        <v>39</v>
      </c>
      <c r="C659">
        <v>261905</v>
      </c>
      <c r="D659">
        <v>38045</v>
      </c>
      <c r="E659" t="s">
        <v>84</v>
      </c>
      <c r="F659" t="s">
        <v>92</v>
      </c>
      <c r="G659">
        <v>500</v>
      </c>
      <c r="H659">
        <v>1312.22</v>
      </c>
      <c r="I659">
        <v>9000000</v>
      </c>
      <c r="J659">
        <v>609949</v>
      </c>
      <c r="K659" t="s">
        <v>42</v>
      </c>
      <c r="L659" t="s">
        <v>132</v>
      </c>
      <c r="M659" t="s">
        <v>146</v>
      </c>
      <c r="N659" t="s">
        <v>243</v>
      </c>
      <c r="O659" t="s">
        <v>61</v>
      </c>
      <c r="P659">
        <v>0</v>
      </c>
      <c r="Q659">
        <v>-33300</v>
      </c>
      <c r="R659">
        <v>42056</v>
      </c>
      <c r="S659" t="s">
        <v>76</v>
      </c>
      <c r="T659" t="s">
        <v>87</v>
      </c>
      <c r="U659" t="s">
        <v>64</v>
      </c>
      <c r="V659" t="s">
        <v>121</v>
      </c>
      <c r="W659" t="s">
        <v>122</v>
      </c>
      <c r="X659" t="s">
        <v>66</v>
      </c>
      <c r="Y659" t="s">
        <v>837</v>
      </c>
      <c r="Z659">
        <v>15</v>
      </c>
      <c r="AA659">
        <v>3</v>
      </c>
      <c r="AB659" t="s">
        <v>63</v>
      </c>
      <c r="AC659">
        <v>0</v>
      </c>
      <c r="AD659">
        <v>3</v>
      </c>
      <c r="AE659" t="s">
        <v>80</v>
      </c>
      <c r="AF659">
        <v>59400</v>
      </c>
      <c r="AG659">
        <v>11880</v>
      </c>
      <c r="AH659">
        <v>5940</v>
      </c>
      <c r="AI659">
        <v>41580</v>
      </c>
      <c r="AJ659" t="s">
        <v>198</v>
      </c>
      <c r="AK659" t="s">
        <v>376</v>
      </c>
      <c r="AL659">
        <v>2010</v>
      </c>
      <c r="AM659" t="s">
        <v>57</v>
      </c>
      <c r="AN659">
        <v>0</v>
      </c>
    </row>
    <row r="660" spans="1:40" x14ac:dyDescent="0.25">
      <c r="A660">
        <v>303</v>
      </c>
      <c r="B660">
        <v>43</v>
      </c>
      <c r="C660">
        <v>674485</v>
      </c>
      <c r="D660">
        <v>36174</v>
      </c>
      <c r="E660" t="s">
        <v>40</v>
      </c>
      <c r="F660" t="s">
        <v>92</v>
      </c>
      <c r="G660">
        <v>1000</v>
      </c>
      <c r="H660">
        <v>671.01</v>
      </c>
      <c r="I660">
        <v>7000000</v>
      </c>
      <c r="J660">
        <v>479655</v>
      </c>
      <c r="K660" t="s">
        <v>71</v>
      </c>
      <c r="L660" t="s">
        <v>93</v>
      </c>
      <c r="M660" t="s">
        <v>59</v>
      </c>
      <c r="N660" t="s">
        <v>119</v>
      </c>
      <c r="O660" t="s">
        <v>61</v>
      </c>
      <c r="P660">
        <v>42900</v>
      </c>
      <c r="Q660">
        <v>-61500</v>
      </c>
      <c r="R660">
        <v>42012</v>
      </c>
      <c r="S660" t="s">
        <v>47</v>
      </c>
      <c r="T660" t="s">
        <v>77</v>
      </c>
      <c r="U660" t="s">
        <v>64</v>
      </c>
      <c r="V660" t="s">
        <v>100</v>
      </c>
      <c r="W660" t="s">
        <v>122</v>
      </c>
      <c r="X660" t="s">
        <v>103</v>
      </c>
      <c r="Y660" t="s">
        <v>838</v>
      </c>
      <c r="Z660">
        <v>20</v>
      </c>
      <c r="AA660">
        <v>1</v>
      </c>
      <c r="AB660" t="s">
        <v>63</v>
      </c>
      <c r="AC660">
        <v>2</v>
      </c>
      <c r="AD660">
        <v>0</v>
      </c>
      <c r="AE660" t="s">
        <v>63</v>
      </c>
      <c r="AF660">
        <v>60210</v>
      </c>
      <c r="AG660">
        <v>6690</v>
      </c>
      <c r="AH660">
        <v>6690</v>
      </c>
      <c r="AI660">
        <v>46830</v>
      </c>
      <c r="AJ660" t="s">
        <v>105</v>
      </c>
      <c r="AK660" t="s">
        <v>152</v>
      </c>
      <c r="AL660">
        <v>2013</v>
      </c>
      <c r="AM660" t="s">
        <v>83</v>
      </c>
      <c r="AN660">
        <v>0</v>
      </c>
    </row>
    <row r="661" spans="1:40" x14ac:dyDescent="0.25">
      <c r="A661">
        <v>101</v>
      </c>
      <c r="B661">
        <v>32</v>
      </c>
      <c r="C661">
        <v>223404</v>
      </c>
      <c r="D661">
        <v>37279</v>
      </c>
      <c r="E661" t="s">
        <v>84</v>
      </c>
      <c r="F661" t="s">
        <v>41</v>
      </c>
      <c r="G661">
        <v>500</v>
      </c>
      <c r="H661">
        <v>895.14</v>
      </c>
      <c r="I661">
        <v>0</v>
      </c>
      <c r="J661">
        <v>439964</v>
      </c>
      <c r="K661" t="s">
        <v>42</v>
      </c>
      <c r="L661" t="s">
        <v>162</v>
      </c>
      <c r="M661" t="s">
        <v>73</v>
      </c>
      <c r="N661" t="s">
        <v>182</v>
      </c>
      <c r="O661" t="s">
        <v>61</v>
      </c>
      <c r="P661">
        <v>52600</v>
      </c>
      <c r="Q661">
        <v>-30400</v>
      </c>
      <c r="R661">
        <v>42014</v>
      </c>
      <c r="S661" t="s">
        <v>47</v>
      </c>
      <c r="T661" t="s">
        <v>87</v>
      </c>
      <c r="U661" t="s">
        <v>64</v>
      </c>
      <c r="V661" t="s">
        <v>137</v>
      </c>
      <c r="W661" t="s">
        <v>51</v>
      </c>
      <c r="X661" t="s">
        <v>52</v>
      </c>
      <c r="Y661" t="s">
        <v>839</v>
      </c>
      <c r="Z661">
        <v>4</v>
      </c>
      <c r="AA661">
        <v>1</v>
      </c>
      <c r="AB661" t="s">
        <v>63</v>
      </c>
      <c r="AC661">
        <v>0</v>
      </c>
      <c r="AD661">
        <v>3</v>
      </c>
      <c r="AE661" t="s">
        <v>54</v>
      </c>
      <c r="AF661">
        <v>43600</v>
      </c>
      <c r="AG661">
        <v>8720</v>
      </c>
      <c r="AH661">
        <v>4360</v>
      </c>
      <c r="AI661">
        <v>30520</v>
      </c>
      <c r="AJ661" t="s">
        <v>154</v>
      </c>
      <c r="AK661" t="s">
        <v>155</v>
      </c>
      <c r="AL661">
        <v>2010</v>
      </c>
      <c r="AM661" t="s">
        <v>83</v>
      </c>
      <c r="AN661">
        <v>0</v>
      </c>
    </row>
    <row r="662" spans="1:40" x14ac:dyDescent="0.25">
      <c r="A662">
        <v>446</v>
      </c>
      <c r="B662">
        <v>57</v>
      </c>
      <c r="C662">
        <v>991480</v>
      </c>
      <c r="D662">
        <v>33947</v>
      </c>
      <c r="E662" t="s">
        <v>58</v>
      </c>
      <c r="F662" t="s">
        <v>70</v>
      </c>
      <c r="G662">
        <v>2000</v>
      </c>
      <c r="H662">
        <v>1373.21</v>
      </c>
      <c r="I662">
        <v>0</v>
      </c>
      <c r="J662">
        <v>478486</v>
      </c>
      <c r="K662" t="s">
        <v>42</v>
      </c>
      <c r="L662" t="s">
        <v>142</v>
      </c>
      <c r="M662" t="s">
        <v>186</v>
      </c>
      <c r="N662" t="s">
        <v>45</v>
      </c>
      <c r="O662" t="s">
        <v>86</v>
      </c>
      <c r="P662">
        <v>42700</v>
      </c>
      <c r="Q662">
        <v>-64900</v>
      </c>
      <c r="R662">
        <v>42049</v>
      </c>
      <c r="S662" t="s">
        <v>76</v>
      </c>
      <c r="T662" t="s">
        <v>87</v>
      </c>
      <c r="U662" t="s">
        <v>108</v>
      </c>
      <c r="V662" t="s">
        <v>50</v>
      </c>
      <c r="W662" t="s">
        <v>51</v>
      </c>
      <c r="X662" t="s">
        <v>157</v>
      </c>
      <c r="Y662" t="s">
        <v>840</v>
      </c>
      <c r="Z662">
        <v>10</v>
      </c>
      <c r="AA662">
        <v>3</v>
      </c>
      <c r="AB662" t="s">
        <v>80</v>
      </c>
      <c r="AC662">
        <v>0</v>
      </c>
      <c r="AD662">
        <v>0</v>
      </c>
      <c r="AE662" t="s">
        <v>80</v>
      </c>
      <c r="AF662">
        <v>62800</v>
      </c>
      <c r="AG662">
        <v>6280</v>
      </c>
      <c r="AH662">
        <v>12560</v>
      </c>
      <c r="AI662">
        <v>43960</v>
      </c>
      <c r="AJ662" t="s">
        <v>198</v>
      </c>
      <c r="AK662" t="s">
        <v>199</v>
      </c>
      <c r="AL662">
        <v>2012</v>
      </c>
      <c r="AM662" t="s">
        <v>83</v>
      </c>
      <c r="AN662">
        <v>0</v>
      </c>
    </row>
    <row r="663" spans="1:40" x14ac:dyDescent="0.25">
      <c r="A663">
        <v>330</v>
      </c>
      <c r="B663">
        <v>48</v>
      </c>
      <c r="C663">
        <v>804219</v>
      </c>
      <c r="D663">
        <v>35970</v>
      </c>
      <c r="E663" t="s">
        <v>40</v>
      </c>
      <c r="F663" t="s">
        <v>41</v>
      </c>
      <c r="G663">
        <v>1000</v>
      </c>
      <c r="H663">
        <v>1625.65</v>
      </c>
      <c r="I663">
        <v>0</v>
      </c>
      <c r="J663">
        <v>466498</v>
      </c>
      <c r="K663" t="s">
        <v>42</v>
      </c>
      <c r="L663" t="s">
        <v>142</v>
      </c>
      <c r="M663" t="s">
        <v>190</v>
      </c>
      <c r="N663" t="s">
        <v>133</v>
      </c>
      <c r="O663" t="s">
        <v>46</v>
      </c>
      <c r="P663">
        <v>0</v>
      </c>
      <c r="Q663">
        <v>0</v>
      </c>
      <c r="R663">
        <v>42061</v>
      </c>
      <c r="S663" t="s">
        <v>47</v>
      </c>
      <c r="T663" t="s">
        <v>48</v>
      </c>
      <c r="U663" t="s">
        <v>49</v>
      </c>
      <c r="V663" t="s">
        <v>137</v>
      </c>
      <c r="W663" t="s">
        <v>65</v>
      </c>
      <c r="X663" t="s">
        <v>103</v>
      </c>
      <c r="Y663" t="s">
        <v>841</v>
      </c>
      <c r="Z663">
        <v>10</v>
      </c>
      <c r="AA663">
        <v>1</v>
      </c>
      <c r="AB663" t="s">
        <v>54</v>
      </c>
      <c r="AC663">
        <v>1</v>
      </c>
      <c r="AD663">
        <v>3</v>
      </c>
      <c r="AE663" t="s">
        <v>63</v>
      </c>
      <c r="AF663">
        <v>59500</v>
      </c>
      <c r="AG663">
        <v>11900</v>
      </c>
      <c r="AH663">
        <v>5950</v>
      </c>
      <c r="AI663">
        <v>41650</v>
      </c>
      <c r="AJ663" t="s">
        <v>81</v>
      </c>
      <c r="AK663" t="s">
        <v>145</v>
      </c>
      <c r="AL663">
        <v>2006</v>
      </c>
      <c r="AM663" t="s">
        <v>83</v>
      </c>
      <c r="AN663">
        <v>0</v>
      </c>
    </row>
    <row r="664" spans="1:40" x14ac:dyDescent="0.25">
      <c r="A664">
        <v>211</v>
      </c>
      <c r="B664">
        <v>37</v>
      </c>
      <c r="C664">
        <v>483088</v>
      </c>
      <c r="D664">
        <v>40549</v>
      </c>
      <c r="E664" t="s">
        <v>40</v>
      </c>
      <c r="F664" t="s">
        <v>41</v>
      </c>
      <c r="G664">
        <v>2000</v>
      </c>
      <c r="H664">
        <v>1295.6300000000001</v>
      </c>
      <c r="I664">
        <v>4000000</v>
      </c>
      <c r="J664">
        <v>430878</v>
      </c>
      <c r="K664" t="s">
        <v>71</v>
      </c>
      <c r="L664" t="s">
        <v>72</v>
      </c>
      <c r="M664" t="s">
        <v>85</v>
      </c>
      <c r="N664" t="s">
        <v>133</v>
      </c>
      <c r="O664" t="s">
        <v>143</v>
      </c>
      <c r="P664">
        <v>42200</v>
      </c>
      <c r="Q664">
        <v>-33800</v>
      </c>
      <c r="R664">
        <v>42034</v>
      </c>
      <c r="S664" t="s">
        <v>76</v>
      </c>
      <c r="T664" t="s">
        <v>87</v>
      </c>
      <c r="U664" t="s">
        <v>108</v>
      </c>
      <c r="V664" t="s">
        <v>50</v>
      </c>
      <c r="W664" t="s">
        <v>114</v>
      </c>
      <c r="X664" t="s">
        <v>128</v>
      </c>
      <c r="Y664" t="s">
        <v>842</v>
      </c>
      <c r="Z664">
        <v>22</v>
      </c>
      <c r="AA664">
        <v>3</v>
      </c>
      <c r="AB664" t="s">
        <v>54</v>
      </c>
      <c r="AC664">
        <v>1</v>
      </c>
      <c r="AD664">
        <v>0</v>
      </c>
      <c r="AE664" t="s">
        <v>63</v>
      </c>
      <c r="AF664">
        <v>53460</v>
      </c>
      <c r="AG664">
        <v>5940</v>
      </c>
      <c r="AH664">
        <v>5940</v>
      </c>
      <c r="AI664">
        <v>41580</v>
      </c>
      <c r="AJ664" t="s">
        <v>210</v>
      </c>
      <c r="AK664" t="s">
        <v>226</v>
      </c>
      <c r="AL664">
        <v>2009</v>
      </c>
      <c r="AM664" t="s">
        <v>83</v>
      </c>
      <c r="AN664">
        <v>0</v>
      </c>
    </row>
    <row r="665" spans="1:40" x14ac:dyDescent="0.25">
      <c r="A665">
        <v>172</v>
      </c>
      <c r="B665">
        <v>33</v>
      </c>
      <c r="C665">
        <v>100804</v>
      </c>
      <c r="D665">
        <v>40963</v>
      </c>
      <c r="E665" t="s">
        <v>84</v>
      </c>
      <c r="F665" t="s">
        <v>70</v>
      </c>
      <c r="G665">
        <v>1000</v>
      </c>
      <c r="H665">
        <v>1459.96</v>
      </c>
      <c r="I665">
        <v>6000000</v>
      </c>
      <c r="J665">
        <v>600127</v>
      </c>
      <c r="K665" t="s">
        <v>71</v>
      </c>
      <c r="L665" t="s">
        <v>132</v>
      </c>
      <c r="M665" t="s">
        <v>186</v>
      </c>
      <c r="N665" t="s">
        <v>60</v>
      </c>
      <c r="O665" t="s">
        <v>120</v>
      </c>
      <c r="P665">
        <v>41300</v>
      </c>
      <c r="Q665">
        <v>-42000</v>
      </c>
      <c r="R665">
        <v>42011</v>
      </c>
      <c r="S665" t="s">
        <v>76</v>
      </c>
      <c r="T665" t="s">
        <v>48</v>
      </c>
      <c r="U665" t="s">
        <v>108</v>
      </c>
      <c r="V665" t="s">
        <v>137</v>
      </c>
      <c r="W665" t="s">
        <v>78</v>
      </c>
      <c r="X665" t="s">
        <v>128</v>
      </c>
      <c r="Y665" t="s">
        <v>843</v>
      </c>
      <c r="Z665">
        <v>15</v>
      </c>
      <c r="AA665">
        <v>3</v>
      </c>
      <c r="AB665" t="s">
        <v>80</v>
      </c>
      <c r="AC665">
        <v>0</v>
      </c>
      <c r="AD665">
        <v>1</v>
      </c>
      <c r="AE665" t="s">
        <v>80</v>
      </c>
      <c r="AF665">
        <v>41690</v>
      </c>
      <c r="AG665">
        <v>7580</v>
      </c>
      <c r="AH665">
        <v>7580</v>
      </c>
      <c r="AI665">
        <v>26530</v>
      </c>
      <c r="AJ665" t="s">
        <v>55</v>
      </c>
      <c r="AK665">
        <v>95</v>
      </c>
      <c r="AL665">
        <v>1999</v>
      </c>
      <c r="AM665" t="s">
        <v>83</v>
      </c>
      <c r="AN665">
        <v>0</v>
      </c>
    </row>
    <row r="666" spans="1:40" x14ac:dyDescent="0.25">
      <c r="A666">
        <v>316</v>
      </c>
      <c r="B666">
        <v>46</v>
      </c>
      <c r="C666">
        <v>941807</v>
      </c>
      <c r="D666">
        <v>40719</v>
      </c>
      <c r="E666" t="s">
        <v>40</v>
      </c>
      <c r="F666" t="s">
        <v>70</v>
      </c>
      <c r="G666">
        <v>500</v>
      </c>
      <c r="H666">
        <v>1219.94</v>
      </c>
      <c r="I666">
        <v>7000000</v>
      </c>
      <c r="J666">
        <v>431968</v>
      </c>
      <c r="K666" t="s">
        <v>71</v>
      </c>
      <c r="L666" t="s">
        <v>125</v>
      </c>
      <c r="M666" t="s">
        <v>102</v>
      </c>
      <c r="N666" t="s">
        <v>166</v>
      </c>
      <c r="O666" t="s">
        <v>120</v>
      </c>
      <c r="P666">
        <v>0</v>
      </c>
      <c r="Q666">
        <v>-51000</v>
      </c>
      <c r="R666">
        <v>42062</v>
      </c>
      <c r="S666" t="s">
        <v>47</v>
      </c>
      <c r="T666" t="s">
        <v>48</v>
      </c>
      <c r="U666" t="s">
        <v>64</v>
      </c>
      <c r="V666" t="s">
        <v>137</v>
      </c>
      <c r="W666" t="s">
        <v>78</v>
      </c>
      <c r="X666" t="s">
        <v>88</v>
      </c>
      <c r="Y666" t="s">
        <v>844</v>
      </c>
      <c r="Z666">
        <v>13</v>
      </c>
      <c r="AA666">
        <v>1</v>
      </c>
      <c r="AB666" t="s">
        <v>63</v>
      </c>
      <c r="AC666">
        <v>0</v>
      </c>
      <c r="AD666">
        <v>1</v>
      </c>
      <c r="AE666" t="s">
        <v>54</v>
      </c>
      <c r="AF666">
        <v>63100</v>
      </c>
      <c r="AG666">
        <v>6310</v>
      </c>
      <c r="AH666">
        <v>12620</v>
      </c>
      <c r="AI666">
        <v>44170</v>
      </c>
      <c r="AJ666" t="s">
        <v>96</v>
      </c>
      <c r="AK666" t="s">
        <v>159</v>
      </c>
      <c r="AL666">
        <v>2000</v>
      </c>
      <c r="AM666" t="s">
        <v>83</v>
      </c>
      <c r="AN666">
        <v>0</v>
      </c>
    </row>
    <row r="667" spans="1:40" x14ac:dyDescent="0.25">
      <c r="A667">
        <v>435</v>
      </c>
      <c r="B667">
        <v>60</v>
      </c>
      <c r="C667">
        <v>593466</v>
      </c>
      <c r="D667">
        <v>39042</v>
      </c>
      <c r="E667" t="s">
        <v>40</v>
      </c>
      <c r="F667" t="s">
        <v>92</v>
      </c>
      <c r="G667">
        <v>500</v>
      </c>
      <c r="H667">
        <v>1064.49</v>
      </c>
      <c r="I667">
        <v>5000000</v>
      </c>
      <c r="J667">
        <v>462804</v>
      </c>
      <c r="K667" t="s">
        <v>42</v>
      </c>
      <c r="L667" t="s">
        <v>93</v>
      </c>
      <c r="M667" t="s">
        <v>118</v>
      </c>
      <c r="N667" t="s">
        <v>169</v>
      </c>
      <c r="O667" t="s">
        <v>61</v>
      </c>
      <c r="P667">
        <v>73500</v>
      </c>
      <c r="Q667">
        <v>-43300</v>
      </c>
      <c r="R667">
        <v>42048</v>
      </c>
      <c r="S667" t="s">
        <v>47</v>
      </c>
      <c r="T667" t="s">
        <v>87</v>
      </c>
      <c r="U667" t="s">
        <v>108</v>
      </c>
      <c r="V667" t="s">
        <v>137</v>
      </c>
      <c r="W667" t="s">
        <v>114</v>
      </c>
      <c r="X667" t="s">
        <v>88</v>
      </c>
      <c r="Y667" t="s">
        <v>845</v>
      </c>
      <c r="Z667">
        <v>23</v>
      </c>
      <c r="AA667">
        <v>1</v>
      </c>
      <c r="AB667" t="s">
        <v>80</v>
      </c>
      <c r="AC667">
        <v>2</v>
      </c>
      <c r="AD667">
        <v>1</v>
      </c>
      <c r="AE667" t="s">
        <v>63</v>
      </c>
      <c r="AF667">
        <v>62880</v>
      </c>
      <c r="AG667">
        <v>5240</v>
      </c>
      <c r="AH667">
        <v>10480</v>
      </c>
      <c r="AI667">
        <v>47160</v>
      </c>
      <c r="AJ667" t="s">
        <v>68</v>
      </c>
      <c r="AK667" t="s">
        <v>69</v>
      </c>
      <c r="AL667">
        <v>2007</v>
      </c>
      <c r="AM667" t="s">
        <v>57</v>
      </c>
      <c r="AN667">
        <v>0</v>
      </c>
    </row>
    <row r="668" spans="1:40" x14ac:dyDescent="0.25">
      <c r="A668">
        <v>344</v>
      </c>
      <c r="B668">
        <v>51</v>
      </c>
      <c r="C668">
        <v>437442</v>
      </c>
      <c r="D668">
        <v>39626</v>
      </c>
      <c r="E668" t="s">
        <v>84</v>
      </c>
      <c r="F668" t="s">
        <v>70</v>
      </c>
      <c r="G668">
        <v>1000</v>
      </c>
      <c r="H668">
        <v>959.83</v>
      </c>
      <c r="I668">
        <v>0</v>
      </c>
      <c r="J668">
        <v>435809</v>
      </c>
      <c r="K668" t="s">
        <v>71</v>
      </c>
      <c r="L668" t="s">
        <v>125</v>
      </c>
      <c r="M668" t="s">
        <v>73</v>
      </c>
      <c r="N668" t="s">
        <v>166</v>
      </c>
      <c r="O668" t="s">
        <v>143</v>
      </c>
      <c r="P668">
        <v>0</v>
      </c>
      <c r="Q668">
        <v>-38700</v>
      </c>
      <c r="R668">
        <v>42037</v>
      </c>
      <c r="S668" t="s">
        <v>76</v>
      </c>
      <c r="T668" t="s">
        <v>48</v>
      </c>
      <c r="U668" t="s">
        <v>49</v>
      </c>
      <c r="V668" t="s">
        <v>100</v>
      </c>
      <c r="W668" t="s">
        <v>78</v>
      </c>
      <c r="X668" t="s">
        <v>128</v>
      </c>
      <c r="Y668" t="s">
        <v>846</v>
      </c>
      <c r="Z668">
        <v>18</v>
      </c>
      <c r="AA668">
        <v>3</v>
      </c>
      <c r="AB668" t="s">
        <v>63</v>
      </c>
      <c r="AC668">
        <v>2</v>
      </c>
      <c r="AD668">
        <v>2</v>
      </c>
      <c r="AE668" t="s">
        <v>54</v>
      </c>
      <c r="AF668">
        <v>75400</v>
      </c>
      <c r="AG668">
        <v>17400</v>
      </c>
      <c r="AH668">
        <v>11600</v>
      </c>
      <c r="AI668">
        <v>46400</v>
      </c>
      <c r="AJ668" t="s">
        <v>188</v>
      </c>
      <c r="AK668" t="s">
        <v>239</v>
      </c>
      <c r="AL668">
        <v>2006</v>
      </c>
      <c r="AM668" t="s">
        <v>57</v>
      </c>
      <c r="AN668">
        <v>0</v>
      </c>
    </row>
    <row r="669" spans="1:40" x14ac:dyDescent="0.25">
      <c r="A669">
        <v>204</v>
      </c>
      <c r="B669">
        <v>40</v>
      </c>
      <c r="C669">
        <v>942106</v>
      </c>
      <c r="D669">
        <v>34211</v>
      </c>
      <c r="E669" t="s">
        <v>40</v>
      </c>
      <c r="F669" t="s">
        <v>41</v>
      </c>
      <c r="G669">
        <v>2000</v>
      </c>
      <c r="H669">
        <v>1767.02</v>
      </c>
      <c r="I669">
        <v>0</v>
      </c>
      <c r="J669">
        <v>453193</v>
      </c>
      <c r="K669" t="s">
        <v>42</v>
      </c>
      <c r="L669" t="s">
        <v>162</v>
      </c>
      <c r="M669" t="s">
        <v>59</v>
      </c>
      <c r="N669" t="s">
        <v>150</v>
      </c>
      <c r="O669" t="s">
        <v>46</v>
      </c>
      <c r="P669">
        <v>0</v>
      </c>
      <c r="Q669">
        <v>-49300</v>
      </c>
      <c r="R669">
        <v>42062</v>
      </c>
      <c r="S669" t="s">
        <v>47</v>
      </c>
      <c r="T669" t="s">
        <v>77</v>
      </c>
      <c r="U669" t="s">
        <v>108</v>
      </c>
      <c r="V669" t="s">
        <v>137</v>
      </c>
      <c r="W669" t="s">
        <v>51</v>
      </c>
      <c r="X669" t="s">
        <v>88</v>
      </c>
      <c r="Y669" t="s">
        <v>847</v>
      </c>
      <c r="Z669">
        <v>7</v>
      </c>
      <c r="AA669">
        <v>1</v>
      </c>
      <c r="AB669" t="s">
        <v>54</v>
      </c>
      <c r="AC669">
        <v>1</v>
      </c>
      <c r="AD669">
        <v>1</v>
      </c>
      <c r="AE669" t="s">
        <v>80</v>
      </c>
      <c r="AF669">
        <v>46200</v>
      </c>
      <c r="AG669">
        <v>4200</v>
      </c>
      <c r="AH669">
        <v>8400</v>
      </c>
      <c r="AI669">
        <v>33600</v>
      </c>
      <c r="AJ669" t="s">
        <v>110</v>
      </c>
      <c r="AK669" t="s">
        <v>111</v>
      </c>
      <c r="AL669">
        <v>1997</v>
      </c>
      <c r="AM669" t="s">
        <v>83</v>
      </c>
      <c r="AN669">
        <v>0</v>
      </c>
    </row>
    <row r="670" spans="1:40" x14ac:dyDescent="0.25">
      <c r="A670">
        <v>278</v>
      </c>
      <c r="B670">
        <v>47</v>
      </c>
      <c r="C670">
        <v>794951</v>
      </c>
      <c r="D670">
        <v>39559</v>
      </c>
      <c r="E670" t="s">
        <v>58</v>
      </c>
      <c r="F670" t="s">
        <v>92</v>
      </c>
      <c r="G670">
        <v>500</v>
      </c>
      <c r="H670">
        <v>1285.01</v>
      </c>
      <c r="I670">
        <v>0</v>
      </c>
      <c r="J670">
        <v>459630</v>
      </c>
      <c r="K670" t="s">
        <v>42</v>
      </c>
      <c r="L670" t="s">
        <v>125</v>
      </c>
      <c r="M670" t="s">
        <v>59</v>
      </c>
      <c r="N670" t="s">
        <v>45</v>
      </c>
      <c r="O670" t="s">
        <v>143</v>
      </c>
      <c r="P670">
        <v>0</v>
      </c>
      <c r="Q670">
        <v>-39800</v>
      </c>
      <c r="R670">
        <v>42037</v>
      </c>
      <c r="S670" t="s">
        <v>47</v>
      </c>
      <c r="T670" t="s">
        <v>77</v>
      </c>
      <c r="U670" t="s">
        <v>49</v>
      </c>
      <c r="V670" t="s">
        <v>137</v>
      </c>
      <c r="W670" t="s">
        <v>65</v>
      </c>
      <c r="X670" t="s">
        <v>123</v>
      </c>
      <c r="Y670" t="s">
        <v>848</v>
      </c>
      <c r="Z670">
        <v>21</v>
      </c>
      <c r="AA670">
        <v>1</v>
      </c>
      <c r="AB670" t="s">
        <v>80</v>
      </c>
      <c r="AC670">
        <v>2</v>
      </c>
      <c r="AD670">
        <v>2</v>
      </c>
      <c r="AE670" t="s">
        <v>54</v>
      </c>
      <c r="AF670">
        <v>58500</v>
      </c>
      <c r="AG670">
        <v>5850</v>
      </c>
      <c r="AH670">
        <v>5850</v>
      </c>
      <c r="AI670">
        <v>46800</v>
      </c>
      <c r="AJ670" t="s">
        <v>116</v>
      </c>
      <c r="AK670" t="s">
        <v>117</v>
      </c>
      <c r="AL670">
        <v>2010</v>
      </c>
      <c r="AM670" t="s">
        <v>83</v>
      </c>
      <c r="AN670">
        <v>0</v>
      </c>
    </row>
    <row r="671" spans="1:40" x14ac:dyDescent="0.25">
      <c r="A671">
        <v>434</v>
      </c>
      <c r="B671">
        <v>57</v>
      </c>
      <c r="C671">
        <v>182450</v>
      </c>
      <c r="D671">
        <v>36700</v>
      </c>
      <c r="E671" t="s">
        <v>40</v>
      </c>
      <c r="F671" t="s">
        <v>92</v>
      </c>
      <c r="G671">
        <v>2000</v>
      </c>
      <c r="H671">
        <v>1422.95</v>
      </c>
      <c r="I671">
        <v>0</v>
      </c>
      <c r="J671">
        <v>608982</v>
      </c>
      <c r="K671" t="s">
        <v>42</v>
      </c>
      <c r="L671" t="s">
        <v>162</v>
      </c>
      <c r="M671" t="s">
        <v>146</v>
      </c>
      <c r="N671" t="s">
        <v>99</v>
      </c>
      <c r="O671" t="s">
        <v>46</v>
      </c>
      <c r="P671">
        <v>0</v>
      </c>
      <c r="Q671">
        <v>0</v>
      </c>
      <c r="R671">
        <v>42021</v>
      </c>
      <c r="S671" t="s">
        <v>76</v>
      </c>
      <c r="T671" t="s">
        <v>77</v>
      </c>
      <c r="U671" t="s">
        <v>49</v>
      </c>
      <c r="V671" t="s">
        <v>121</v>
      </c>
      <c r="W671" t="s">
        <v>51</v>
      </c>
      <c r="X671" t="s">
        <v>52</v>
      </c>
      <c r="Y671" t="s">
        <v>849</v>
      </c>
      <c r="Z671">
        <v>15</v>
      </c>
      <c r="AA671">
        <v>3</v>
      </c>
      <c r="AB671" t="s">
        <v>80</v>
      </c>
      <c r="AC671">
        <v>1</v>
      </c>
      <c r="AD671">
        <v>3</v>
      </c>
      <c r="AE671" t="s">
        <v>80</v>
      </c>
      <c r="AF671">
        <v>66240</v>
      </c>
      <c r="AG671">
        <v>11040</v>
      </c>
      <c r="AH671">
        <v>11040</v>
      </c>
      <c r="AI671">
        <v>44160</v>
      </c>
      <c r="AJ671" t="s">
        <v>105</v>
      </c>
      <c r="AK671" t="s">
        <v>152</v>
      </c>
      <c r="AL671">
        <v>2003</v>
      </c>
      <c r="AM671" t="s">
        <v>83</v>
      </c>
      <c r="AN671">
        <v>0</v>
      </c>
    </row>
    <row r="672" spans="1:40" x14ac:dyDescent="0.25">
      <c r="A672">
        <v>209</v>
      </c>
      <c r="B672">
        <v>36</v>
      </c>
      <c r="C672">
        <v>730973</v>
      </c>
      <c r="D672">
        <v>40189</v>
      </c>
      <c r="E672" t="s">
        <v>58</v>
      </c>
      <c r="F672" t="s">
        <v>70</v>
      </c>
      <c r="G672">
        <v>2000</v>
      </c>
      <c r="H672">
        <v>1223.3900000000001</v>
      </c>
      <c r="I672">
        <v>0</v>
      </c>
      <c r="J672">
        <v>452218</v>
      </c>
      <c r="K672" t="s">
        <v>71</v>
      </c>
      <c r="L672" t="s">
        <v>43</v>
      </c>
      <c r="M672" t="s">
        <v>44</v>
      </c>
      <c r="N672" t="s">
        <v>119</v>
      </c>
      <c r="O672" t="s">
        <v>120</v>
      </c>
      <c r="P672">
        <v>0</v>
      </c>
      <c r="Q672">
        <v>0</v>
      </c>
      <c r="R672">
        <v>42016</v>
      </c>
      <c r="S672" t="s">
        <v>76</v>
      </c>
      <c r="T672" t="s">
        <v>77</v>
      </c>
      <c r="U672" t="s">
        <v>108</v>
      </c>
      <c r="V672" t="s">
        <v>137</v>
      </c>
      <c r="W672" t="s">
        <v>176</v>
      </c>
      <c r="X672" t="s">
        <v>123</v>
      </c>
      <c r="Y672" t="s">
        <v>850</v>
      </c>
      <c r="Z672">
        <v>17</v>
      </c>
      <c r="AA672">
        <v>3</v>
      </c>
      <c r="AB672" t="s">
        <v>63</v>
      </c>
      <c r="AC672">
        <v>1</v>
      </c>
      <c r="AD672">
        <v>3</v>
      </c>
      <c r="AE672" t="s">
        <v>63</v>
      </c>
      <c r="AF672">
        <v>65440</v>
      </c>
      <c r="AG672">
        <v>8180</v>
      </c>
      <c r="AH672">
        <v>8180</v>
      </c>
      <c r="AI672">
        <v>49080</v>
      </c>
      <c r="AJ672" t="s">
        <v>198</v>
      </c>
      <c r="AK672" t="s">
        <v>199</v>
      </c>
      <c r="AL672">
        <v>2014</v>
      </c>
      <c r="AM672" t="s">
        <v>83</v>
      </c>
      <c r="AN672">
        <v>0</v>
      </c>
    </row>
    <row r="673" spans="1:40" x14ac:dyDescent="0.25">
      <c r="A673">
        <v>250</v>
      </c>
      <c r="B673">
        <v>43</v>
      </c>
      <c r="C673">
        <v>687755</v>
      </c>
      <c r="D673">
        <v>32960</v>
      </c>
      <c r="E673" t="s">
        <v>84</v>
      </c>
      <c r="F673" t="s">
        <v>92</v>
      </c>
      <c r="G673">
        <v>2000</v>
      </c>
      <c r="H673">
        <v>1539.06</v>
      </c>
      <c r="I673">
        <v>0</v>
      </c>
      <c r="J673">
        <v>434150</v>
      </c>
      <c r="K673" t="s">
        <v>42</v>
      </c>
      <c r="L673" t="s">
        <v>125</v>
      </c>
      <c r="M673" t="s">
        <v>73</v>
      </c>
      <c r="N673" t="s">
        <v>265</v>
      </c>
      <c r="O673" t="s">
        <v>61</v>
      </c>
      <c r="P673">
        <v>37800</v>
      </c>
      <c r="Q673">
        <v>0</v>
      </c>
      <c r="R673">
        <v>42024</v>
      </c>
      <c r="S673" t="s">
        <v>47</v>
      </c>
      <c r="T673" t="s">
        <v>87</v>
      </c>
      <c r="U673" t="s">
        <v>64</v>
      </c>
      <c r="V673" t="s">
        <v>100</v>
      </c>
      <c r="W673" t="s">
        <v>51</v>
      </c>
      <c r="X673" t="s">
        <v>123</v>
      </c>
      <c r="Y673" t="s">
        <v>851</v>
      </c>
      <c r="Z673">
        <v>2</v>
      </c>
      <c r="AA673">
        <v>1</v>
      </c>
      <c r="AB673" t="s">
        <v>80</v>
      </c>
      <c r="AC673">
        <v>0</v>
      </c>
      <c r="AD673">
        <v>3</v>
      </c>
      <c r="AE673" t="s">
        <v>63</v>
      </c>
      <c r="AF673">
        <v>64200</v>
      </c>
      <c r="AG673">
        <v>10700</v>
      </c>
      <c r="AH673">
        <v>10700</v>
      </c>
      <c r="AI673">
        <v>42800</v>
      </c>
      <c r="AJ673" t="s">
        <v>130</v>
      </c>
      <c r="AK673" t="s">
        <v>131</v>
      </c>
      <c r="AL673">
        <v>2002</v>
      </c>
      <c r="AM673" t="s">
        <v>83</v>
      </c>
      <c r="AN673">
        <v>0</v>
      </c>
    </row>
    <row r="674" spans="1:40" x14ac:dyDescent="0.25">
      <c r="A674">
        <v>61</v>
      </c>
      <c r="B674">
        <v>25</v>
      </c>
      <c r="C674">
        <v>757644</v>
      </c>
      <c r="D674">
        <v>35824</v>
      </c>
      <c r="E674" t="s">
        <v>58</v>
      </c>
      <c r="F674" t="s">
        <v>70</v>
      </c>
      <c r="G674">
        <v>2000</v>
      </c>
      <c r="H674">
        <v>988.06</v>
      </c>
      <c r="I674">
        <v>0</v>
      </c>
      <c r="J674">
        <v>460579</v>
      </c>
      <c r="K674" t="s">
        <v>71</v>
      </c>
      <c r="L674" t="s">
        <v>125</v>
      </c>
      <c r="M674" t="s">
        <v>112</v>
      </c>
      <c r="N674" t="s">
        <v>127</v>
      </c>
      <c r="O674" t="s">
        <v>143</v>
      </c>
      <c r="P674">
        <v>0</v>
      </c>
      <c r="Q674">
        <v>0</v>
      </c>
      <c r="R674">
        <v>42040</v>
      </c>
      <c r="S674" t="s">
        <v>76</v>
      </c>
      <c r="T674" t="s">
        <v>77</v>
      </c>
      <c r="U674" t="s">
        <v>64</v>
      </c>
      <c r="V674" t="s">
        <v>137</v>
      </c>
      <c r="W674" t="s">
        <v>114</v>
      </c>
      <c r="X674" t="s">
        <v>128</v>
      </c>
      <c r="Y674" t="s">
        <v>852</v>
      </c>
      <c r="Z674">
        <v>1</v>
      </c>
      <c r="AA674">
        <v>3</v>
      </c>
      <c r="AB674" t="s">
        <v>54</v>
      </c>
      <c r="AC674">
        <v>1</v>
      </c>
      <c r="AD674">
        <v>0</v>
      </c>
      <c r="AE674" t="s">
        <v>80</v>
      </c>
      <c r="AF674">
        <v>32320</v>
      </c>
      <c r="AG674">
        <v>4040</v>
      </c>
      <c r="AH674">
        <v>4040</v>
      </c>
      <c r="AI674">
        <v>24240</v>
      </c>
      <c r="AJ674" t="s">
        <v>81</v>
      </c>
      <c r="AK674" t="s">
        <v>82</v>
      </c>
      <c r="AL674">
        <v>2000</v>
      </c>
      <c r="AM674" t="s">
        <v>83</v>
      </c>
      <c r="AN674">
        <v>0</v>
      </c>
    </row>
    <row r="675" spans="1:40" x14ac:dyDescent="0.25">
      <c r="A675">
        <v>80</v>
      </c>
      <c r="B675">
        <v>28</v>
      </c>
      <c r="C675">
        <v>998865</v>
      </c>
      <c r="D675">
        <v>41978</v>
      </c>
      <c r="E675" t="s">
        <v>84</v>
      </c>
      <c r="F675" t="s">
        <v>92</v>
      </c>
      <c r="G675">
        <v>1000</v>
      </c>
      <c r="H675">
        <v>1740.57</v>
      </c>
      <c r="I675">
        <v>0</v>
      </c>
      <c r="J675">
        <v>442142</v>
      </c>
      <c r="K675" t="s">
        <v>71</v>
      </c>
      <c r="L675" t="s">
        <v>142</v>
      </c>
      <c r="M675" t="s">
        <v>190</v>
      </c>
      <c r="N675" t="s">
        <v>113</v>
      </c>
      <c r="O675" t="s">
        <v>120</v>
      </c>
      <c r="P675">
        <v>0</v>
      </c>
      <c r="Q675">
        <v>-18600</v>
      </c>
      <c r="R675">
        <v>42024</v>
      </c>
      <c r="S675" t="s">
        <v>47</v>
      </c>
      <c r="T675" t="s">
        <v>77</v>
      </c>
      <c r="U675" t="s">
        <v>49</v>
      </c>
      <c r="V675" t="s">
        <v>50</v>
      </c>
      <c r="W675" t="s">
        <v>51</v>
      </c>
      <c r="X675" t="s">
        <v>128</v>
      </c>
      <c r="Y675" t="s">
        <v>853</v>
      </c>
      <c r="Z675">
        <v>3</v>
      </c>
      <c r="AA675">
        <v>1</v>
      </c>
      <c r="AB675" t="s">
        <v>63</v>
      </c>
      <c r="AC675">
        <v>0</v>
      </c>
      <c r="AD675">
        <v>1</v>
      </c>
      <c r="AE675" t="s">
        <v>63</v>
      </c>
      <c r="AF675">
        <v>33480</v>
      </c>
      <c r="AG675">
        <v>3720</v>
      </c>
      <c r="AH675">
        <v>3720</v>
      </c>
      <c r="AI675">
        <v>26040</v>
      </c>
      <c r="AJ675" t="s">
        <v>81</v>
      </c>
      <c r="AK675" t="s">
        <v>145</v>
      </c>
      <c r="AL675">
        <v>2011</v>
      </c>
      <c r="AM675" t="s">
        <v>83</v>
      </c>
      <c r="AN675">
        <v>0</v>
      </c>
    </row>
    <row r="676" spans="1:40" x14ac:dyDescent="0.25">
      <c r="A676">
        <v>25</v>
      </c>
      <c r="B676">
        <v>38</v>
      </c>
      <c r="C676">
        <v>944953</v>
      </c>
      <c r="D676">
        <v>35040</v>
      </c>
      <c r="E676" t="s">
        <v>40</v>
      </c>
      <c r="F676" t="s">
        <v>41</v>
      </c>
      <c r="G676">
        <v>1000</v>
      </c>
      <c r="H676">
        <v>1540.91</v>
      </c>
      <c r="I676">
        <v>7000000</v>
      </c>
      <c r="J676">
        <v>608807</v>
      </c>
      <c r="K676" t="s">
        <v>42</v>
      </c>
      <c r="L676" t="s">
        <v>142</v>
      </c>
      <c r="M676" t="s">
        <v>186</v>
      </c>
      <c r="N676" t="s">
        <v>174</v>
      </c>
      <c r="O676" t="s">
        <v>120</v>
      </c>
      <c r="P676">
        <v>40900</v>
      </c>
      <c r="Q676">
        <v>0</v>
      </c>
      <c r="R676">
        <v>42059</v>
      </c>
      <c r="S676" t="s">
        <v>62</v>
      </c>
      <c r="T676" t="s">
        <v>63</v>
      </c>
      <c r="U676" t="s">
        <v>213</v>
      </c>
      <c r="V676" t="s">
        <v>94</v>
      </c>
      <c r="W676" t="s">
        <v>65</v>
      </c>
      <c r="X676" t="s">
        <v>128</v>
      </c>
      <c r="Y676" t="s">
        <v>854</v>
      </c>
      <c r="Z676">
        <v>0</v>
      </c>
      <c r="AA676">
        <v>1</v>
      </c>
      <c r="AB676" t="s">
        <v>80</v>
      </c>
      <c r="AC676">
        <v>1</v>
      </c>
      <c r="AD676">
        <v>1</v>
      </c>
      <c r="AE676" t="s">
        <v>54</v>
      </c>
      <c r="AF676">
        <v>4320</v>
      </c>
      <c r="AG676">
        <v>480</v>
      </c>
      <c r="AH676">
        <v>960</v>
      </c>
      <c r="AI676">
        <v>2880</v>
      </c>
      <c r="AJ676" t="s">
        <v>116</v>
      </c>
      <c r="AK676" t="s">
        <v>184</v>
      </c>
      <c r="AL676">
        <v>1995</v>
      </c>
      <c r="AM676" t="s">
        <v>83</v>
      </c>
      <c r="AN676">
        <v>0</v>
      </c>
    </row>
    <row r="677" spans="1:40" x14ac:dyDescent="0.25">
      <c r="A677">
        <v>4</v>
      </c>
      <c r="B677">
        <v>29</v>
      </c>
      <c r="C677">
        <v>386429</v>
      </c>
      <c r="D677">
        <v>37403</v>
      </c>
      <c r="E677" t="s">
        <v>84</v>
      </c>
      <c r="F677" t="s">
        <v>41</v>
      </c>
      <c r="G677">
        <v>500</v>
      </c>
      <c r="H677">
        <v>1381.88</v>
      </c>
      <c r="I677">
        <v>5000000</v>
      </c>
      <c r="J677">
        <v>433153</v>
      </c>
      <c r="K677" t="s">
        <v>42</v>
      </c>
      <c r="L677" t="s">
        <v>132</v>
      </c>
      <c r="M677" t="s">
        <v>98</v>
      </c>
      <c r="N677" t="s">
        <v>265</v>
      </c>
      <c r="O677" t="s">
        <v>61</v>
      </c>
      <c r="P677">
        <v>0</v>
      </c>
      <c r="Q677">
        <v>-77800</v>
      </c>
      <c r="R677">
        <v>42056</v>
      </c>
      <c r="S677" t="s">
        <v>62</v>
      </c>
      <c r="T677" t="s">
        <v>63</v>
      </c>
      <c r="U677" t="s">
        <v>213</v>
      </c>
      <c r="V677" t="s">
        <v>50</v>
      </c>
      <c r="W677" t="s">
        <v>51</v>
      </c>
      <c r="X677" t="s">
        <v>123</v>
      </c>
      <c r="Y677" t="s">
        <v>855</v>
      </c>
      <c r="Z677">
        <v>4</v>
      </c>
      <c r="AA677">
        <v>1</v>
      </c>
      <c r="AB677" t="s">
        <v>80</v>
      </c>
      <c r="AC677">
        <v>0</v>
      </c>
      <c r="AD677">
        <v>2</v>
      </c>
      <c r="AE677" t="s">
        <v>63</v>
      </c>
      <c r="AF677">
        <v>4200</v>
      </c>
      <c r="AG677">
        <v>840</v>
      </c>
      <c r="AH677">
        <v>420</v>
      </c>
      <c r="AI677">
        <v>2940</v>
      </c>
      <c r="AJ677" t="s">
        <v>198</v>
      </c>
      <c r="AK677" t="s">
        <v>199</v>
      </c>
      <c r="AL677">
        <v>2008</v>
      </c>
      <c r="AM677" t="s">
        <v>83</v>
      </c>
      <c r="AN677">
        <v>0</v>
      </c>
    </row>
    <row r="678" spans="1:40" x14ac:dyDescent="0.25">
      <c r="A678">
        <v>32</v>
      </c>
      <c r="B678">
        <v>29</v>
      </c>
      <c r="C678">
        <v>108270</v>
      </c>
      <c r="D678">
        <v>37477</v>
      </c>
      <c r="E678" t="s">
        <v>40</v>
      </c>
      <c r="F678" t="s">
        <v>70</v>
      </c>
      <c r="G678">
        <v>500</v>
      </c>
      <c r="H678">
        <v>1446.98</v>
      </c>
      <c r="I678">
        <v>0</v>
      </c>
      <c r="J678">
        <v>436560</v>
      </c>
      <c r="K678" t="s">
        <v>42</v>
      </c>
      <c r="L678" t="s">
        <v>43</v>
      </c>
      <c r="M678" t="s">
        <v>186</v>
      </c>
      <c r="N678" t="s">
        <v>45</v>
      </c>
      <c r="O678" t="s">
        <v>75</v>
      </c>
      <c r="P678">
        <v>0</v>
      </c>
      <c r="Q678">
        <v>-45700</v>
      </c>
      <c r="R678">
        <v>42046</v>
      </c>
      <c r="S678" t="s">
        <v>76</v>
      </c>
      <c r="T678" t="s">
        <v>87</v>
      </c>
      <c r="U678" t="s">
        <v>64</v>
      </c>
      <c r="V678" t="s">
        <v>137</v>
      </c>
      <c r="W678" t="s">
        <v>78</v>
      </c>
      <c r="X678" t="s">
        <v>88</v>
      </c>
      <c r="Y678" t="s">
        <v>856</v>
      </c>
      <c r="Z678">
        <v>11</v>
      </c>
      <c r="AA678">
        <v>3</v>
      </c>
      <c r="AB678" t="s">
        <v>54</v>
      </c>
      <c r="AC678">
        <v>2</v>
      </c>
      <c r="AD678">
        <v>0</v>
      </c>
      <c r="AE678" t="s">
        <v>80</v>
      </c>
      <c r="AF678">
        <v>57970</v>
      </c>
      <c r="AG678">
        <v>10540</v>
      </c>
      <c r="AH678">
        <v>5270</v>
      </c>
      <c r="AI678">
        <v>42160</v>
      </c>
      <c r="AJ678" t="s">
        <v>55</v>
      </c>
      <c r="AK678">
        <v>93</v>
      </c>
      <c r="AL678">
        <v>2006</v>
      </c>
      <c r="AM678" t="s">
        <v>83</v>
      </c>
      <c r="AN678">
        <v>0</v>
      </c>
    </row>
    <row r="679" spans="1:40" x14ac:dyDescent="0.25">
      <c r="A679">
        <v>125</v>
      </c>
      <c r="B679">
        <v>31</v>
      </c>
      <c r="C679">
        <v>205134</v>
      </c>
      <c r="D679">
        <v>41245</v>
      </c>
      <c r="E679" t="s">
        <v>58</v>
      </c>
      <c r="F679" t="s">
        <v>92</v>
      </c>
      <c r="G679">
        <v>500</v>
      </c>
      <c r="H679">
        <v>1220.8599999999999</v>
      </c>
      <c r="I679">
        <v>0</v>
      </c>
      <c r="J679">
        <v>436784</v>
      </c>
      <c r="K679" t="s">
        <v>42</v>
      </c>
      <c r="L679" t="s">
        <v>162</v>
      </c>
      <c r="M679" t="s">
        <v>112</v>
      </c>
      <c r="N679" t="s">
        <v>166</v>
      </c>
      <c r="O679" t="s">
        <v>46</v>
      </c>
      <c r="P679">
        <v>55400</v>
      </c>
      <c r="Q679">
        <v>-40400</v>
      </c>
      <c r="R679">
        <v>42028</v>
      </c>
      <c r="S679" t="s">
        <v>139</v>
      </c>
      <c r="T679" t="s">
        <v>63</v>
      </c>
      <c r="U679" t="s">
        <v>213</v>
      </c>
      <c r="V679" t="s">
        <v>94</v>
      </c>
      <c r="W679" t="s">
        <v>78</v>
      </c>
      <c r="X679" t="s">
        <v>88</v>
      </c>
      <c r="Y679" t="s">
        <v>857</v>
      </c>
      <c r="Z679">
        <v>4</v>
      </c>
      <c r="AA679">
        <v>1</v>
      </c>
      <c r="AB679" t="s">
        <v>54</v>
      </c>
      <c r="AC679">
        <v>1</v>
      </c>
      <c r="AD679">
        <v>2</v>
      </c>
      <c r="AE679" t="s">
        <v>63</v>
      </c>
      <c r="AF679">
        <v>4320</v>
      </c>
      <c r="AG679">
        <v>0</v>
      </c>
      <c r="AH679">
        <v>960</v>
      </c>
      <c r="AI679">
        <v>3360</v>
      </c>
      <c r="AJ679" t="s">
        <v>55</v>
      </c>
      <c r="AK679">
        <v>93</v>
      </c>
      <c r="AL679">
        <v>2003</v>
      </c>
      <c r="AM679" t="s">
        <v>83</v>
      </c>
      <c r="AN679">
        <v>0</v>
      </c>
    </row>
    <row r="680" spans="1:40" x14ac:dyDescent="0.25">
      <c r="A680">
        <v>276</v>
      </c>
      <c r="B680">
        <v>45</v>
      </c>
      <c r="C680">
        <v>749325</v>
      </c>
      <c r="D680">
        <v>36607</v>
      </c>
      <c r="E680" t="s">
        <v>84</v>
      </c>
      <c r="F680" t="s">
        <v>92</v>
      </c>
      <c r="G680">
        <v>500</v>
      </c>
      <c r="H680">
        <v>948.1</v>
      </c>
      <c r="I680">
        <v>0</v>
      </c>
      <c r="J680">
        <v>430621</v>
      </c>
      <c r="K680" t="s">
        <v>71</v>
      </c>
      <c r="L680" t="s">
        <v>132</v>
      </c>
      <c r="M680" t="s">
        <v>59</v>
      </c>
      <c r="N680" t="s">
        <v>60</v>
      </c>
      <c r="O680" t="s">
        <v>120</v>
      </c>
      <c r="P680">
        <v>44500</v>
      </c>
      <c r="Q680">
        <v>-61400</v>
      </c>
      <c r="R680">
        <v>42010</v>
      </c>
      <c r="S680" t="s">
        <v>76</v>
      </c>
      <c r="T680" t="s">
        <v>87</v>
      </c>
      <c r="U680" t="s">
        <v>64</v>
      </c>
      <c r="V680" t="s">
        <v>100</v>
      </c>
      <c r="W680" t="s">
        <v>51</v>
      </c>
      <c r="X680" t="s">
        <v>52</v>
      </c>
      <c r="Y680" t="s">
        <v>858</v>
      </c>
      <c r="Z680">
        <v>11</v>
      </c>
      <c r="AA680">
        <v>3</v>
      </c>
      <c r="AB680" t="s">
        <v>63</v>
      </c>
      <c r="AC680">
        <v>0</v>
      </c>
      <c r="AD680">
        <v>2</v>
      </c>
      <c r="AE680" t="s">
        <v>63</v>
      </c>
      <c r="AF680">
        <v>69300</v>
      </c>
      <c r="AG680">
        <v>13860</v>
      </c>
      <c r="AH680">
        <v>6930</v>
      </c>
      <c r="AI680">
        <v>48510</v>
      </c>
      <c r="AJ680" t="s">
        <v>130</v>
      </c>
      <c r="AK680" t="s">
        <v>173</v>
      </c>
      <c r="AL680">
        <v>2010</v>
      </c>
      <c r="AM680" t="s">
        <v>83</v>
      </c>
      <c r="AN680">
        <v>0</v>
      </c>
    </row>
    <row r="681" spans="1:40" x14ac:dyDescent="0.25">
      <c r="A681">
        <v>148</v>
      </c>
      <c r="B681">
        <v>30</v>
      </c>
      <c r="C681">
        <v>774303</v>
      </c>
      <c r="D681">
        <v>37359</v>
      </c>
      <c r="E681" t="s">
        <v>40</v>
      </c>
      <c r="F681" t="s">
        <v>70</v>
      </c>
      <c r="G681">
        <v>500</v>
      </c>
      <c r="H681">
        <v>1471.24</v>
      </c>
      <c r="I681">
        <v>0</v>
      </c>
      <c r="J681">
        <v>601574</v>
      </c>
      <c r="K681" t="s">
        <v>71</v>
      </c>
      <c r="L681" t="s">
        <v>125</v>
      </c>
      <c r="M681" t="s">
        <v>190</v>
      </c>
      <c r="N681" t="s">
        <v>119</v>
      </c>
      <c r="O681" t="s">
        <v>75</v>
      </c>
      <c r="P681">
        <v>57500</v>
      </c>
      <c r="Q681">
        <v>-93600</v>
      </c>
      <c r="R681">
        <v>42019</v>
      </c>
      <c r="S681" t="s">
        <v>76</v>
      </c>
      <c r="T681" t="s">
        <v>48</v>
      </c>
      <c r="U681" t="s">
        <v>64</v>
      </c>
      <c r="V681" t="s">
        <v>50</v>
      </c>
      <c r="W681" t="s">
        <v>122</v>
      </c>
      <c r="X681" t="s">
        <v>66</v>
      </c>
      <c r="Y681" t="s">
        <v>859</v>
      </c>
      <c r="Z681">
        <v>4</v>
      </c>
      <c r="AA681">
        <v>3</v>
      </c>
      <c r="AB681" t="s">
        <v>80</v>
      </c>
      <c r="AC681">
        <v>2</v>
      </c>
      <c r="AD681">
        <v>2</v>
      </c>
      <c r="AE681" t="s">
        <v>80</v>
      </c>
      <c r="AF681">
        <v>32480</v>
      </c>
      <c r="AG681">
        <v>4060</v>
      </c>
      <c r="AH681">
        <v>4060</v>
      </c>
      <c r="AI681">
        <v>24360</v>
      </c>
      <c r="AJ681" t="s">
        <v>81</v>
      </c>
      <c r="AK681" t="s">
        <v>145</v>
      </c>
      <c r="AL681">
        <v>1997</v>
      </c>
      <c r="AM681" t="s">
        <v>83</v>
      </c>
      <c r="AN681">
        <v>0</v>
      </c>
    </row>
    <row r="682" spans="1:40" x14ac:dyDescent="0.25">
      <c r="A682">
        <v>222</v>
      </c>
      <c r="B682">
        <v>38</v>
      </c>
      <c r="C682">
        <v>698470</v>
      </c>
      <c r="D682">
        <v>39616</v>
      </c>
      <c r="E682" t="s">
        <v>58</v>
      </c>
      <c r="F682" t="s">
        <v>70</v>
      </c>
      <c r="G682">
        <v>2000</v>
      </c>
      <c r="H682">
        <v>1157.97</v>
      </c>
      <c r="I682">
        <v>0</v>
      </c>
      <c r="J682">
        <v>433853</v>
      </c>
      <c r="K682" t="s">
        <v>42</v>
      </c>
      <c r="L682" t="s">
        <v>43</v>
      </c>
      <c r="M682" t="s">
        <v>59</v>
      </c>
      <c r="N682" t="s">
        <v>150</v>
      </c>
      <c r="O682" t="s">
        <v>143</v>
      </c>
      <c r="P682">
        <v>0</v>
      </c>
      <c r="Q682">
        <v>-64500</v>
      </c>
      <c r="R682">
        <v>42057</v>
      </c>
      <c r="S682" t="s">
        <v>47</v>
      </c>
      <c r="T682" t="s">
        <v>87</v>
      </c>
      <c r="U682" t="s">
        <v>108</v>
      </c>
      <c r="V682" t="s">
        <v>50</v>
      </c>
      <c r="W682" t="s">
        <v>78</v>
      </c>
      <c r="X682" t="s">
        <v>123</v>
      </c>
      <c r="Y682" t="s">
        <v>860</v>
      </c>
      <c r="Z682">
        <v>20</v>
      </c>
      <c r="AA682">
        <v>1</v>
      </c>
      <c r="AB682" t="s">
        <v>63</v>
      </c>
      <c r="AC682">
        <v>2</v>
      </c>
      <c r="AD682">
        <v>2</v>
      </c>
      <c r="AE682" t="s">
        <v>54</v>
      </c>
      <c r="AF682">
        <v>60480</v>
      </c>
      <c r="AG682">
        <v>6720</v>
      </c>
      <c r="AH682">
        <v>6720</v>
      </c>
      <c r="AI682">
        <v>47040</v>
      </c>
      <c r="AJ682" t="s">
        <v>96</v>
      </c>
      <c r="AK682" t="s">
        <v>159</v>
      </c>
      <c r="AL682">
        <v>2001</v>
      </c>
      <c r="AM682" t="s">
        <v>83</v>
      </c>
      <c r="AN682">
        <v>0</v>
      </c>
    </row>
    <row r="683" spans="1:40" x14ac:dyDescent="0.25">
      <c r="A683">
        <v>32</v>
      </c>
      <c r="B683">
        <v>38</v>
      </c>
      <c r="C683">
        <v>719989</v>
      </c>
      <c r="D683">
        <v>34431</v>
      </c>
      <c r="E683" t="s">
        <v>84</v>
      </c>
      <c r="F683" t="s">
        <v>41</v>
      </c>
      <c r="G683">
        <v>2000</v>
      </c>
      <c r="H683">
        <v>566.11</v>
      </c>
      <c r="I683">
        <v>5000000</v>
      </c>
      <c r="J683">
        <v>453164</v>
      </c>
      <c r="K683" t="s">
        <v>42</v>
      </c>
      <c r="L683" t="s">
        <v>93</v>
      </c>
      <c r="M683" t="s">
        <v>85</v>
      </c>
      <c r="N683" t="s">
        <v>174</v>
      </c>
      <c r="O683" t="s">
        <v>86</v>
      </c>
      <c r="P683">
        <v>0</v>
      </c>
      <c r="Q683">
        <v>0</v>
      </c>
      <c r="R683">
        <v>42025</v>
      </c>
      <c r="S683" t="s">
        <v>139</v>
      </c>
      <c r="T683" t="s">
        <v>63</v>
      </c>
      <c r="U683" t="s">
        <v>213</v>
      </c>
      <c r="V683" t="s">
        <v>50</v>
      </c>
      <c r="W683" t="s">
        <v>122</v>
      </c>
      <c r="X683" t="s">
        <v>103</v>
      </c>
      <c r="Y683" t="s">
        <v>861</v>
      </c>
      <c r="Z683">
        <v>22</v>
      </c>
      <c r="AA683">
        <v>1</v>
      </c>
      <c r="AB683" t="s">
        <v>54</v>
      </c>
      <c r="AC683">
        <v>0</v>
      </c>
      <c r="AD683">
        <v>0</v>
      </c>
      <c r="AE683" t="s">
        <v>80</v>
      </c>
      <c r="AF683">
        <v>2640</v>
      </c>
      <c r="AG683">
        <v>440</v>
      </c>
      <c r="AH683">
        <v>440</v>
      </c>
      <c r="AI683">
        <v>1760</v>
      </c>
      <c r="AJ683" t="s">
        <v>210</v>
      </c>
      <c r="AK683" t="s">
        <v>226</v>
      </c>
      <c r="AL683">
        <v>2015</v>
      </c>
      <c r="AM683" t="s">
        <v>83</v>
      </c>
      <c r="AN683">
        <v>0</v>
      </c>
    </row>
    <row r="684" spans="1:40" x14ac:dyDescent="0.25">
      <c r="A684">
        <v>78</v>
      </c>
      <c r="B684">
        <v>27</v>
      </c>
      <c r="C684">
        <v>309323</v>
      </c>
      <c r="D684">
        <v>33663</v>
      </c>
      <c r="E684" t="s">
        <v>40</v>
      </c>
      <c r="F684" t="s">
        <v>92</v>
      </c>
      <c r="G684">
        <v>500</v>
      </c>
      <c r="H684">
        <v>1060.8800000000001</v>
      </c>
      <c r="I684">
        <v>0</v>
      </c>
      <c r="J684">
        <v>613931</v>
      </c>
      <c r="K684" t="s">
        <v>42</v>
      </c>
      <c r="L684" t="s">
        <v>162</v>
      </c>
      <c r="M684" t="s">
        <v>112</v>
      </c>
      <c r="N684" t="s">
        <v>133</v>
      </c>
      <c r="O684" t="s">
        <v>61</v>
      </c>
      <c r="P684">
        <v>0</v>
      </c>
      <c r="Q684">
        <v>-66500</v>
      </c>
      <c r="R684">
        <v>42038</v>
      </c>
      <c r="S684" t="s">
        <v>139</v>
      </c>
      <c r="T684" t="s">
        <v>63</v>
      </c>
      <c r="U684" t="s">
        <v>213</v>
      </c>
      <c r="V684" t="s">
        <v>50</v>
      </c>
      <c r="W684" t="s">
        <v>51</v>
      </c>
      <c r="X684" t="s">
        <v>128</v>
      </c>
      <c r="Y684" t="s">
        <v>862</v>
      </c>
      <c r="Z684">
        <v>4</v>
      </c>
      <c r="AA684">
        <v>1</v>
      </c>
      <c r="AB684" t="s">
        <v>80</v>
      </c>
      <c r="AC684">
        <v>0</v>
      </c>
      <c r="AD684">
        <v>3</v>
      </c>
      <c r="AE684" t="s">
        <v>80</v>
      </c>
      <c r="AF684">
        <v>6050</v>
      </c>
      <c r="AG684">
        <v>550</v>
      </c>
      <c r="AH684">
        <v>1100</v>
      </c>
      <c r="AI684">
        <v>4400</v>
      </c>
      <c r="AJ684" t="s">
        <v>215</v>
      </c>
      <c r="AK684" t="s">
        <v>216</v>
      </c>
      <c r="AL684">
        <v>2009</v>
      </c>
      <c r="AM684" t="s">
        <v>83</v>
      </c>
      <c r="AN684">
        <v>0</v>
      </c>
    </row>
    <row r="685" spans="1:40" x14ac:dyDescent="0.25">
      <c r="A685">
        <v>238</v>
      </c>
      <c r="B685">
        <v>43</v>
      </c>
      <c r="C685">
        <v>444035</v>
      </c>
      <c r="D685">
        <v>35196</v>
      </c>
      <c r="E685" t="s">
        <v>40</v>
      </c>
      <c r="F685" t="s">
        <v>41</v>
      </c>
      <c r="G685">
        <v>1000</v>
      </c>
      <c r="H685">
        <v>1524.45</v>
      </c>
      <c r="I685">
        <v>4000000</v>
      </c>
      <c r="J685">
        <v>607458</v>
      </c>
      <c r="K685" t="s">
        <v>42</v>
      </c>
      <c r="L685" t="s">
        <v>132</v>
      </c>
      <c r="M685" t="s">
        <v>160</v>
      </c>
      <c r="N685" t="s">
        <v>169</v>
      </c>
      <c r="O685" t="s">
        <v>120</v>
      </c>
      <c r="P685">
        <v>0</v>
      </c>
      <c r="Q685">
        <v>-44800</v>
      </c>
      <c r="R685">
        <v>42051</v>
      </c>
      <c r="S685" t="s">
        <v>76</v>
      </c>
      <c r="T685" t="s">
        <v>77</v>
      </c>
      <c r="U685" t="s">
        <v>108</v>
      </c>
      <c r="V685" t="s">
        <v>137</v>
      </c>
      <c r="W685" t="s">
        <v>122</v>
      </c>
      <c r="X685" t="s">
        <v>123</v>
      </c>
      <c r="Y685" t="s">
        <v>863</v>
      </c>
      <c r="Z685">
        <v>21</v>
      </c>
      <c r="AA685">
        <v>4</v>
      </c>
      <c r="AB685" t="s">
        <v>80</v>
      </c>
      <c r="AC685">
        <v>0</v>
      </c>
      <c r="AD685">
        <v>0</v>
      </c>
      <c r="AE685" t="s">
        <v>80</v>
      </c>
      <c r="AF685">
        <v>42700</v>
      </c>
      <c r="AG685">
        <v>4270</v>
      </c>
      <c r="AH685">
        <v>4270</v>
      </c>
      <c r="AI685">
        <v>34160</v>
      </c>
      <c r="AJ685" t="s">
        <v>55</v>
      </c>
      <c r="AK685" t="s">
        <v>56</v>
      </c>
      <c r="AL685">
        <v>1995</v>
      </c>
      <c r="AM685" t="s">
        <v>57</v>
      </c>
      <c r="AN685">
        <v>0</v>
      </c>
    </row>
    <row r="686" spans="1:40" x14ac:dyDescent="0.25">
      <c r="A686">
        <v>313</v>
      </c>
      <c r="B686">
        <v>47</v>
      </c>
      <c r="C686">
        <v>431478</v>
      </c>
      <c r="D686">
        <v>41367</v>
      </c>
      <c r="E686" t="s">
        <v>58</v>
      </c>
      <c r="F686" t="s">
        <v>41</v>
      </c>
      <c r="G686">
        <v>1000</v>
      </c>
      <c r="H686">
        <v>1556.17</v>
      </c>
      <c r="I686">
        <v>0</v>
      </c>
      <c r="J686">
        <v>463835</v>
      </c>
      <c r="K686" t="s">
        <v>42</v>
      </c>
      <c r="L686" t="s">
        <v>142</v>
      </c>
      <c r="M686" t="s">
        <v>102</v>
      </c>
      <c r="N686" t="s">
        <v>60</v>
      </c>
      <c r="O686" t="s">
        <v>120</v>
      </c>
      <c r="P686">
        <v>63900</v>
      </c>
      <c r="Q686">
        <v>-53300</v>
      </c>
      <c r="R686">
        <v>42042</v>
      </c>
      <c r="S686" t="s">
        <v>47</v>
      </c>
      <c r="T686" t="s">
        <v>87</v>
      </c>
      <c r="U686" t="s">
        <v>49</v>
      </c>
      <c r="V686" t="s">
        <v>137</v>
      </c>
      <c r="W686" t="s">
        <v>51</v>
      </c>
      <c r="X686" t="s">
        <v>123</v>
      </c>
      <c r="Y686" t="s">
        <v>864</v>
      </c>
      <c r="Z686">
        <v>20</v>
      </c>
      <c r="AA686">
        <v>1</v>
      </c>
      <c r="AB686" t="s">
        <v>54</v>
      </c>
      <c r="AC686">
        <v>1</v>
      </c>
      <c r="AD686">
        <v>3</v>
      </c>
      <c r="AE686" t="s">
        <v>80</v>
      </c>
      <c r="AF686">
        <v>40260</v>
      </c>
      <c r="AG686">
        <v>3660</v>
      </c>
      <c r="AH686">
        <v>7320</v>
      </c>
      <c r="AI686">
        <v>29280</v>
      </c>
      <c r="AJ686" t="s">
        <v>96</v>
      </c>
      <c r="AK686" t="s">
        <v>149</v>
      </c>
      <c r="AL686">
        <v>1996</v>
      </c>
      <c r="AM686" t="s">
        <v>57</v>
      </c>
      <c r="AN686">
        <v>0</v>
      </c>
    </row>
    <row r="687" spans="1:40" x14ac:dyDescent="0.25">
      <c r="A687">
        <v>334</v>
      </c>
      <c r="B687">
        <v>50</v>
      </c>
      <c r="C687">
        <v>797634</v>
      </c>
      <c r="D687">
        <v>40129</v>
      </c>
      <c r="E687" t="s">
        <v>40</v>
      </c>
      <c r="F687" t="s">
        <v>92</v>
      </c>
      <c r="G687">
        <v>500</v>
      </c>
      <c r="H687">
        <v>1216.24</v>
      </c>
      <c r="I687">
        <v>0</v>
      </c>
      <c r="J687">
        <v>613945</v>
      </c>
      <c r="K687" t="s">
        <v>42</v>
      </c>
      <c r="L687" t="s">
        <v>125</v>
      </c>
      <c r="M687" t="s">
        <v>118</v>
      </c>
      <c r="N687" t="s">
        <v>174</v>
      </c>
      <c r="O687" t="s">
        <v>120</v>
      </c>
      <c r="P687">
        <v>26700</v>
      </c>
      <c r="Q687">
        <v>-47200</v>
      </c>
      <c r="R687">
        <v>42018</v>
      </c>
      <c r="S687" t="s">
        <v>47</v>
      </c>
      <c r="T687" t="s">
        <v>77</v>
      </c>
      <c r="U687" t="s">
        <v>49</v>
      </c>
      <c r="V687" t="s">
        <v>100</v>
      </c>
      <c r="W687" t="s">
        <v>78</v>
      </c>
      <c r="X687" t="s">
        <v>52</v>
      </c>
      <c r="Y687" t="s">
        <v>865</v>
      </c>
      <c r="Z687">
        <v>7</v>
      </c>
      <c r="AA687">
        <v>1</v>
      </c>
      <c r="AB687" t="s">
        <v>80</v>
      </c>
      <c r="AC687">
        <v>2</v>
      </c>
      <c r="AD687">
        <v>0</v>
      </c>
      <c r="AE687" t="s">
        <v>63</v>
      </c>
      <c r="AF687">
        <v>50000</v>
      </c>
      <c r="AG687">
        <v>5000</v>
      </c>
      <c r="AH687">
        <v>10000</v>
      </c>
      <c r="AI687">
        <v>35000</v>
      </c>
      <c r="AJ687" t="s">
        <v>90</v>
      </c>
      <c r="AK687" t="s">
        <v>224</v>
      </c>
      <c r="AL687">
        <v>2008</v>
      </c>
      <c r="AM687" t="s">
        <v>83</v>
      </c>
      <c r="AN687">
        <v>0</v>
      </c>
    </row>
    <row r="688" spans="1:40" x14ac:dyDescent="0.25">
      <c r="A688">
        <v>190</v>
      </c>
      <c r="B688">
        <v>35</v>
      </c>
      <c r="C688">
        <v>284836</v>
      </c>
      <c r="D688">
        <v>39757</v>
      </c>
      <c r="E688" t="s">
        <v>58</v>
      </c>
      <c r="F688" t="s">
        <v>41</v>
      </c>
      <c r="G688">
        <v>500</v>
      </c>
      <c r="H688">
        <v>1484.72</v>
      </c>
      <c r="I688">
        <v>5000000</v>
      </c>
      <c r="J688">
        <v>432699</v>
      </c>
      <c r="K688" t="s">
        <v>71</v>
      </c>
      <c r="L688" t="s">
        <v>132</v>
      </c>
      <c r="M688" t="s">
        <v>98</v>
      </c>
      <c r="N688" t="s">
        <v>113</v>
      </c>
      <c r="O688" t="s">
        <v>46</v>
      </c>
      <c r="P688">
        <v>0</v>
      </c>
      <c r="Q688">
        <v>0</v>
      </c>
      <c r="R688">
        <v>42037</v>
      </c>
      <c r="S688" t="s">
        <v>139</v>
      </c>
      <c r="T688" t="s">
        <v>63</v>
      </c>
      <c r="U688" t="s">
        <v>213</v>
      </c>
      <c r="V688" t="s">
        <v>94</v>
      </c>
      <c r="W688" t="s">
        <v>78</v>
      </c>
      <c r="X688" t="s">
        <v>66</v>
      </c>
      <c r="Y688" t="s">
        <v>866</v>
      </c>
      <c r="Z688">
        <v>4</v>
      </c>
      <c r="AA688">
        <v>1</v>
      </c>
      <c r="AB688" t="s">
        <v>80</v>
      </c>
      <c r="AC688">
        <v>0</v>
      </c>
      <c r="AD688">
        <v>1</v>
      </c>
      <c r="AE688" t="s">
        <v>80</v>
      </c>
      <c r="AF688">
        <v>3840</v>
      </c>
      <c r="AG688">
        <v>640</v>
      </c>
      <c r="AH688">
        <v>320</v>
      </c>
      <c r="AI688">
        <v>2880</v>
      </c>
      <c r="AJ688" t="s">
        <v>55</v>
      </c>
      <c r="AK688" t="s">
        <v>56</v>
      </c>
      <c r="AL688">
        <v>1998</v>
      </c>
      <c r="AM688" t="s">
        <v>83</v>
      </c>
      <c r="AN688">
        <v>0</v>
      </c>
    </row>
    <row r="689" spans="1:40" x14ac:dyDescent="0.25">
      <c r="A689">
        <v>194</v>
      </c>
      <c r="B689">
        <v>41</v>
      </c>
      <c r="C689">
        <v>238196</v>
      </c>
      <c r="D689">
        <v>34015</v>
      </c>
      <c r="E689" t="s">
        <v>84</v>
      </c>
      <c r="F689" t="s">
        <v>41</v>
      </c>
      <c r="G689">
        <v>500</v>
      </c>
      <c r="H689">
        <v>1203.81</v>
      </c>
      <c r="I689">
        <v>0</v>
      </c>
      <c r="J689">
        <v>613119</v>
      </c>
      <c r="K689" t="s">
        <v>42</v>
      </c>
      <c r="L689" t="s">
        <v>162</v>
      </c>
      <c r="M689" t="s">
        <v>146</v>
      </c>
      <c r="N689" t="s">
        <v>182</v>
      </c>
      <c r="O689" t="s">
        <v>143</v>
      </c>
      <c r="P689">
        <v>52500</v>
      </c>
      <c r="Q689">
        <v>-51300</v>
      </c>
      <c r="R689">
        <v>42041</v>
      </c>
      <c r="S689" t="s">
        <v>76</v>
      </c>
      <c r="T689" t="s">
        <v>77</v>
      </c>
      <c r="U689" t="s">
        <v>64</v>
      </c>
      <c r="V689" t="s">
        <v>50</v>
      </c>
      <c r="W689" t="s">
        <v>114</v>
      </c>
      <c r="X689" t="s">
        <v>103</v>
      </c>
      <c r="Y689" t="s">
        <v>867</v>
      </c>
      <c r="Z689">
        <v>17</v>
      </c>
      <c r="AA689">
        <v>3</v>
      </c>
      <c r="AB689" t="s">
        <v>63</v>
      </c>
      <c r="AC689">
        <v>0</v>
      </c>
      <c r="AD689">
        <v>2</v>
      </c>
      <c r="AE689" t="s">
        <v>63</v>
      </c>
      <c r="AF689">
        <v>95900</v>
      </c>
      <c r="AG689">
        <v>13700</v>
      </c>
      <c r="AH689">
        <v>20550</v>
      </c>
      <c r="AI689">
        <v>61650</v>
      </c>
      <c r="AJ689" t="s">
        <v>55</v>
      </c>
      <c r="AK689">
        <v>95</v>
      </c>
      <c r="AL689">
        <v>1999</v>
      </c>
      <c r="AM689" t="s">
        <v>83</v>
      </c>
      <c r="AN689">
        <v>0</v>
      </c>
    </row>
    <row r="690" spans="1:40" x14ac:dyDescent="0.25">
      <c r="A690">
        <v>290</v>
      </c>
      <c r="B690">
        <v>47</v>
      </c>
      <c r="C690">
        <v>885789</v>
      </c>
      <c r="D690">
        <v>39650</v>
      </c>
      <c r="E690" t="s">
        <v>58</v>
      </c>
      <c r="F690" t="s">
        <v>41</v>
      </c>
      <c r="G690">
        <v>1000</v>
      </c>
      <c r="H690">
        <v>1393.34</v>
      </c>
      <c r="I690">
        <v>0</v>
      </c>
      <c r="J690">
        <v>472922</v>
      </c>
      <c r="K690" t="s">
        <v>42</v>
      </c>
      <c r="L690" t="s">
        <v>132</v>
      </c>
      <c r="M690" t="s">
        <v>126</v>
      </c>
      <c r="N690" t="s">
        <v>99</v>
      </c>
      <c r="O690" t="s">
        <v>61</v>
      </c>
      <c r="P690">
        <v>0</v>
      </c>
      <c r="Q690">
        <v>-61400</v>
      </c>
      <c r="R690">
        <v>42019</v>
      </c>
      <c r="S690" t="s">
        <v>76</v>
      </c>
      <c r="T690" t="s">
        <v>48</v>
      </c>
      <c r="U690" t="s">
        <v>64</v>
      </c>
      <c r="V690" t="s">
        <v>137</v>
      </c>
      <c r="W690" t="s">
        <v>114</v>
      </c>
      <c r="X690" t="s">
        <v>128</v>
      </c>
      <c r="Y690" t="s">
        <v>868</v>
      </c>
      <c r="Z690">
        <v>20</v>
      </c>
      <c r="AA690">
        <v>3</v>
      </c>
      <c r="AB690" t="s">
        <v>54</v>
      </c>
      <c r="AC690">
        <v>1</v>
      </c>
      <c r="AD690">
        <v>3</v>
      </c>
      <c r="AE690" t="s">
        <v>54</v>
      </c>
      <c r="AF690">
        <v>56160</v>
      </c>
      <c r="AG690">
        <v>6240</v>
      </c>
      <c r="AH690">
        <v>12480</v>
      </c>
      <c r="AI690">
        <v>37440</v>
      </c>
      <c r="AJ690" t="s">
        <v>110</v>
      </c>
      <c r="AK690" t="s">
        <v>111</v>
      </c>
      <c r="AL690">
        <v>2002</v>
      </c>
      <c r="AM690" t="s">
        <v>83</v>
      </c>
      <c r="AN690">
        <v>0</v>
      </c>
    </row>
    <row r="691" spans="1:40" x14ac:dyDescent="0.25">
      <c r="A691">
        <v>26</v>
      </c>
      <c r="B691">
        <v>42</v>
      </c>
      <c r="C691">
        <v>287436</v>
      </c>
      <c r="D691">
        <v>40432</v>
      </c>
      <c r="E691" t="s">
        <v>40</v>
      </c>
      <c r="F691" t="s">
        <v>70</v>
      </c>
      <c r="G691">
        <v>1000</v>
      </c>
      <c r="H691">
        <v>1484.48</v>
      </c>
      <c r="I691">
        <v>0</v>
      </c>
      <c r="J691">
        <v>613849</v>
      </c>
      <c r="K691" t="s">
        <v>42</v>
      </c>
      <c r="L691" t="s">
        <v>72</v>
      </c>
      <c r="M691" t="s">
        <v>85</v>
      </c>
      <c r="N691" t="s">
        <v>45</v>
      </c>
      <c r="O691" t="s">
        <v>143</v>
      </c>
      <c r="P691">
        <v>50700</v>
      </c>
      <c r="Q691">
        <v>-36300</v>
      </c>
      <c r="R691">
        <v>42059</v>
      </c>
      <c r="S691" t="s">
        <v>47</v>
      </c>
      <c r="T691" t="s">
        <v>48</v>
      </c>
      <c r="U691" t="s">
        <v>49</v>
      </c>
      <c r="V691" t="s">
        <v>50</v>
      </c>
      <c r="W691" t="s">
        <v>51</v>
      </c>
      <c r="X691" t="s">
        <v>66</v>
      </c>
      <c r="Y691" t="s">
        <v>869</v>
      </c>
      <c r="Z691">
        <v>10</v>
      </c>
      <c r="AA691">
        <v>1</v>
      </c>
      <c r="AB691" t="s">
        <v>80</v>
      </c>
      <c r="AC691">
        <v>2</v>
      </c>
      <c r="AD691">
        <v>3</v>
      </c>
      <c r="AE691" t="s">
        <v>63</v>
      </c>
      <c r="AF691">
        <v>63030</v>
      </c>
      <c r="AG691">
        <v>5730</v>
      </c>
      <c r="AH691">
        <v>11460</v>
      </c>
      <c r="AI691">
        <v>45840</v>
      </c>
      <c r="AJ691" t="s">
        <v>55</v>
      </c>
      <c r="AK691" t="s">
        <v>56</v>
      </c>
      <c r="AL691">
        <v>1996</v>
      </c>
      <c r="AM691" t="s">
        <v>83</v>
      </c>
      <c r="AN691">
        <v>0</v>
      </c>
    </row>
    <row r="692" spans="1:40" x14ac:dyDescent="0.25">
      <c r="A692">
        <v>254</v>
      </c>
      <c r="B692">
        <v>41</v>
      </c>
      <c r="C692">
        <v>496067</v>
      </c>
      <c r="D692">
        <v>35055</v>
      </c>
      <c r="E692" t="s">
        <v>84</v>
      </c>
      <c r="F692" t="s">
        <v>41</v>
      </c>
      <c r="G692">
        <v>500</v>
      </c>
      <c r="H692">
        <v>1581.27</v>
      </c>
      <c r="I692">
        <v>5000000</v>
      </c>
      <c r="J692">
        <v>603827</v>
      </c>
      <c r="K692" t="s">
        <v>71</v>
      </c>
      <c r="L692" t="s">
        <v>72</v>
      </c>
      <c r="M692" t="s">
        <v>160</v>
      </c>
      <c r="N692" t="s">
        <v>133</v>
      </c>
      <c r="O692" t="s">
        <v>75</v>
      </c>
      <c r="P692">
        <v>42200</v>
      </c>
      <c r="Q692">
        <v>-48000</v>
      </c>
      <c r="R692">
        <v>42011</v>
      </c>
      <c r="S692" t="s">
        <v>47</v>
      </c>
      <c r="T692" t="s">
        <v>87</v>
      </c>
      <c r="U692" t="s">
        <v>64</v>
      </c>
      <c r="V692" t="s">
        <v>50</v>
      </c>
      <c r="W692" t="s">
        <v>78</v>
      </c>
      <c r="X692" t="s">
        <v>66</v>
      </c>
      <c r="Y692" t="s">
        <v>870</v>
      </c>
      <c r="Z692">
        <v>8</v>
      </c>
      <c r="AA692">
        <v>1</v>
      </c>
      <c r="AB692" t="s">
        <v>54</v>
      </c>
      <c r="AC692">
        <v>2</v>
      </c>
      <c r="AD692">
        <v>2</v>
      </c>
      <c r="AE692" t="s">
        <v>80</v>
      </c>
      <c r="AF692">
        <v>63470</v>
      </c>
      <c r="AG692">
        <v>5770</v>
      </c>
      <c r="AH692">
        <v>11540</v>
      </c>
      <c r="AI692">
        <v>46160</v>
      </c>
      <c r="AJ692" t="s">
        <v>188</v>
      </c>
      <c r="AK692" t="s">
        <v>239</v>
      </c>
      <c r="AL692">
        <v>1999</v>
      </c>
      <c r="AM692" t="s">
        <v>83</v>
      </c>
      <c r="AN692">
        <v>0</v>
      </c>
    </row>
    <row r="693" spans="1:40" x14ac:dyDescent="0.25">
      <c r="A693">
        <v>199</v>
      </c>
      <c r="B693">
        <v>38</v>
      </c>
      <c r="C693">
        <v>206004</v>
      </c>
      <c r="D693">
        <v>33507</v>
      </c>
      <c r="E693" t="s">
        <v>84</v>
      </c>
      <c r="F693" t="s">
        <v>41</v>
      </c>
      <c r="G693">
        <v>1000</v>
      </c>
      <c r="H693">
        <v>1281.25</v>
      </c>
      <c r="I693">
        <v>0</v>
      </c>
      <c r="J693">
        <v>467780</v>
      </c>
      <c r="K693" t="s">
        <v>71</v>
      </c>
      <c r="L693" t="s">
        <v>132</v>
      </c>
      <c r="M693" t="s">
        <v>98</v>
      </c>
      <c r="N693" t="s">
        <v>147</v>
      </c>
      <c r="O693" t="s">
        <v>61</v>
      </c>
      <c r="P693">
        <v>0</v>
      </c>
      <c r="Q693">
        <v>-53100</v>
      </c>
      <c r="R693">
        <v>42039</v>
      </c>
      <c r="S693" t="s">
        <v>47</v>
      </c>
      <c r="T693" t="s">
        <v>87</v>
      </c>
      <c r="U693" t="s">
        <v>49</v>
      </c>
      <c r="V693" t="s">
        <v>50</v>
      </c>
      <c r="W693" t="s">
        <v>114</v>
      </c>
      <c r="X693" t="s">
        <v>52</v>
      </c>
      <c r="Y693" t="s">
        <v>871</v>
      </c>
      <c r="Z693">
        <v>6</v>
      </c>
      <c r="AA693">
        <v>1</v>
      </c>
      <c r="AB693" t="s">
        <v>63</v>
      </c>
      <c r="AC693">
        <v>0</v>
      </c>
      <c r="AD693">
        <v>2</v>
      </c>
      <c r="AE693" t="s">
        <v>80</v>
      </c>
      <c r="AF693">
        <v>44440</v>
      </c>
      <c r="AG693">
        <v>8080</v>
      </c>
      <c r="AH693">
        <v>4040</v>
      </c>
      <c r="AI693">
        <v>32320</v>
      </c>
      <c r="AJ693" t="s">
        <v>188</v>
      </c>
      <c r="AK693" t="s">
        <v>239</v>
      </c>
      <c r="AL693">
        <v>2007</v>
      </c>
      <c r="AM693" t="s">
        <v>57</v>
      </c>
      <c r="AN693">
        <v>0</v>
      </c>
    </row>
    <row r="694" spans="1:40" x14ac:dyDescent="0.25">
      <c r="A694">
        <v>137</v>
      </c>
      <c r="B694">
        <v>35</v>
      </c>
      <c r="C694">
        <v>153027</v>
      </c>
      <c r="D694">
        <v>40248</v>
      </c>
      <c r="E694" t="s">
        <v>58</v>
      </c>
      <c r="F694" t="s">
        <v>41</v>
      </c>
      <c r="G694">
        <v>500</v>
      </c>
      <c r="H694">
        <v>1667.83</v>
      </c>
      <c r="I694">
        <v>0</v>
      </c>
      <c r="J694">
        <v>460586</v>
      </c>
      <c r="K694" t="s">
        <v>42</v>
      </c>
      <c r="L694" t="s">
        <v>162</v>
      </c>
      <c r="M694" t="s">
        <v>102</v>
      </c>
      <c r="N694" t="s">
        <v>166</v>
      </c>
      <c r="O694" t="s">
        <v>46</v>
      </c>
      <c r="P694">
        <v>48500</v>
      </c>
      <c r="Q694">
        <v>-67400</v>
      </c>
      <c r="R694">
        <v>42039</v>
      </c>
      <c r="S694" t="s">
        <v>139</v>
      </c>
      <c r="T694" t="s">
        <v>63</v>
      </c>
      <c r="U694" t="s">
        <v>64</v>
      </c>
      <c r="V694" t="s">
        <v>50</v>
      </c>
      <c r="W694" t="s">
        <v>114</v>
      </c>
      <c r="X694" t="s">
        <v>157</v>
      </c>
      <c r="Y694" t="s">
        <v>872</v>
      </c>
      <c r="Z694">
        <v>4</v>
      </c>
      <c r="AA694">
        <v>1</v>
      </c>
      <c r="AB694" t="s">
        <v>54</v>
      </c>
      <c r="AC694">
        <v>1</v>
      </c>
      <c r="AD694">
        <v>1</v>
      </c>
      <c r="AE694" t="s">
        <v>80</v>
      </c>
      <c r="AF694">
        <v>6600</v>
      </c>
      <c r="AG694">
        <v>1200</v>
      </c>
      <c r="AH694">
        <v>1200</v>
      </c>
      <c r="AI694">
        <v>4200</v>
      </c>
      <c r="AJ694" t="s">
        <v>198</v>
      </c>
      <c r="AK694" t="s">
        <v>376</v>
      </c>
      <c r="AL694">
        <v>2005</v>
      </c>
      <c r="AM694" t="s">
        <v>83</v>
      </c>
      <c r="AN694">
        <v>0</v>
      </c>
    </row>
    <row r="695" spans="1:40" x14ac:dyDescent="0.25">
      <c r="A695">
        <v>134</v>
      </c>
      <c r="B695">
        <v>36</v>
      </c>
      <c r="C695">
        <v>469426</v>
      </c>
      <c r="D695">
        <v>33069</v>
      </c>
      <c r="E695" t="s">
        <v>40</v>
      </c>
      <c r="F695" t="s">
        <v>41</v>
      </c>
      <c r="G695">
        <v>1000</v>
      </c>
      <c r="H695">
        <v>1497.41</v>
      </c>
      <c r="I695">
        <v>0</v>
      </c>
      <c r="J695">
        <v>613842</v>
      </c>
      <c r="K695" t="s">
        <v>42</v>
      </c>
      <c r="L695" t="s">
        <v>72</v>
      </c>
      <c r="M695" t="s">
        <v>59</v>
      </c>
      <c r="N695" t="s">
        <v>171</v>
      </c>
      <c r="O695" t="s">
        <v>46</v>
      </c>
      <c r="P695">
        <v>14100</v>
      </c>
      <c r="Q695">
        <v>-44500</v>
      </c>
      <c r="R695">
        <v>42029</v>
      </c>
      <c r="S695" t="s">
        <v>76</v>
      </c>
      <c r="T695" t="s">
        <v>48</v>
      </c>
      <c r="U695" t="s">
        <v>64</v>
      </c>
      <c r="V695" t="s">
        <v>137</v>
      </c>
      <c r="W695" t="s">
        <v>114</v>
      </c>
      <c r="X695" t="s">
        <v>157</v>
      </c>
      <c r="Y695" t="s">
        <v>873</v>
      </c>
      <c r="Z695">
        <v>17</v>
      </c>
      <c r="AA695">
        <v>3</v>
      </c>
      <c r="AB695" t="s">
        <v>80</v>
      </c>
      <c r="AC695">
        <v>2</v>
      </c>
      <c r="AD695">
        <v>0</v>
      </c>
      <c r="AE695" t="s">
        <v>54</v>
      </c>
      <c r="AF695">
        <v>77200</v>
      </c>
      <c r="AG695">
        <v>9650</v>
      </c>
      <c r="AH695">
        <v>9650</v>
      </c>
      <c r="AI695">
        <v>57900</v>
      </c>
      <c r="AJ695" t="s">
        <v>130</v>
      </c>
      <c r="AK695" t="s">
        <v>173</v>
      </c>
      <c r="AL695">
        <v>1996</v>
      </c>
      <c r="AM695" t="s">
        <v>83</v>
      </c>
      <c r="AN695">
        <v>0</v>
      </c>
    </row>
    <row r="696" spans="1:40" x14ac:dyDescent="0.25">
      <c r="A696">
        <v>73</v>
      </c>
      <c r="B696">
        <v>30</v>
      </c>
      <c r="C696">
        <v>654974</v>
      </c>
      <c r="D696">
        <v>39943</v>
      </c>
      <c r="E696" t="s">
        <v>40</v>
      </c>
      <c r="F696" t="s">
        <v>70</v>
      </c>
      <c r="G696">
        <v>500</v>
      </c>
      <c r="H696">
        <v>803.36</v>
      </c>
      <c r="I696">
        <v>0</v>
      </c>
      <c r="J696">
        <v>435371</v>
      </c>
      <c r="K696" t="s">
        <v>71</v>
      </c>
      <c r="L696" t="s">
        <v>132</v>
      </c>
      <c r="M696" t="s">
        <v>136</v>
      </c>
      <c r="N696" t="s">
        <v>60</v>
      </c>
      <c r="O696" t="s">
        <v>46</v>
      </c>
      <c r="P696">
        <v>0</v>
      </c>
      <c r="Q696">
        <v>0</v>
      </c>
      <c r="R696">
        <v>42060</v>
      </c>
      <c r="S696" t="s">
        <v>76</v>
      </c>
      <c r="T696" t="s">
        <v>77</v>
      </c>
      <c r="U696" t="s">
        <v>108</v>
      </c>
      <c r="V696" t="s">
        <v>121</v>
      </c>
      <c r="W696" t="s">
        <v>114</v>
      </c>
      <c r="X696" t="s">
        <v>103</v>
      </c>
      <c r="Y696" t="s">
        <v>874</v>
      </c>
      <c r="Z696">
        <v>15</v>
      </c>
      <c r="AA696">
        <v>3</v>
      </c>
      <c r="AB696" t="s">
        <v>63</v>
      </c>
      <c r="AC696">
        <v>0</v>
      </c>
      <c r="AD696">
        <v>0</v>
      </c>
      <c r="AE696" t="s">
        <v>54</v>
      </c>
      <c r="AF696">
        <v>57000</v>
      </c>
      <c r="AG696">
        <v>0</v>
      </c>
      <c r="AH696">
        <v>11400</v>
      </c>
      <c r="AI696">
        <v>45600</v>
      </c>
      <c r="AJ696" t="s">
        <v>110</v>
      </c>
      <c r="AK696" t="s">
        <v>135</v>
      </c>
      <c r="AL696">
        <v>2013</v>
      </c>
      <c r="AM696" t="s">
        <v>83</v>
      </c>
      <c r="AN696">
        <v>0</v>
      </c>
    </row>
    <row r="697" spans="1:40" x14ac:dyDescent="0.25">
      <c r="A697">
        <v>289</v>
      </c>
      <c r="B697">
        <v>45</v>
      </c>
      <c r="C697">
        <v>943425</v>
      </c>
      <c r="D697">
        <v>36461</v>
      </c>
      <c r="E697" t="s">
        <v>40</v>
      </c>
      <c r="F697" t="s">
        <v>41</v>
      </c>
      <c r="G697">
        <v>2000</v>
      </c>
      <c r="H697">
        <v>1221.4100000000001</v>
      </c>
      <c r="I697">
        <v>0</v>
      </c>
      <c r="J697">
        <v>466289</v>
      </c>
      <c r="K697" t="s">
        <v>71</v>
      </c>
      <c r="L697" t="s">
        <v>125</v>
      </c>
      <c r="M697" t="s">
        <v>190</v>
      </c>
      <c r="N697" t="s">
        <v>147</v>
      </c>
      <c r="O697" t="s">
        <v>120</v>
      </c>
      <c r="P697">
        <v>46700</v>
      </c>
      <c r="Q697">
        <v>-72500</v>
      </c>
      <c r="R697">
        <v>42062</v>
      </c>
      <c r="S697" t="s">
        <v>62</v>
      </c>
      <c r="T697" t="s">
        <v>63</v>
      </c>
      <c r="U697" t="s">
        <v>213</v>
      </c>
      <c r="V697" t="s">
        <v>50</v>
      </c>
      <c r="W697" t="s">
        <v>114</v>
      </c>
      <c r="X697" t="s">
        <v>66</v>
      </c>
      <c r="Y697" t="s">
        <v>875</v>
      </c>
      <c r="Z697">
        <v>9</v>
      </c>
      <c r="AA697">
        <v>1</v>
      </c>
      <c r="AB697" t="s">
        <v>80</v>
      </c>
      <c r="AC697">
        <v>2</v>
      </c>
      <c r="AD697">
        <v>1</v>
      </c>
      <c r="AE697" t="s">
        <v>80</v>
      </c>
      <c r="AF697">
        <v>2700</v>
      </c>
      <c r="AG697">
        <v>300</v>
      </c>
      <c r="AH697">
        <v>300</v>
      </c>
      <c r="AI697">
        <v>2100</v>
      </c>
      <c r="AJ697" t="s">
        <v>210</v>
      </c>
      <c r="AK697" t="s">
        <v>232</v>
      </c>
      <c r="AL697">
        <v>2006</v>
      </c>
      <c r="AM697" t="s">
        <v>83</v>
      </c>
      <c r="AN697">
        <v>0</v>
      </c>
    </row>
    <row r="698" spans="1:40" x14ac:dyDescent="0.25">
      <c r="A698">
        <v>176</v>
      </c>
      <c r="B698">
        <v>36</v>
      </c>
      <c r="C698">
        <v>641845</v>
      </c>
      <c r="D698">
        <v>34788</v>
      </c>
      <c r="E698" t="s">
        <v>40</v>
      </c>
      <c r="F698" t="s">
        <v>41</v>
      </c>
      <c r="G698">
        <v>500</v>
      </c>
      <c r="H698">
        <v>1865.83</v>
      </c>
      <c r="I698">
        <v>5000000</v>
      </c>
      <c r="J698">
        <v>436173</v>
      </c>
      <c r="K698" t="s">
        <v>42</v>
      </c>
      <c r="L698" t="s">
        <v>142</v>
      </c>
      <c r="M698" t="s">
        <v>146</v>
      </c>
      <c r="N698" t="s">
        <v>171</v>
      </c>
      <c r="O698" t="s">
        <v>86</v>
      </c>
      <c r="P698">
        <v>32800</v>
      </c>
      <c r="Q698">
        <v>-50600</v>
      </c>
      <c r="R698">
        <v>42046</v>
      </c>
      <c r="S698" t="s">
        <v>47</v>
      </c>
      <c r="T698" t="s">
        <v>77</v>
      </c>
      <c r="U698" t="s">
        <v>108</v>
      </c>
      <c r="V698" t="s">
        <v>50</v>
      </c>
      <c r="W698" t="s">
        <v>114</v>
      </c>
      <c r="X698" t="s">
        <v>123</v>
      </c>
      <c r="Y698" t="s">
        <v>876</v>
      </c>
      <c r="Z698">
        <v>17</v>
      </c>
      <c r="AA698">
        <v>1</v>
      </c>
      <c r="AB698" t="s">
        <v>63</v>
      </c>
      <c r="AC698">
        <v>2</v>
      </c>
      <c r="AD698">
        <v>1</v>
      </c>
      <c r="AE698" t="s">
        <v>54</v>
      </c>
      <c r="AF698">
        <v>47300</v>
      </c>
      <c r="AG698">
        <v>4300</v>
      </c>
      <c r="AH698">
        <v>8600</v>
      </c>
      <c r="AI698">
        <v>34400</v>
      </c>
      <c r="AJ698" t="s">
        <v>215</v>
      </c>
      <c r="AK698" t="s">
        <v>259</v>
      </c>
      <c r="AL698">
        <v>2006</v>
      </c>
      <c r="AM698" t="s">
        <v>83</v>
      </c>
      <c r="AN698">
        <v>0</v>
      </c>
    </row>
    <row r="699" spans="1:40" x14ac:dyDescent="0.25">
      <c r="A699">
        <v>145</v>
      </c>
      <c r="B699">
        <v>37</v>
      </c>
      <c r="C699">
        <v>794534</v>
      </c>
      <c r="D699">
        <v>33586</v>
      </c>
      <c r="E699" t="s">
        <v>40</v>
      </c>
      <c r="F699" t="s">
        <v>41</v>
      </c>
      <c r="G699">
        <v>2000</v>
      </c>
      <c r="H699">
        <v>1434.27</v>
      </c>
      <c r="I699">
        <v>0</v>
      </c>
      <c r="J699">
        <v>457234</v>
      </c>
      <c r="K699" t="s">
        <v>71</v>
      </c>
      <c r="L699" t="s">
        <v>93</v>
      </c>
      <c r="M699" t="s">
        <v>98</v>
      </c>
      <c r="N699" t="s">
        <v>45</v>
      </c>
      <c r="O699" t="s">
        <v>86</v>
      </c>
      <c r="P699">
        <v>0</v>
      </c>
      <c r="Q699">
        <v>-35900</v>
      </c>
      <c r="R699">
        <v>42008</v>
      </c>
      <c r="S699" t="s">
        <v>47</v>
      </c>
      <c r="T699" t="s">
        <v>77</v>
      </c>
      <c r="U699" t="s">
        <v>49</v>
      </c>
      <c r="V699" t="s">
        <v>121</v>
      </c>
      <c r="W699" t="s">
        <v>65</v>
      </c>
      <c r="X699" t="s">
        <v>88</v>
      </c>
      <c r="Y699" t="s">
        <v>877</v>
      </c>
      <c r="Z699">
        <v>13</v>
      </c>
      <c r="AA699">
        <v>1</v>
      </c>
      <c r="AB699" t="s">
        <v>63</v>
      </c>
      <c r="AC699">
        <v>2</v>
      </c>
      <c r="AD699">
        <v>3</v>
      </c>
      <c r="AE699" t="s">
        <v>63</v>
      </c>
      <c r="AF699">
        <v>55110</v>
      </c>
      <c r="AG699">
        <v>5010</v>
      </c>
      <c r="AH699">
        <v>10020</v>
      </c>
      <c r="AI699">
        <v>40080</v>
      </c>
      <c r="AJ699" t="s">
        <v>105</v>
      </c>
      <c r="AK699" t="s">
        <v>152</v>
      </c>
      <c r="AL699">
        <v>2002</v>
      </c>
      <c r="AM699" t="s">
        <v>83</v>
      </c>
      <c r="AN699">
        <v>0</v>
      </c>
    </row>
    <row r="700" spans="1:40" x14ac:dyDescent="0.25">
      <c r="A700">
        <v>164</v>
      </c>
      <c r="B700">
        <v>31</v>
      </c>
      <c r="C700">
        <v>357808</v>
      </c>
      <c r="D700">
        <v>40574</v>
      </c>
      <c r="E700" t="s">
        <v>58</v>
      </c>
      <c r="F700" t="s">
        <v>92</v>
      </c>
      <c r="G700">
        <v>500</v>
      </c>
      <c r="H700">
        <v>1114.68</v>
      </c>
      <c r="I700">
        <v>0</v>
      </c>
      <c r="J700">
        <v>474758</v>
      </c>
      <c r="K700" t="s">
        <v>71</v>
      </c>
      <c r="L700" t="s">
        <v>93</v>
      </c>
      <c r="M700" t="s">
        <v>112</v>
      </c>
      <c r="N700" t="s">
        <v>60</v>
      </c>
      <c r="O700" t="s">
        <v>46</v>
      </c>
      <c r="P700">
        <v>44500</v>
      </c>
      <c r="Q700">
        <v>-55900</v>
      </c>
      <c r="R700">
        <v>42030</v>
      </c>
      <c r="S700" t="s">
        <v>62</v>
      </c>
      <c r="T700" t="s">
        <v>63</v>
      </c>
      <c r="U700" t="s">
        <v>213</v>
      </c>
      <c r="V700" t="s">
        <v>50</v>
      </c>
      <c r="W700" t="s">
        <v>51</v>
      </c>
      <c r="X700" t="s">
        <v>103</v>
      </c>
      <c r="Y700" t="s">
        <v>878</v>
      </c>
      <c r="Z700">
        <v>5</v>
      </c>
      <c r="AA700">
        <v>1</v>
      </c>
      <c r="AB700" t="s">
        <v>54</v>
      </c>
      <c r="AC700">
        <v>1</v>
      </c>
      <c r="AD700">
        <v>0</v>
      </c>
      <c r="AE700" t="s">
        <v>80</v>
      </c>
      <c r="AF700">
        <v>4320</v>
      </c>
      <c r="AG700">
        <v>480</v>
      </c>
      <c r="AH700">
        <v>480</v>
      </c>
      <c r="AI700">
        <v>3360</v>
      </c>
      <c r="AJ700" t="s">
        <v>68</v>
      </c>
      <c r="AK700" t="s">
        <v>69</v>
      </c>
      <c r="AL700">
        <v>2002</v>
      </c>
      <c r="AM700" t="s">
        <v>83</v>
      </c>
      <c r="AN700">
        <v>0</v>
      </c>
    </row>
    <row r="701" spans="1:40" x14ac:dyDescent="0.25">
      <c r="A701">
        <v>186</v>
      </c>
      <c r="B701">
        <v>38</v>
      </c>
      <c r="C701">
        <v>536052</v>
      </c>
      <c r="D701">
        <v>38828</v>
      </c>
      <c r="E701" t="s">
        <v>40</v>
      </c>
      <c r="F701" t="s">
        <v>41</v>
      </c>
      <c r="G701">
        <v>2000</v>
      </c>
      <c r="H701">
        <v>1218.56</v>
      </c>
      <c r="I701">
        <v>0</v>
      </c>
      <c r="J701">
        <v>477373</v>
      </c>
      <c r="K701" t="s">
        <v>71</v>
      </c>
      <c r="L701" t="s">
        <v>125</v>
      </c>
      <c r="M701" t="s">
        <v>146</v>
      </c>
      <c r="N701" t="s">
        <v>182</v>
      </c>
      <c r="O701" t="s">
        <v>46</v>
      </c>
      <c r="P701">
        <v>39300</v>
      </c>
      <c r="Q701">
        <v>-60300</v>
      </c>
      <c r="R701">
        <v>42064</v>
      </c>
      <c r="S701" t="s">
        <v>76</v>
      </c>
      <c r="T701" t="s">
        <v>87</v>
      </c>
      <c r="U701" t="s">
        <v>108</v>
      </c>
      <c r="V701" t="s">
        <v>50</v>
      </c>
      <c r="W701" t="s">
        <v>65</v>
      </c>
      <c r="X701" t="s">
        <v>88</v>
      </c>
      <c r="Y701" t="s">
        <v>879</v>
      </c>
      <c r="Z701">
        <v>23</v>
      </c>
      <c r="AA701">
        <v>3</v>
      </c>
      <c r="AB701" t="s">
        <v>54</v>
      </c>
      <c r="AC701">
        <v>2</v>
      </c>
      <c r="AD701">
        <v>2</v>
      </c>
      <c r="AE701" t="s">
        <v>63</v>
      </c>
      <c r="AF701">
        <v>68760</v>
      </c>
      <c r="AG701">
        <v>11460</v>
      </c>
      <c r="AH701">
        <v>5730</v>
      </c>
      <c r="AI701">
        <v>51570</v>
      </c>
      <c r="AJ701" t="s">
        <v>55</v>
      </c>
      <c r="AK701">
        <v>95</v>
      </c>
      <c r="AL701">
        <v>1998</v>
      </c>
      <c r="AM701" t="s">
        <v>57</v>
      </c>
      <c r="AN701">
        <v>0</v>
      </c>
    </row>
    <row r="702" spans="1:40" x14ac:dyDescent="0.25">
      <c r="A702">
        <v>85</v>
      </c>
      <c r="B702">
        <v>31</v>
      </c>
      <c r="C702">
        <v>873384</v>
      </c>
      <c r="D702">
        <v>38056</v>
      </c>
      <c r="E702" t="s">
        <v>84</v>
      </c>
      <c r="F702" t="s">
        <v>41</v>
      </c>
      <c r="G702">
        <v>2000</v>
      </c>
      <c r="H702">
        <v>1234.69</v>
      </c>
      <c r="I702">
        <v>9000000</v>
      </c>
      <c r="J702">
        <v>613471</v>
      </c>
      <c r="K702" t="s">
        <v>71</v>
      </c>
      <c r="L702" t="s">
        <v>43</v>
      </c>
      <c r="M702" t="s">
        <v>98</v>
      </c>
      <c r="N702" t="s">
        <v>166</v>
      </c>
      <c r="O702" t="s">
        <v>46</v>
      </c>
      <c r="P702">
        <v>0</v>
      </c>
      <c r="Q702">
        <v>0</v>
      </c>
      <c r="R702">
        <v>42041</v>
      </c>
      <c r="S702" t="s">
        <v>76</v>
      </c>
      <c r="T702" t="s">
        <v>87</v>
      </c>
      <c r="U702" t="s">
        <v>49</v>
      </c>
      <c r="V702" t="s">
        <v>121</v>
      </c>
      <c r="W702" t="s">
        <v>114</v>
      </c>
      <c r="X702" t="s">
        <v>88</v>
      </c>
      <c r="Y702" t="s">
        <v>880</v>
      </c>
      <c r="Z702">
        <v>1</v>
      </c>
      <c r="AA702">
        <v>2</v>
      </c>
      <c r="AB702" t="s">
        <v>80</v>
      </c>
      <c r="AC702">
        <v>2</v>
      </c>
      <c r="AD702">
        <v>1</v>
      </c>
      <c r="AE702" t="s">
        <v>63</v>
      </c>
      <c r="AF702">
        <v>74400</v>
      </c>
      <c r="AG702">
        <v>14880</v>
      </c>
      <c r="AH702">
        <v>7440</v>
      </c>
      <c r="AI702">
        <v>52080</v>
      </c>
      <c r="AJ702" t="s">
        <v>188</v>
      </c>
      <c r="AK702" t="s">
        <v>202</v>
      </c>
      <c r="AL702">
        <v>2003</v>
      </c>
      <c r="AM702" t="s">
        <v>57</v>
      </c>
      <c r="AN702">
        <v>0</v>
      </c>
    </row>
    <row r="703" spans="1:40" x14ac:dyDescent="0.25">
      <c r="A703">
        <v>162</v>
      </c>
      <c r="B703">
        <v>33</v>
      </c>
      <c r="C703">
        <v>790225</v>
      </c>
      <c r="D703">
        <v>33243</v>
      </c>
      <c r="E703" t="s">
        <v>40</v>
      </c>
      <c r="F703" t="s">
        <v>41</v>
      </c>
      <c r="G703">
        <v>500</v>
      </c>
      <c r="H703">
        <v>964.92</v>
      </c>
      <c r="I703">
        <v>0</v>
      </c>
      <c r="J703">
        <v>601581</v>
      </c>
      <c r="K703" t="s">
        <v>71</v>
      </c>
      <c r="L703" t="s">
        <v>93</v>
      </c>
      <c r="M703" t="s">
        <v>126</v>
      </c>
      <c r="N703" t="s">
        <v>107</v>
      </c>
      <c r="O703" t="s">
        <v>61</v>
      </c>
      <c r="P703">
        <v>45700</v>
      </c>
      <c r="Q703">
        <v>0</v>
      </c>
      <c r="R703">
        <v>42044</v>
      </c>
      <c r="S703" t="s">
        <v>76</v>
      </c>
      <c r="T703" t="s">
        <v>77</v>
      </c>
      <c r="U703" t="s">
        <v>49</v>
      </c>
      <c r="V703" t="s">
        <v>100</v>
      </c>
      <c r="W703" t="s">
        <v>78</v>
      </c>
      <c r="X703" t="s">
        <v>123</v>
      </c>
      <c r="Y703" t="s">
        <v>881</v>
      </c>
      <c r="Z703">
        <v>17</v>
      </c>
      <c r="AA703">
        <v>4</v>
      </c>
      <c r="AB703" t="s">
        <v>80</v>
      </c>
      <c r="AC703">
        <v>2</v>
      </c>
      <c r="AD703">
        <v>1</v>
      </c>
      <c r="AE703" t="s">
        <v>80</v>
      </c>
      <c r="AF703">
        <v>35300</v>
      </c>
      <c r="AG703">
        <v>3530</v>
      </c>
      <c r="AH703">
        <v>3530</v>
      </c>
      <c r="AI703">
        <v>28240</v>
      </c>
      <c r="AJ703" t="s">
        <v>68</v>
      </c>
      <c r="AK703" t="s">
        <v>69</v>
      </c>
      <c r="AL703">
        <v>1996</v>
      </c>
      <c r="AM703" t="s">
        <v>57</v>
      </c>
      <c r="AN703">
        <v>0</v>
      </c>
    </row>
    <row r="704" spans="1:40" x14ac:dyDescent="0.25">
      <c r="A704">
        <v>396</v>
      </c>
      <c r="B704">
        <v>57</v>
      </c>
      <c r="C704">
        <v>587498</v>
      </c>
      <c r="D704">
        <v>35353</v>
      </c>
      <c r="E704" t="s">
        <v>84</v>
      </c>
      <c r="F704" t="s">
        <v>92</v>
      </c>
      <c r="G704">
        <v>500</v>
      </c>
      <c r="H704">
        <v>1351.72</v>
      </c>
      <c r="I704">
        <v>0</v>
      </c>
      <c r="J704">
        <v>612102</v>
      </c>
      <c r="K704" t="s">
        <v>42</v>
      </c>
      <c r="L704" t="s">
        <v>132</v>
      </c>
      <c r="M704" t="s">
        <v>98</v>
      </c>
      <c r="N704" t="s">
        <v>119</v>
      </c>
      <c r="O704" t="s">
        <v>120</v>
      </c>
      <c r="P704">
        <v>0</v>
      </c>
      <c r="Q704">
        <v>-49400</v>
      </c>
      <c r="R704">
        <v>42040</v>
      </c>
      <c r="S704" t="s">
        <v>139</v>
      </c>
      <c r="T704" t="s">
        <v>63</v>
      </c>
      <c r="U704" t="s">
        <v>64</v>
      </c>
      <c r="V704" t="s">
        <v>94</v>
      </c>
      <c r="W704" t="s">
        <v>78</v>
      </c>
      <c r="X704" t="s">
        <v>103</v>
      </c>
      <c r="Y704" t="s">
        <v>882</v>
      </c>
      <c r="Z704">
        <v>3</v>
      </c>
      <c r="AA704">
        <v>1</v>
      </c>
      <c r="AB704" t="s">
        <v>54</v>
      </c>
      <c r="AC704">
        <v>1</v>
      </c>
      <c r="AD704">
        <v>3</v>
      </c>
      <c r="AE704" t="s">
        <v>63</v>
      </c>
      <c r="AF704">
        <v>2640</v>
      </c>
      <c r="AG704">
        <v>480</v>
      </c>
      <c r="AH704">
        <v>480</v>
      </c>
      <c r="AI704">
        <v>1680</v>
      </c>
      <c r="AJ704" t="s">
        <v>215</v>
      </c>
      <c r="AK704" t="s">
        <v>216</v>
      </c>
      <c r="AL704">
        <v>2000</v>
      </c>
      <c r="AM704" t="s">
        <v>83</v>
      </c>
      <c r="AN704">
        <v>0</v>
      </c>
    </row>
    <row r="705" spans="1:40" x14ac:dyDescent="0.25">
      <c r="A705">
        <v>270</v>
      </c>
      <c r="B705">
        <v>41</v>
      </c>
      <c r="C705">
        <v>639027</v>
      </c>
      <c r="D705">
        <v>34506</v>
      </c>
      <c r="E705" t="s">
        <v>84</v>
      </c>
      <c r="F705" t="s">
        <v>41</v>
      </c>
      <c r="G705">
        <v>1000</v>
      </c>
      <c r="H705">
        <v>817.28</v>
      </c>
      <c r="I705">
        <v>0</v>
      </c>
      <c r="J705">
        <v>460263</v>
      </c>
      <c r="K705" t="s">
        <v>42</v>
      </c>
      <c r="L705" t="s">
        <v>132</v>
      </c>
      <c r="M705" t="s">
        <v>73</v>
      </c>
      <c r="N705" t="s">
        <v>243</v>
      </c>
      <c r="O705" t="s">
        <v>86</v>
      </c>
      <c r="P705">
        <v>62200</v>
      </c>
      <c r="Q705">
        <v>0</v>
      </c>
      <c r="R705">
        <v>42007</v>
      </c>
      <c r="S705" t="s">
        <v>76</v>
      </c>
      <c r="T705" t="s">
        <v>77</v>
      </c>
      <c r="U705" t="s">
        <v>108</v>
      </c>
      <c r="V705" t="s">
        <v>137</v>
      </c>
      <c r="W705" t="s">
        <v>51</v>
      </c>
      <c r="X705" t="s">
        <v>52</v>
      </c>
      <c r="Y705" t="s">
        <v>883</v>
      </c>
      <c r="Z705">
        <v>17</v>
      </c>
      <c r="AA705">
        <v>3</v>
      </c>
      <c r="AB705" t="s">
        <v>63</v>
      </c>
      <c r="AC705">
        <v>1</v>
      </c>
      <c r="AD705">
        <v>1</v>
      </c>
      <c r="AE705" t="s">
        <v>80</v>
      </c>
      <c r="AF705">
        <v>60190</v>
      </c>
      <c r="AG705">
        <v>4630</v>
      </c>
      <c r="AH705">
        <v>9260</v>
      </c>
      <c r="AI705">
        <v>46300</v>
      </c>
      <c r="AJ705" t="s">
        <v>68</v>
      </c>
      <c r="AK705" t="s">
        <v>272</v>
      </c>
      <c r="AL705">
        <v>2014</v>
      </c>
      <c r="AM705" t="s">
        <v>57</v>
      </c>
      <c r="AN705">
        <v>0</v>
      </c>
    </row>
    <row r="706" spans="1:40" x14ac:dyDescent="0.25">
      <c r="A706">
        <v>168</v>
      </c>
      <c r="B706">
        <v>39</v>
      </c>
      <c r="C706">
        <v>217899</v>
      </c>
      <c r="D706">
        <v>34498</v>
      </c>
      <c r="E706" t="s">
        <v>84</v>
      </c>
      <c r="F706" t="s">
        <v>92</v>
      </c>
      <c r="G706">
        <v>1000</v>
      </c>
      <c r="H706">
        <v>1389.59</v>
      </c>
      <c r="I706">
        <v>0</v>
      </c>
      <c r="J706">
        <v>479134</v>
      </c>
      <c r="K706" t="s">
        <v>71</v>
      </c>
      <c r="L706" t="s">
        <v>125</v>
      </c>
      <c r="M706" t="s">
        <v>59</v>
      </c>
      <c r="N706" t="s">
        <v>265</v>
      </c>
      <c r="O706" t="s">
        <v>75</v>
      </c>
      <c r="P706">
        <v>0</v>
      </c>
      <c r="Q706">
        <v>-42600</v>
      </c>
      <c r="R706">
        <v>42059</v>
      </c>
      <c r="S706" t="s">
        <v>76</v>
      </c>
      <c r="T706" t="s">
        <v>77</v>
      </c>
      <c r="U706" t="s">
        <v>49</v>
      </c>
      <c r="V706" t="s">
        <v>100</v>
      </c>
      <c r="W706" t="s">
        <v>78</v>
      </c>
      <c r="X706" t="s">
        <v>128</v>
      </c>
      <c r="Y706" t="s">
        <v>884</v>
      </c>
      <c r="Z706">
        <v>23</v>
      </c>
      <c r="AA706">
        <v>3</v>
      </c>
      <c r="AB706" t="s">
        <v>54</v>
      </c>
      <c r="AC706">
        <v>1</v>
      </c>
      <c r="AD706">
        <v>3</v>
      </c>
      <c r="AE706" t="s">
        <v>80</v>
      </c>
      <c r="AF706">
        <v>41580</v>
      </c>
      <c r="AG706">
        <v>3780</v>
      </c>
      <c r="AH706">
        <v>7560</v>
      </c>
      <c r="AI706">
        <v>30240</v>
      </c>
      <c r="AJ706" t="s">
        <v>90</v>
      </c>
      <c r="AK706" t="s">
        <v>246</v>
      </c>
      <c r="AL706">
        <v>2015</v>
      </c>
      <c r="AM706" t="s">
        <v>57</v>
      </c>
      <c r="AN706">
        <v>0</v>
      </c>
    </row>
    <row r="707" spans="1:40" x14ac:dyDescent="0.25">
      <c r="A707">
        <v>274</v>
      </c>
      <c r="B707">
        <v>45</v>
      </c>
      <c r="C707">
        <v>589094</v>
      </c>
      <c r="D707">
        <v>37768</v>
      </c>
      <c r="E707" t="s">
        <v>58</v>
      </c>
      <c r="F707" t="s">
        <v>41</v>
      </c>
      <c r="G707">
        <v>1000</v>
      </c>
      <c r="H707">
        <v>1353.53</v>
      </c>
      <c r="I707">
        <v>0</v>
      </c>
      <c r="J707">
        <v>451467</v>
      </c>
      <c r="K707" t="s">
        <v>71</v>
      </c>
      <c r="L707" t="s">
        <v>162</v>
      </c>
      <c r="M707" t="s">
        <v>98</v>
      </c>
      <c r="N707" t="s">
        <v>243</v>
      </c>
      <c r="O707" t="s">
        <v>86</v>
      </c>
      <c r="P707">
        <v>54700</v>
      </c>
      <c r="Q707">
        <v>-47900</v>
      </c>
      <c r="R707">
        <v>42018</v>
      </c>
      <c r="S707" t="s">
        <v>47</v>
      </c>
      <c r="T707" t="s">
        <v>48</v>
      </c>
      <c r="U707" t="s">
        <v>64</v>
      </c>
      <c r="V707" t="s">
        <v>137</v>
      </c>
      <c r="W707" t="s">
        <v>78</v>
      </c>
      <c r="X707" t="s">
        <v>52</v>
      </c>
      <c r="Y707" t="s">
        <v>885</v>
      </c>
      <c r="Z707">
        <v>13</v>
      </c>
      <c r="AA707">
        <v>1</v>
      </c>
      <c r="AB707" t="s">
        <v>54</v>
      </c>
      <c r="AC707">
        <v>0</v>
      </c>
      <c r="AD707">
        <v>0</v>
      </c>
      <c r="AE707" t="s">
        <v>80</v>
      </c>
      <c r="AF707">
        <v>58500</v>
      </c>
      <c r="AG707">
        <v>11700</v>
      </c>
      <c r="AH707">
        <v>0</v>
      </c>
      <c r="AI707">
        <v>46800</v>
      </c>
      <c r="AJ707" t="s">
        <v>96</v>
      </c>
      <c r="AK707" t="s">
        <v>149</v>
      </c>
      <c r="AL707">
        <v>1995</v>
      </c>
      <c r="AM707" t="s">
        <v>57</v>
      </c>
      <c r="AN707">
        <v>0</v>
      </c>
    </row>
    <row r="708" spans="1:40" x14ac:dyDescent="0.25">
      <c r="A708">
        <v>263</v>
      </c>
      <c r="B708">
        <v>43</v>
      </c>
      <c r="C708">
        <v>458829</v>
      </c>
      <c r="D708">
        <v>35252</v>
      </c>
      <c r="E708" t="s">
        <v>58</v>
      </c>
      <c r="F708" t="s">
        <v>92</v>
      </c>
      <c r="G708">
        <v>1000</v>
      </c>
      <c r="H708">
        <v>1294.04</v>
      </c>
      <c r="I708">
        <v>0</v>
      </c>
      <c r="J708">
        <v>602670</v>
      </c>
      <c r="K708" t="s">
        <v>71</v>
      </c>
      <c r="L708" t="s">
        <v>125</v>
      </c>
      <c r="M708" t="s">
        <v>160</v>
      </c>
      <c r="N708" t="s">
        <v>147</v>
      </c>
      <c r="O708" t="s">
        <v>143</v>
      </c>
      <c r="P708">
        <v>0</v>
      </c>
      <c r="Q708">
        <v>0</v>
      </c>
      <c r="R708">
        <v>42012</v>
      </c>
      <c r="S708" t="s">
        <v>47</v>
      </c>
      <c r="T708" t="s">
        <v>77</v>
      </c>
      <c r="U708" t="s">
        <v>64</v>
      </c>
      <c r="V708" t="s">
        <v>100</v>
      </c>
      <c r="W708" t="s">
        <v>51</v>
      </c>
      <c r="X708" t="s">
        <v>66</v>
      </c>
      <c r="Y708" t="s">
        <v>886</v>
      </c>
      <c r="Z708">
        <v>17</v>
      </c>
      <c r="AA708">
        <v>1</v>
      </c>
      <c r="AB708" t="s">
        <v>54</v>
      </c>
      <c r="AC708">
        <v>2</v>
      </c>
      <c r="AD708">
        <v>3</v>
      </c>
      <c r="AE708" t="s">
        <v>54</v>
      </c>
      <c r="AF708">
        <v>79320</v>
      </c>
      <c r="AG708">
        <v>13220</v>
      </c>
      <c r="AH708">
        <v>6610</v>
      </c>
      <c r="AI708">
        <v>59490</v>
      </c>
      <c r="AJ708" t="s">
        <v>105</v>
      </c>
      <c r="AK708" t="s">
        <v>288</v>
      </c>
      <c r="AL708">
        <v>1997</v>
      </c>
      <c r="AM708" t="s">
        <v>83</v>
      </c>
      <c r="AN708">
        <v>0</v>
      </c>
    </row>
    <row r="709" spans="1:40" x14ac:dyDescent="0.25">
      <c r="A709">
        <v>152</v>
      </c>
      <c r="B709">
        <v>33</v>
      </c>
      <c r="C709">
        <v>626208</v>
      </c>
      <c r="D709">
        <v>38480</v>
      </c>
      <c r="E709" t="s">
        <v>40</v>
      </c>
      <c r="F709" t="s">
        <v>70</v>
      </c>
      <c r="G709">
        <v>1000</v>
      </c>
      <c r="H709">
        <v>840.81</v>
      </c>
      <c r="I709">
        <v>0</v>
      </c>
      <c r="J709">
        <v>613607</v>
      </c>
      <c r="K709" t="s">
        <v>71</v>
      </c>
      <c r="L709" t="s">
        <v>132</v>
      </c>
      <c r="M709" t="s">
        <v>190</v>
      </c>
      <c r="N709" t="s">
        <v>169</v>
      </c>
      <c r="O709" t="s">
        <v>46</v>
      </c>
      <c r="P709">
        <v>0</v>
      </c>
      <c r="Q709">
        <v>0</v>
      </c>
      <c r="R709">
        <v>42049</v>
      </c>
      <c r="S709" t="s">
        <v>47</v>
      </c>
      <c r="T709" t="s">
        <v>77</v>
      </c>
      <c r="U709" t="s">
        <v>64</v>
      </c>
      <c r="V709" t="s">
        <v>137</v>
      </c>
      <c r="W709" t="s">
        <v>78</v>
      </c>
      <c r="X709" t="s">
        <v>88</v>
      </c>
      <c r="Y709" t="s">
        <v>887</v>
      </c>
      <c r="Z709">
        <v>2</v>
      </c>
      <c r="AA709">
        <v>1</v>
      </c>
      <c r="AB709" t="s">
        <v>54</v>
      </c>
      <c r="AC709">
        <v>0</v>
      </c>
      <c r="AD709">
        <v>2</v>
      </c>
      <c r="AE709" t="s">
        <v>63</v>
      </c>
      <c r="AF709">
        <v>82610</v>
      </c>
      <c r="AG709">
        <v>7510</v>
      </c>
      <c r="AH709">
        <v>7510</v>
      </c>
      <c r="AI709">
        <v>67590</v>
      </c>
      <c r="AJ709" t="s">
        <v>130</v>
      </c>
      <c r="AK709" t="s">
        <v>173</v>
      </c>
      <c r="AL709">
        <v>2002</v>
      </c>
      <c r="AM709" t="s">
        <v>57</v>
      </c>
      <c r="AN709">
        <v>0</v>
      </c>
    </row>
    <row r="710" spans="1:40" x14ac:dyDescent="0.25">
      <c r="A710">
        <v>46</v>
      </c>
      <c r="B710">
        <v>41</v>
      </c>
      <c r="C710">
        <v>315041</v>
      </c>
      <c r="D710">
        <v>40484</v>
      </c>
      <c r="E710" t="s">
        <v>40</v>
      </c>
      <c r="F710" t="s">
        <v>70</v>
      </c>
      <c r="G710">
        <v>2000</v>
      </c>
      <c r="H710">
        <v>998.19</v>
      </c>
      <c r="I710">
        <v>0</v>
      </c>
      <c r="J710">
        <v>611556</v>
      </c>
      <c r="K710" t="s">
        <v>71</v>
      </c>
      <c r="L710" t="s">
        <v>43</v>
      </c>
      <c r="M710" t="s">
        <v>118</v>
      </c>
      <c r="N710" t="s">
        <v>182</v>
      </c>
      <c r="O710" t="s">
        <v>46</v>
      </c>
      <c r="P710">
        <v>43700</v>
      </c>
      <c r="Q710">
        <v>-66300</v>
      </c>
      <c r="R710">
        <v>42027</v>
      </c>
      <c r="S710" t="s">
        <v>76</v>
      </c>
      <c r="T710" t="s">
        <v>77</v>
      </c>
      <c r="U710" t="s">
        <v>108</v>
      </c>
      <c r="V710" t="s">
        <v>137</v>
      </c>
      <c r="W710" t="s">
        <v>51</v>
      </c>
      <c r="X710" t="s">
        <v>123</v>
      </c>
      <c r="Y710" t="s">
        <v>888</v>
      </c>
      <c r="Z710">
        <v>23</v>
      </c>
      <c r="AA710">
        <v>3</v>
      </c>
      <c r="AB710" t="s">
        <v>80</v>
      </c>
      <c r="AC710">
        <v>1</v>
      </c>
      <c r="AD710">
        <v>3</v>
      </c>
      <c r="AE710" t="s">
        <v>63</v>
      </c>
      <c r="AF710">
        <v>78600</v>
      </c>
      <c r="AG710">
        <v>13100</v>
      </c>
      <c r="AH710">
        <v>19650</v>
      </c>
      <c r="AI710">
        <v>45850</v>
      </c>
      <c r="AJ710" t="s">
        <v>81</v>
      </c>
      <c r="AK710" t="s">
        <v>82</v>
      </c>
      <c r="AL710">
        <v>2004</v>
      </c>
      <c r="AM710" t="s">
        <v>57</v>
      </c>
      <c r="AN710">
        <v>0</v>
      </c>
    </row>
    <row r="711" spans="1:40" x14ac:dyDescent="0.25">
      <c r="A711">
        <v>276</v>
      </c>
      <c r="B711">
        <v>46</v>
      </c>
      <c r="C711">
        <v>283267</v>
      </c>
      <c r="D711">
        <v>41119</v>
      </c>
      <c r="E711" t="s">
        <v>40</v>
      </c>
      <c r="F711" t="s">
        <v>70</v>
      </c>
      <c r="G711">
        <v>2000</v>
      </c>
      <c r="H711">
        <v>1090.32</v>
      </c>
      <c r="I711">
        <v>0</v>
      </c>
      <c r="J711">
        <v>435518</v>
      </c>
      <c r="K711" t="s">
        <v>42</v>
      </c>
      <c r="L711" t="s">
        <v>142</v>
      </c>
      <c r="M711" t="s">
        <v>160</v>
      </c>
      <c r="N711" t="s">
        <v>169</v>
      </c>
      <c r="O711" t="s">
        <v>46</v>
      </c>
      <c r="P711">
        <v>0</v>
      </c>
      <c r="Q711">
        <v>-70400</v>
      </c>
      <c r="R711">
        <v>42009</v>
      </c>
      <c r="S711" t="s">
        <v>47</v>
      </c>
      <c r="T711" t="s">
        <v>87</v>
      </c>
      <c r="U711" t="s">
        <v>64</v>
      </c>
      <c r="V711" t="s">
        <v>137</v>
      </c>
      <c r="W711" t="s">
        <v>51</v>
      </c>
      <c r="X711" t="s">
        <v>52</v>
      </c>
      <c r="Y711" t="s">
        <v>889</v>
      </c>
      <c r="Z711">
        <v>17</v>
      </c>
      <c r="AA711">
        <v>1</v>
      </c>
      <c r="AB711" t="s">
        <v>80</v>
      </c>
      <c r="AC711">
        <v>1</v>
      </c>
      <c r="AD711">
        <v>2</v>
      </c>
      <c r="AE711" t="s">
        <v>63</v>
      </c>
      <c r="AF711">
        <v>51390</v>
      </c>
      <c r="AG711">
        <v>5710</v>
      </c>
      <c r="AH711">
        <v>5710</v>
      </c>
      <c r="AI711">
        <v>39970</v>
      </c>
      <c r="AJ711" t="s">
        <v>215</v>
      </c>
      <c r="AK711" t="s">
        <v>259</v>
      </c>
      <c r="AL711">
        <v>2007</v>
      </c>
      <c r="AM711" t="s">
        <v>57</v>
      </c>
      <c r="AN711">
        <v>0</v>
      </c>
    </row>
    <row r="712" spans="1:40" x14ac:dyDescent="0.25">
      <c r="A712">
        <v>234</v>
      </c>
      <c r="B712">
        <v>44</v>
      </c>
      <c r="C712">
        <v>442494</v>
      </c>
      <c r="D712">
        <v>37413</v>
      </c>
      <c r="E712" t="s">
        <v>58</v>
      </c>
      <c r="F712" t="s">
        <v>92</v>
      </c>
      <c r="G712">
        <v>500</v>
      </c>
      <c r="H712">
        <v>1780.67</v>
      </c>
      <c r="I712">
        <v>0</v>
      </c>
      <c r="J712">
        <v>465942</v>
      </c>
      <c r="K712" t="s">
        <v>42</v>
      </c>
      <c r="L712" t="s">
        <v>93</v>
      </c>
      <c r="M712" t="s">
        <v>112</v>
      </c>
      <c r="N712" t="s">
        <v>265</v>
      </c>
      <c r="O712" t="s">
        <v>61</v>
      </c>
      <c r="P712">
        <v>0</v>
      </c>
      <c r="Q712">
        <v>0</v>
      </c>
      <c r="R712">
        <v>42054</v>
      </c>
      <c r="S712" t="s">
        <v>47</v>
      </c>
      <c r="T712" t="s">
        <v>48</v>
      </c>
      <c r="U712" t="s">
        <v>49</v>
      </c>
      <c r="V712" t="s">
        <v>137</v>
      </c>
      <c r="W712" t="s">
        <v>122</v>
      </c>
      <c r="X712" t="s">
        <v>103</v>
      </c>
      <c r="Y712" t="s">
        <v>890</v>
      </c>
      <c r="Z712">
        <v>3</v>
      </c>
      <c r="AA712">
        <v>1</v>
      </c>
      <c r="AB712" t="s">
        <v>80</v>
      </c>
      <c r="AC712">
        <v>1</v>
      </c>
      <c r="AD712">
        <v>0</v>
      </c>
      <c r="AE712" t="s">
        <v>80</v>
      </c>
      <c r="AF712">
        <v>70200</v>
      </c>
      <c r="AG712">
        <v>7020</v>
      </c>
      <c r="AH712">
        <v>7020</v>
      </c>
      <c r="AI712">
        <v>56160</v>
      </c>
      <c r="AJ712" t="s">
        <v>130</v>
      </c>
      <c r="AK712" t="s">
        <v>131</v>
      </c>
      <c r="AL712">
        <v>2012</v>
      </c>
      <c r="AM712" t="s">
        <v>57</v>
      </c>
      <c r="AN712">
        <v>0</v>
      </c>
    </row>
    <row r="713" spans="1:40" x14ac:dyDescent="0.25">
      <c r="A713">
        <v>64</v>
      </c>
      <c r="B713">
        <v>30</v>
      </c>
      <c r="C713">
        <v>159243</v>
      </c>
      <c r="D713">
        <v>33500</v>
      </c>
      <c r="E713" t="s">
        <v>84</v>
      </c>
      <c r="F713" t="s">
        <v>41</v>
      </c>
      <c r="G713">
        <v>2000</v>
      </c>
      <c r="H713">
        <v>1681.01</v>
      </c>
      <c r="I713">
        <v>0</v>
      </c>
      <c r="J713">
        <v>446174</v>
      </c>
      <c r="K713" t="s">
        <v>42</v>
      </c>
      <c r="L713" t="s">
        <v>162</v>
      </c>
      <c r="M713" t="s">
        <v>136</v>
      </c>
      <c r="N713" t="s">
        <v>107</v>
      </c>
      <c r="O713" t="s">
        <v>75</v>
      </c>
      <c r="P713">
        <v>0</v>
      </c>
      <c r="Q713">
        <v>-51100</v>
      </c>
      <c r="R713">
        <v>42042</v>
      </c>
      <c r="S713" t="s">
        <v>139</v>
      </c>
      <c r="T713" t="s">
        <v>63</v>
      </c>
      <c r="U713" t="s">
        <v>64</v>
      </c>
      <c r="V713" t="s">
        <v>94</v>
      </c>
      <c r="W713" t="s">
        <v>51</v>
      </c>
      <c r="X713" t="s">
        <v>66</v>
      </c>
      <c r="Y713" t="s">
        <v>891</v>
      </c>
      <c r="Z713">
        <v>16</v>
      </c>
      <c r="AA713">
        <v>1</v>
      </c>
      <c r="AB713" t="s">
        <v>80</v>
      </c>
      <c r="AC713">
        <v>2</v>
      </c>
      <c r="AD713">
        <v>1</v>
      </c>
      <c r="AE713" t="s">
        <v>80</v>
      </c>
      <c r="AF713">
        <v>4900</v>
      </c>
      <c r="AG713">
        <v>490</v>
      </c>
      <c r="AH713">
        <v>1470</v>
      </c>
      <c r="AI713">
        <v>2940</v>
      </c>
      <c r="AJ713" t="s">
        <v>198</v>
      </c>
      <c r="AK713" t="s">
        <v>199</v>
      </c>
      <c r="AL713">
        <v>2015</v>
      </c>
      <c r="AM713" t="s">
        <v>83</v>
      </c>
      <c r="AN713">
        <v>0</v>
      </c>
    </row>
    <row r="714" spans="1:40" x14ac:dyDescent="0.25">
      <c r="A714">
        <v>456</v>
      </c>
      <c r="B714">
        <v>62</v>
      </c>
      <c r="C714">
        <v>669800</v>
      </c>
      <c r="D714">
        <v>39988</v>
      </c>
      <c r="E714" t="s">
        <v>40</v>
      </c>
      <c r="F714" t="s">
        <v>41</v>
      </c>
      <c r="G714">
        <v>1000</v>
      </c>
      <c r="H714">
        <v>1395.77</v>
      </c>
      <c r="I714">
        <v>0</v>
      </c>
      <c r="J714">
        <v>611651</v>
      </c>
      <c r="K714" t="s">
        <v>71</v>
      </c>
      <c r="L714" t="s">
        <v>43</v>
      </c>
      <c r="M714" t="s">
        <v>136</v>
      </c>
      <c r="N714" t="s">
        <v>169</v>
      </c>
      <c r="O714" t="s">
        <v>75</v>
      </c>
      <c r="P714">
        <v>82600</v>
      </c>
      <c r="Q714">
        <v>-49500</v>
      </c>
      <c r="R714">
        <v>42042</v>
      </c>
      <c r="S714" t="s">
        <v>76</v>
      </c>
      <c r="T714" t="s">
        <v>48</v>
      </c>
      <c r="U714" t="s">
        <v>49</v>
      </c>
      <c r="V714" t="s">
        <v>121</v>
      </c>
      <c r="W714" t="s">
        <v>176</v>
      </c>
      <c r="X714" t="s">
        <v>123</v>
      </c>
      <c r="Y714" t="s">
        <v>892</v>
      </c>
      <c r="Z714">
        <v>13</v>
      </c>
      <c r="AA714">
        <v>3</v>
      </c>
      <c r="AB714" t="s">
        <v>63</v>
      </c>
      <c r="AC714">
        <v>1</v>
      </c>
      <c r="AD714">
        <v>3</v>
      </c>
      <c r="AE714" t="s">
        <v>80</v>
      </c>
      <c r="AF714">
        <v>66480</v>
      </c>
      <c r="AG714">
        <v>5540</v>
      </c>
      <c r="AH714">
        <v>11080</v>
      </c>
      <c r="AI714">
        <v>49860</v>
      </c>
      <c r="AJ714" t="s">
        <v>55</v>
      </c>
      <c r="AK714" t="s">
        <v>56</v>
      </c>
      <c r="AL714">
        <v>2012</v>
      </c>
      <c r="AM714" t="s">
        <v>57</v>
      </c>
      <c r="AN714">
        <v>0</v>
      </c>
    </row>
    <row r="715" spans="1:40" x14ac:dyDescent="0.25">
      <c r="A715">
        <v>58</v>
      </c>
      <c r="B715">
        <v>23</v>
      </c>
      <c r="C715">
        <v>520179</v>
      </c>
      <c r="D715">
        <v>33753</v>
      </c>
      <c r="E715" t="s">
        <v>40</v>
      </c>
      <c r="F715" t="s">
        <v>92</v>
      </c>
      <c r="G715">
        <v>2000</v>
      </c>
      <c r="H715">
        <v>1471.44</v>
      </c>
      <c r="I715">
        <v>5000000</v>
      </c>
      <c r="J715">
        <v>446657</v>
      </c>
      <c r="K715" t="s">
        <v>42</v>
      </c>
      <c r="L715" t="s">
        <v>132</v>
      </c>
      <c r="M715" t="s">
        <v>146</v>
      </c>
      <c r="N715" t="s">
        <v>60</v>
      </c>
      <c r="O715" t="s">
        <v>75</v>
      </c>
      <c r="P715">
        <v>57500</v>
      </c>
      <c r="Q715">
        <v>0</v>
      </c>
      <c r="R715">
        <v>42024</v>
      </c>
      <c r="S715" t="s">
        <v>47</v>
      </c>
      <c r="T715" t="s">
        <v>77</v>
      </c>
      <c r="U715" t="s">
        <v>49</v>
      </c>
      <c r="V715" t="s">
        <v>100</v>
      </c>
      <c r="W715" t="s">
        <v>122</v>
      </c>
      <c r="X715" t="s">
        <v>66</v>
      </c>
      <c r="Y715" t="s">
        <v>893</v>
      </c>
      <c r="Z715">
        <v>8</v>
      </c>
      <c r="AA715">
        <v>1</v>
      </c>
      <c r="AB715" t="s">
        <v>80</v>
      </c>
      <c r="AC715">
        <v>2</v>
      </c>
      <c r="AD715">
        <v>1</v>
      </c>
      <c r="AE715" t="s">
        <v>80</v>
      </c>
      <c r="AF715">
        <v>50380</v>
      </c>
      <c r="AG715">
        <v>4580</v>
      </c>
      <c r="AH715">
        <v>9160</v>
      </c>
      <c r="AI715">
        <v>36640</v>
      </c>
      <c r="AJ715" t="s">
        <v>90</v>
      </c>
      <c r="AK715" t="s">
        <v>91</v>
      </c>
      <c r="AL715">
        <v>2007</v>
      </c>
      <c r="AM715" t="s">
        <v>57</v>
      </c>
      <c r="AN715">
        <v>0</v>
      </c>
    </row>
    <row r="716" spans="1:40" x14ac:dyDescent="0.25">
      <c r="A716">
        <v>475</v>
      </c>
      <c r="B716">
        <v>61</v>
      </c>
      <c r="C716">
        <v>607974</v>
      </c>
      <c r="D716">
        <v>38211</v>
      </c>
      <c r="E716" t="s">
        <v>84</v>
      </c>
      <c r="F716" t="s">
        <v>92</v>
      </c>
      <c r="G716">
        <v>500</v>
      </c>
      <c r="H716">
        <v>1265.72</v>
      </c>
      <c r="I716">
        <v>0</v>
      </c>
      <c r="J716">
        <v>612506</v>
      </c>
      <c r="K716" t="s">
        <v>71</v>
      </c>
      <c r="L716" t="s">
        <v>125</v>
      </c>
      <c r="M716" t="s">
        <v>160</v>
      </c>
      <c r="N716" t="s">
        <v>166</v>
      </c>
      <c r="O716" t="s">
        <v>120</v>
      </c>
      <c r="P716">
        <v>0</v>
      </c>
      <c r="Q716">
        <v>-59500</v>
      </c>
      <c r="R716">
        <v>42053</v>
      </c>
      <c r="S716" t="s">
        <v>47</v>
      </c>
      <c r="T716" t="s">
        <v>87</v>
      </c>
      <c r="U716" t="s">
        <v>49</v>
      </c>
      <c r="V716" t="s">
        <v>100</v>
      </c>
      <c r="W716" t="s">
        <v>51</v>
      </c>
      <c r="X716" t="s">
        <v>52</v>
      </c>
      <c r="Y716" t="s">
        <v>894</v>
      </c>
      <c r="Z716">
        <v>23</v>
      </c>
      <c r="AA716">
        <v>1</v>
      </c>
      <c r="AB716" t="s">
        <v>54</v>
      </c>
      <c r="AC716">
        <v>0</v>
      </c>
      <c r="AD716">
        <v>2</v>
      </c>
      <c r="AE716" t="s">
        <v>63</v>
      </c>
      <c r="AF716">
        <v>64350</v>
      </c>
      <c r="AG716">
        <v>9900</v>
      </c>
      <c r="AH716">
        <v>9900</v>
      </c>
      <c r="AI716">
        <v>44550</v>
      </c>
      <c r="AJ716" t="s">
        <v>68</v>
      </c>
      <c r="AK716" t="s">
        <v>69</v>
      </c>
      <c r="AL716">
        <v>1998</v>
      </c>
      <c r="AM716" t="s">
        <v>83</v>
      </c>
      <c r="AN716">
        <v>0</v>
      </c>
    </row>
    <row r="717" spans="1:40" x14ac:dyDescent="0.25">
      <c r="A717">
        <v>96</v>
      </c>
      <c r="B717">
        <v>29</v>
      </c>
      <c r="C717">
        <v>465065</v>
      </c>
      <c r="D717">
        <v>39075</v>
      </c>
      <c r="E717" t="s">
        <v>58</v>
      </c>
      <c r="F717" t="s">
        <v>41</v>
      </c>
      <c r="G717">
        <v>1000</v>
      </c>
      <c r="H717">
        <v>1274.7</v>
      </c>
      <c r="I717">
        <v>5000000</v>
      </c>
      <c r="J717">
        <v>618493</v>
      </c>
      <c r="K717" t="s">
        <v>42</v>
      </c>
      <c r="L717" t="s">
        <v>142</v>
      </c>
      <c r="M717" t="s">
        <v>102</v>
      </c>
      <c r="N717" t="s">
        <v>150</v>
      </c>
      <c r="O717" t="s">
        <v>61</v>
      </c>
      <c r="P717">
        <v>47500</v>
      </c>
      <c r="Q717">
        <v>-58700</v>
      </c>
      <c r="R717">
        <v>42015</v>
      </c>
      <c r="S717" t="s">
        <v>76</v>
      </c>
      <c r="T717" t="s">
        <v>77</v>
      </c>
      <c r="U717" t="s">
        <v>49</v>
      </c>
      <c r="V717" t="s">
        <v>137</v>
      </c>
      <c r="W717" t="s">
        <v>122</v>
      </c>
      <c r="X717" t="s">
        <v>103</v>
      </c>
      <c r="Y717" t="s">
        <v>895</v>
      </c>
      <c r="Z717">
        <v>15</v>
      </c>
      <c r="AA717">
        <v>3</v>
      </c>
      <c r="AB717" t="s">
        <v>54</v>
      </c>
      <c r="AC717">
        <v>2</v>
      </c>
      <c r="AD717">
        <v>3</v>
      </c>
      <c r="AE717" t="s">
        <v>54</v>
      </c>
      <c r="AF717">
        <v>55400</v>
      </c>
      <c r="AG717">
        <v>5540</v>
      </c>
      <c r="AH717">
        <v>11080</v>
      </c>
      <c r="AI717">
        <v>38780</v>
      </c>
      <c r="AJ717" t="s">
        <v>90</v>
      </c>
      <c r="AK717" t="s">
        <v>224</v>
      </c>
      <c r="AL717">
        <v>2004</v>
      </c>
      <c r="AM717" t="s">
        <v>57</v>
      </c>
      <c r="AN717">
        <v>0</v>
      </c>
    </row>
    <row r="718" spans="1:40" x14ac:dyDescent="0.25">
      <c r="A718">
        <v>99</v>
      </c>
      <c r="B718">
        <v>28</v>
      </c>
      <c r="C718">
        <v>369941</v>
      </c>
      <c r="D718">
        <v>39287</v>
      </c>
      <c r="E718" t="s">
        <v>40</v>
      </c>
      <c r="F718" t="s">
        <v>70</v>
      </c>
      <c r="G718">
        <v>500</v>
      </c>
      <c r="H718">
        <v>1330.39</v>
      </c>
      <c r="I718">
        <v>0</v>
      </c>
      <c r="J718">
        <v>612664</v>
      </c>
      <c r="K718" t="s">
        <v>42</v>
      </c>
      <c r="L718" t="s">
        <v>43</v>
      </c>
      <c r="M718" t="s">
        <v>102</v>
      </c>
      <c r="N718" t="s">
        <v>180</v>
      </c>
      <c r="O718" t="s">
        <v>120</v>
      </c>
      <c r="P718">
        <v>0</v>
      </c>
      <c r="Q718">
        <v>0</v>
      </c>
      <c r="R718">
        <v>42026</v>
      </c>
      <c r="S718" t="s">
        <v>47</v>
      </c>
      <c r="T718" t="s">
        <v>87</v>
      </c>
      <c r="U718" t="s">
        <v>108</v>
      </c>
      <c r="V718" t="s">
        <v>121</v>
      </c>
      <c r="W718" t="s">
        <v>78</v>
      </c>
      <c r="X718" t="s">
        <v>52</v>
      </c>
      <c r="Y718" t="s">
        <v>896</v>
      </c>
      <c r="Z718">
        <v>3</v>
      </c>
      <c r="AA718">
        <v>1</v>
      </c>
      <c r="AB718" t="s">
        <v>80</v>
      </c>
      <c r="AC718">
        <v>2</v>
      </c>
      <c r="AD718">
        <v>2</v>
      </c>
      <c r="AE718" t="s">
        <v>54</v>
      </c>
      <c r="AF718">
        <v>49900</v>
      </c>
      <c r="AG718">
        <v>4990</v>
      </c>
      <c r="AH718">
        <v>9980</v>
      </c>
      <c r="AI718">
        <v>34930</v>
      </c>
      <c r="AJ718" t="s">
        <v>81</v>
      </c>
      <c r="AK718" t="s">
        <v>145</v>
      </c>
      <c r="AL718">
        <v>1998</v>
      </c>
      <c r="AM718" t="s">
        <v>83</v>
      </c>
      <c r="AN718">
        <v>0</v>
      </c>
    </row>
    <row r="719" spans="1:40" x14ac:dyDescent="0.25">
      <c r="A719">
        <v>38</v>
      </c>
      <c r="B719">
        <v>28</v>
      </c>
      <c r="C719">
        <v>447226</v>
      </c>
      <c r="D719">
        <v>34563</v>
      </c>
      <c r="E719" t="s">
        <v>40</v>
      </c>
      <c r="F719" t="s">
        <v>92</v>
      </c>
      <c r="G719">
        <v>500</v>
      </c>
      <c r="H719">
        <v>1122.95</v>
      </c>
      <c r="I719">
        <v>4000000</v>
      </c>
      <c r="J719">
        <v>473653</v>
      </c>
      <c r="K719" t="s">
        <v>42</v>
      </c>
      <c r="L719" t="s">
        <v>125</v>
      </c>
      <c r="M719" t="s">
        <v>118</v>
      </c>
      <c r="N719" t="s">
        <v>113</v>
      </c>
      <c r="O719" t="s">
        <v>61</v>
      </c>
      <c r="P719">
        <v>78000</v>
      </c>
      <c r="Q719">
        <v>0</v>
      </c>
      <c r="R719">
        <v>42058</v>
      </c>
      <c r="S719" t="s">
        <v>76</v>
      </c>
      <c r="T719" t="s">
        <v>48</v>
      </c>
      <c r="U719" t="s">
        <v>64</v>
      </c>
      <c r="V719" t="s">
        <v>137</v>
      </c>
      <c r="W719" t="s">
        <v>114</v>
      </c>
      <c r="X719" t="s">
        <v>157</v>
      </c>
      <c r="Y719" t="s">
        <v>897</v>
      </c>
      <c r="Z719">
        <v>4</v>
      </c>
      <c r="AA719">
        <v>3</v>
      </c>
      <c r="AB719" t="s">
        <v>80</v>
      </c>
      <c r="AC719">
        <v>0</v>
      </c>
      <c r="AD719">
        <v>3</v>
      </c>
      <c r="AE719" t="s">
        <v>54</v>
      </c>
      <c r="AF719">
        <v>74880</v>
      </c>
      <c r="AG719">
        <v>12480</v>
      </c>
      <c r="AH719">
        <v>12480</v>
      </c>
      <c r="AI719">
        <v>49920</v>
      </c>
      <c r="AJ719" t="s">
        <v>96</v>
      </c>
      <c r="AK719" t="s">
        <v>159</v>
      </c>
      <c r="AL719">
        <v>2000</v>
      </c>
      <c r="AM719" t="s">
        <v>83</v>
      </c>
      <c r="AN719">
        <v>0</v>
      </c>
    </row>
    <row r="720" spans="1:40" x14ac:dyDescent="0.25">
      <c r="A720">
        <v>259</v>
      </c>
      <c r="B720">
        <v>44</v>
      </c>
      <c r="C720">
        <v>831668</v>
      </c>
      <c r="D720">
        <v>35165</v>
      </c>
      <c r="E720" t="s">
        <v>40</v>
      </c>
      <c r="F720" t="s">
        <v>41</v>
      </c>
      <c r="G720">
        <v>2000</v>
      </c>
      <c r="H720">
        <v>1655.79</v>
      </c>
      <c r="I720">
        <v>0</v>
      </c>
      <c r="J720">
        <v>454529</v>
      </c>
      <c r="K720" t="s">
        <v>71</v>
      </c>
      <c r="L720" t="s">
        <v>125</v>
      </c>
      <c r="M720" t="s">
        <v>126</v>
      </c>
      <c r="N720" t="s">
        <v>265</v>
      </c>
      <c r="O720" t="s">
        <v>46</v>
      </c>
      <c r="P720">
        <v>0</v>
      </c>
      <c r="Q720">
        <v>0</v>
      </c>
      <c r="R720">
        <v>42019</v>
      </c>
      <c r="S720" t="s">
        <v>47</v>
      </c>
      <c r="T720" t="s">
        <v>87</v>
      </c>
      <c r="U720" t="s">
        <v>64</v>
      </c>
      <c r="V720" t="s">
        <v>121</v>
      </c>
      <c r="W720" t="s">
        <v>78</v>
      </c>
      <c r="X720" t="s">
        <v>128</v>
      </c>
      <c r="Y720" t="s">
        <v>898</v>
      </c>
      <c r="Z720">
        <v>8</v>
      </c>
      <c r="AA720">
        <v>1</v>
      </c>
      <c r="AB720" t="s">
        <v>54</v>
      </c>
      <c r="AC720">
        <v>0</v>
      </c>
      <c r="AD720">
        <v>0</v>
      </c>
      <c r="AE720" t="s">
        <v>54</v>
      </c>
      <c r="AF720">
        <v>105820</v>
      </c>
      <c r="AG720">
        <v>16280</v>
      </c>
      <c r="AH720">
        <v>16280</v>
      </c>
      <c r="AI720">
        <v>73260</v>
      </c>
      <c r="AJ720" t="s">
        <v>110</v>
      </c>
      <c r="AK720" t="s">
        <v>135</v>
      </c>
      <c r="AL720">
        <v>2002</v>
      </c>
      <c r="AM720" t="s">
        <v>83</v>
      </c>
      <c r="AN720">
        <v>0</v>
      </c>
    </row>
    <row r="721" spans="1:40" x14ac:dyDescent="0.25">
      <c r="A721">
        <v>241</v>
      </c>
      <c r="B721">
        <v>43</v>
      </c>
      <c r="C721">
        <v>922937</v>
      </c>
      <c r="D721">
        <v>33949</v>
      </c>
      <c r="E721" t="s">
        <v>58</v>
      </c>
      <c r="F721" t="s">
        <v>41</v>
      </c>
      <c r="G721">
        <v>1000</v>
      </c>
      <c r="H721">
        <v>935.77</v>
      </c>
      <c r="I721">
        <v>0</v>
      </c>
      <c r="J721">
        <v>437422</v>
      </c>
      <c r="K721" t="s">
        <v>42</v>
      </c>
      <c r="L721" t="s">
        <v>93</v>
      </c>
      <c r="M721" t="s">
        <v>102</v>
      </c>
      <c r="N721" t="s">
        <v>113</v>
      </c>
      <c r="O721" t="s">
        <v>75</v>
      </c>
      <c r="P721">
        <v>0</v>
      </c>
      <c r="Q721">
        <v>-36000</v>
      </c>
      <c r="R721">
        <v>42055</v>
      </c>
      <c r="S721" t="s">
        <v>62</v>
      </c>
      <c r="T721" t="s">
        <v>63</v>
      </c>
      <c r="U721" t="s">
        <v>213</v>
      </c>
      <c r="V721" t="s">
        <v>50</v>
      </c>
      <c r="W721" t="s">
        <v>176</v>
      </c>
      <c r="X721" t="s">
        <v>128</v>
      </c>
      <c r="Y721" t="s">
        <v>899</v>
      </c>
      <c r="Z721">
        <v>21</v>
      </c>
      <c r="AA721">
        <v>1</v>
      </c>
      <c r="AB721" t="s">
        <v>80</v>
      </c>
      <c r="AC721">
        <v>1</v>
      </c>
      <c r="AD721">
        <v>0</v>
      </c>
      <c r="AE721" t="s">
        <v>54</v>
      </c>
      <c r="AF721">
        <v>7150</v>
      </c>
      <c r="AG721">
        <v>1300</v>
      </c>
      <c r="AH721">
        <v>650</v>
      </c>
      <c r="AI721">
        <v>5200</v>
      </c>
      <c r="AJ721" t="s">
        <v>215</v>
      </c>
      <c r="AK721" t="s">
        <v>259</v>
      </c>
      <c r="AL721">
        <v>2003</v>
      </c>
      <c r="AM721" t="s">
        <v>83</v>
      </c>
      <c r="AN721">
        <v>0</v>
      </c>
    </row>
    <row r="722" spans="1:40" x14ac:dyDescent="0.25">
      <c r="A722">
        <v>437</v>
      </c>
      <c r="B722">
        <v>58</v>
      </c>
      <c r="C722">
        <v>640474</v>
      </c>
      <c r="D722">
        <v>40391</v>
      </c>
      <c r="E722" t="s">
        <v>58</v>
      </c>
      <c r="F722" t="s">
        <v>92</v>
      </c>
      <c r="G722">
        <v>2000</v>
      </c>
      <c r="H722">
        <v>1192.04</v>
      </c>
      <c r="I722">
        <v>0</v>
      </c>
      <c r="J722">
        <v>619470</v>
      </c>
      <c r="K722" t="s">
        <v>42</v>
      </c>
      <c r="L722" t="s">
        <v>93</v>
      </c>
      <c r="M722" t="s">
        <v>44</v>
      </c>
      <c r="N722" t="s">
        <v>127</v>
      </c>
      <c r="O722" t="s">
        <v>75</v>
      </c>
      <c r="P722">
        <v>66100</v>
      </c>
      <c r="Q722">
        <v>-31400</v>
      </c>
      <c r="R722">
        <v>42023</v>
      </c>
      <c r="S722" t="s">
        <v>47</v>
      </c>
      <c r="T722" t="s">
        <v>87</v>
      </c>
      <c r="U722" t="s">
        <v>108</v>
      </c>
      <c r="V722" t="s">
        <v>137</v>
      </c>
      <c r="W722" t="s">
        <v>51</v>
      </c>
      <c r="X722" t="s">
        <v>157</v>
      </c>
      <c r="Y722" t="s">
        <v>900</v>
      </c>
      <c r="Z722">
        <v>23</v>
      </c>
      <c r="AA722">
        <v>1</v>
      </c>
      <c r="AB722" t="s">
        <v>54</v>
      </c>
      <c r="AC722">
        <v>0</v>
      </c>
      <c r="AD722">
        <v>0</v>
      </c>
      <c r="AE722" t="s">
        <v>80</v>
      </c>
      <c r="AF722">
        <v>55800</v>
      </c>
      <c r="AG722">
        <v>11160</v>
      </c>
      <c r="AH722">
        <v>11160</v>
      </c>
      <c r="AI722">
        <v>33480</v>
      </c>
      <c r="AJ722" t="s">
        <v>81</v>
      </c>
      <c r="AK722" t="s">
        <v>82</v>
      </c>
      <c r="AL722">
        <v>2004</v>
      </c>
      <c r="AM722" t="s">
        <v>83</v>
      </c>
      <c r="AN722">
        <v>0</v>
      </c>
    </row>
    <row r="723" spans="1:40" x14ac:dyDescent="0.25">
      <c r="A723">
        <v>130</v>
      </c>
      <c r="B723">
        <v>34</v>
      </c>
      <c r="C723">
        <v>153298</v>
      </c>
      <c r="D723">
        <v>39895</v>
      </c>
      <c r="E723" t="s">
        <v>40</v>
      </c>
      <c r="F723" t="s">
        <v>70</v>
      </c>
      <c r="G723">
        <v>500</v>
      </c>
      <c r="H723">
        <v>990.11</v>
      </c>
      <c r="I723">
        <v>0</v>
      </c>
      <c r="J723">
        <v>442666</v>
      </c>
      <c r="K723" t="s">
        <v>42</v>
      </c>
      <c r="L723" t="s">
        <v>125</v>
      </c>
      <c r="M723" t="s">
        <v>73</v>
      </c>
      <c r="N723" t="s">
        <v>171</v>
      </c>
      <c r="O723" t="s">
        <v>61</v>
      </c>
      <c r="P723">
        <v>0</v>
      </c>
      <c r="Q723">
        <v>-41200</v>
      </c>
      <c r="R723">
        <v>42014</v>
      </c>
      <c r="S723" t="s">
        <v>139</v>
      </c>
      <c r="T723" t="s">
        <v>63</v>
      </c>
      <c r="U723" t="s">
        <v>213</v>
      </c>
      <c r="V723" t="s">
        <v>94</v>
      </c>
      <c r="W723" t="s">
        <v>78</v>
      </c>
      <c r="X723" t="s">
        <v>66</v>
      </c>
      <c r="Y723" t="s">
        <v>901</v>
      </c>
      <c r="Z723">
        <v>8</v>
      </c>
      <c r="AA723">
        <v>1</v>
      </c>
      <c r="AB723" t="s">
        <v>63</v>
      </c>
      <c r="AC723">
        <v>1</v>
      </c>
      <c r="AD723">
        <v>3</v>
      </c>
      <c r="AE723" t="s">
        <v>54</v>
      </c>
      <c r="AF723">
        <v>5830</v>
      </c>
      <c r="AG723">
        <v>1060</v>
      </c>
      <c r="AH723">
        <v>1060</v>
      </c>
      <c r="AI723">
        <v>3710</v>
      </c>
      <c r="AJ723" t="s">
        <v>81</v>
      </c>
      <c r="AK723" t="s">
        <v>82</v>
      </c>
      <c r="AL723">
        <v>2015</v>
      </c>
      <c r="AM723" t="s">
        <v>83</v>
      </c>
      <c r="AN723">
        <v>0</v>
      </c>
    </row>
    <row r="724" spans="1:40" x14ac:dyDescent="0.25">
      <c r="A724">
        <v>269</v>
      </c>
      <c r="B724">
        <v>41</v>
      </c>
      <c r="C724">
        <v>334749</v>
      </c>
      <c r="D724">
        <v>35275</v>
      </c>
      <c r="E724" t="s">
        <v>40</v>
      </c>
      <c r="F724" t="s">
        <v>70</v>
      </c>
      <c r="G724">
        <v>2000</v>
      </c>
      <c r="H724">
        <v>1422.21</v>
      </c>
      <c r="I724">
        <v>0</v>
      </c>
      <c r="J724">
        <v>620507</v>
      </c>
      <c r="K724" t="s">
        <v>71</v>
      </c>
      <c r="L724" t="s">
        <v>93</v>
      </c>
      <c r="M724" t="s">
        <v>160</v>
      </c>
      <c r="N724" t="s">
        <v>174</v>
      </c>
      <c r="O724" t="s">
        <v>86</v>
      </c>
      <c r="P724">
        <v>0</v>
      </c>
      <c r="Q724">
        <v>-46400</v>
      </c>
      <c r="R724">
        <v>42020</v>
      </c>
      <c r="S724" t="s">
        <v>47</v>
      </c>
      <c r="T724" t="s">
        <v>48</v>
      </c>
      <c r="U724" t="s">
        <v>49</v>
      </c>
      <c r="V724" t="s">
        <v>137</v>
      </c>
      <c r="W724" t="s">
        <v>114</v>
      </c>
      <c r="X724" t="s">
        <v>66</v>
      </c>
      <c r="Y724" t="s">
        <v>902</v>
      </c>
      <c r="Z724">
        <v>21</v>
      </c>
      <c r="AA724">
        <v>1</v>
      </c>
      <c r="AB724" t="s">
        <v>54</v>
      </c>
      <c r="AC724">
        <v>2</v>
      </c>
      <c r="AD724">
        <v>1</v>
      </c>
      <c r="AE724" t="s">
        <v>80</v>
      </c>
      <c r="AF724">
        <v>85900</v>
      </c>
      <c r="AG724">
        <v>17180</v>
      </c>
      <c r="AH724">
        <v>17180</v>
      </c>
      <c r="AI724">
        <v>51540</v>
      </c>
      <c r="AJ724" t="s">
        <v>154</v>
      </c>
      <c r="AK724" t="s">
        <v>168</v>
      </c>
      <c r="AL724">
        <v>2005</v>
      </c>
      <c r="AM724" t="s">
        <v>57</v>
      </c>
      <c r="AN724">
        <v>0</v>
      </c>
    </row>
    <row r="725" spans="1:40" x14ac:dyDescent="0.25">
      <c r="A725">
        <v>103</v>
      </c>
      <c r="B725">
        <v>29</v>
      </c>
      <c r="C725">
        <v>221283</v>
      </c>
      <c r="D725">
        <v>34569</v>
      </c>
      <c r="E725" t="s">
        <v>40</v>
      </c>
      <c r="F725" t="s">
        <v>92</v>
      </c>
      <c r="G725">
        <v>500</v>
      </c>
      <c r="H725">
        <v>914.85</v>
      </c>
      <c r="I725">
        <v>0</v>
      </c>
      <c r="J725">
        <v>614867</v>
      </c>
      <c r="K725" t="s">
        <v>42</v>
      </c>
      <c r="L725" t="s">
        <v>93</v>
      </c>
      <c r="M725" t="s">
        <v>102</v>
      </c>
      <c r="N725" t="s">
        <v>107</v>
      </c>
      <c r="O725" t="s">
        <v>61</v>
      </c>
      <c r="P725">
        <v>72100</v>
      </c>
      <c r="Q725">
        <v>0</v>
      </c>
      <c r="R725">
        <v>42047</v>
      </c>
      <c r="S725" t="s">
        <v>139</v>
      </c>
      <c r="T725" t="s">
        <v>63</v>
      </c>
      <c r="U725" t="s">
        <v>64</v>
      </c>
      <c r="V725" t="s">
        <v>50</v>
      </c>
      <c r="W725" t="s">
        <v>40</v>
      </c>
      <c r="X725" t="s">
        <v>52</v>
      </c>
      <c r="Y725" t="s">
        <v>903</v>
      </c>
      <c r="Z725">
        <v>5</v>
      </c>
      <c r="AA725">
        <v>1</v>
      </c>
      <c r="AB725" t="s">
        <v>80</v>
      </c>
      <c r="AC725">
        <v>2</v>
      </c>
      <c r="AD725">
        <v>3</v>
      </c>
      <c r="AE725" t="s">
        <v>80</v>
      </c>
      <c r="AF725">
        <v>7110</v>
      </c>
      <c r="AG725">
        <v>790</v>
      </c>
      <c r="AH725">
        <v>1580</v>
      </c>
      <c r="AI725">
        <v>4740</v>
      </c>
      <c r="AJ725" t="s">
        <v>96</v>
      </c>
      <c r="AK725" t="s">
        <v>149</v>
      </c>
      <c r="AL725">
        <v>2005</v>
      </c>
      <c r="AM725" t="s">
        <v>83</v>
      </c>
      <c r="AN725">
        <v>0</v>
      </c>
    </row>
    <row r="726" spans="1:40" x14ac:dyDescent="0.25">
      <c r="A726">
        <v>284</v>
      </c>
      <c r="B726">
        <v>43</v>
      </c>
      <c r="C726">
        <v>961496</v>
      </c>
      <c r="D726">
        <v>33608</v>
      </c>
      <c r="E726" t="s">
        <v>84</v>
      </c>
      <c r="F726" t="s">
        <v>41</v>
      </c>
      <c r="G726">
        <v>500</v>
      </c>
      <c r="H726">
        <v>1123.8399999999999</v>
      </c>
      <c r="I726">
        <v>0</v>
      </c>
      <c r="J726">
        <v>609898</v>
      </c>
      <c r="K726" t="s">
        <v>42</v>
      </c>
      <c r="L726" t="s">
        <v>72</v>
      </c>
      <c r="M726" t="s">
        <v>102</v>
      </c>
      <c r="N726" t="s">
        <v>171</v>
      </c>
      <c r="O726" t="s">
        <v>61</v>
      </c>
      <c r="P726">
        <v>48200</v>
      </c>
      <c r="Q726">
        <v>0</v>
      </c>
      <c r="R726">
        <v>42027</v>
      </c>
      <c r="S726" t="s">
        <v>76</v>
      </c>
      <c r="T726" t="s">
        <v>48</v>
      </c>
      <c r="U726" t="s">
        <v>108</v>
      </c>
      <c r="V726" t="s">
        <v>100</v>
      </c>
      <c r="W726" t="s">
        <v>114</v>
      </c>
      <c r="X726" t="s">
        <v>52</v>
      </c>
      <c r="Y726" t="s">
        <v>904</v>
      </c>
      <c r="Z726">
        <v>12</v>
      </c>
      <c r="AA726">
        <v>3</v>
      </c>
      <c r="AB726" t="s">
        <v>80</v>
      </c>
      <c r="AC726">
        <v>0</v>
      </c>
      <c r="AD726">
        <v>0</v>
      </c>
      <c r="AE726" t="s">
        <v>54</v>
      </c>
      <c r="AF726">
        <v>36960</v>
      </c>
      <c r="AG726">
        <v>6720</v>
      </c>
      <c r="AH726">
        <v>3360</v>
      </c>
      <c r="AI726">
        <v>26880</v>
      </c>
      <c r="AJ726" t="s">
        <v>90</v>
      </c>
      <c r="AK726" t="s">
        <v>91</v>
      </c>
      <c r="AL726">
        <v>2007</v>
      </c>
      <c r="AM726" t="s">
        <v>83</v>
      </c>
      <c r="AN726">
        <v>0</v>
      </c>
    </row>
    <row r="727" spans="1:40" x14ac:dyDescent="0.25">
      <c r="A727">
        <v>189</v>
      </c>
      <c r="B727">
        <v>39</v>
      </c>
      <c r="C727">
        <v>804751</v>
      </c>
      <c r="D727">
        <v>35684</v>
      </c>
      <c r="E727" t="s">
        <v>40</v>
      </c>
      <c r="F727" t="s">
        <v>41</v>
      </c>
      <c r="G727">
        <v>2000</v>
      </c>
      <c r="H727">
        <v>838.02</v>
      </c>
      <c r="I727">
        <v>0</v>
      </c>
      <c r="J727">
        <v>450702</v>
      </c>
      <c r="K727" t="s">
        <v>71</v>
      </c>
      <c r="L727" t="s">
        <v>142</v>
      </c>
      <c r="M727" t="s">
        <v>98</v>
      </c>
      <c r="N727" t="s">
        <v>147</v>
      </c>
      <c r="O727" t="s">
        <v>75</v>
      </c>
      <c r="P727">
        <v>0</v>
      </c>
      <c r="Q727">
        <v>0</v>
      </c>
      <c r="R727">
        <v>42048</v>
      </c>
      <c r="S727" t="s">
        <v>76</v>
      </c>
      <c r="T727" t="s">
        <v>77</v>
      </c>
      <c r="U727" t="s">
        <v>64</v>
      </c>
      <c r="V727" t="s">
        <v>50</v>
      </c>
      <c r="W727" t="s">
        <v>65</v>
      </c>
      <c r="X727" t="s">
        <v>157</v>
      </c>
      <c r="Y727" t="s">
        <v>905</v>
      </c>
      <c r="Z727">
        <v>7</v>
      </c>
      <c r="AA727">
        <v>3</v>
      </c>
      <c r="AB727" t="s">
        <v>63</v>
      </c>
      <c r="AC727">
        <v>2</v>
      </c>
      <c r="AD727">
        <v>0</v>
      </c>
      <c r="AE727" t="s">
        <v>54</v>
      </c>
      <c r="AF727">
        <v>64400</v>
      </c>
      <c r="AG727">
        <v>6440</v>
      </c>
      <c r="AH727">
        <v>6440</v>
      </c>
      <c r="AI727">
        <v>51520</v>
      </c>
      <c r="AJ727" t="s">
        <v>81</v>
      </c>
      <c r="AK727" t="s">
        <v>145</v>
      </c>
      <c r="AL727">
        <v>1997</v>
      </c>
      <c r="AM727" t="s">
        <v>83</v>
      </c>
      <c r="AN727">
        <v>0</v>
      </c>
    </row>
    <row r="728" spans="1:40" x14ac:dyDescent="0.25">
      <c r="A728">
        <v>267</v>
      </c>
      <c r="B728">
        <v>43</v>
      </c>
      <c r="C728">
        <v>369226</v>
      </c>
      <c r="D728">
        <v>37297</v>
      </c>
      <c r="E728" t="s">
        <v>40</v>
      </c>
      <c r="F728" t="s">
        <v>41</v>
      </c>
      <c r="G728">
        <v>500</v>
      </c>
      <c r="H728">
        <v>1300.68</v>
      </c>
      <c r="I728">
        <v>0</v>
      </c>
      <c r="J728">
        <v>600418</v>
      </c>
      <c r="K728" t="s">
        <v>42</v>
      </c>
      <c r="L728" t="s">
        <v>72</v>
      </c>
      <c r="M728" t="s">
        <v>186</v>
      </c>
      <c r="N728" t="s">
        <v>45</v>
      </c>
      <c r="O728" t="s">
        <v>86</v>
      </c>
      <c r="P728">
        <v>49000</v>
      </c>
      <c r="Q728">
        <v>0</v>
      </c>
      <c r="R728">
        <v>42031</v>
      </c>
      <c r="S728" t="s">
        <v>139</v>
      </c>
      <c r="T728" t="s">
        <v>63</v>
      </c>
      <c r="U728" t="s">
        <v>64</v>
      </c>
      <c r="V728" t="s">
        <v>94</v>
      </c>
      <c r="W728" t="s">
        <v>122</v>
      </c>
      <c r="X728" t="s">
        <v>128</v>
      </c>
      <c r="Y728" t="s">
        <v>906</v>
      </c>
      <c r="Z728">
        <v>0</v>
      </c>
      <c r="AA728">
        <v>1</v>
      </c>
      <c r="AB728" t="s">
        <v>80</v>
      </c>
      <c r="AC728">
        <v>1</v>
      </c>
      <c r="AD728">
        <v>3</v>
      </c>
      <c r="AE728" t="s">
        <v>54</v>
      </c>
      <c r="AF728">
        <v>1920</v>
      </c>
      <c r="AG728">
        <v>480</v>
      </c>
      <c r="AH728">
        <v>0</v>
      </c>
      <c r="AI728">
        <v>1440</v>
      </c>
      <c r="AJ728" t="s">
        <v>90</v>
      </c>
      <c r="AK728" t="s">
        <v>91</v>
      </c>
      <c r="AL728">
        <v>2011</v>
      </c>
      <c r="AM728" t="s">
        <v>83</v>
      </c>
      <c r="AN728">
        <v>0</v>
      </c>
    </row>
    <row r="729" spans="1:40" x14ac:dyDescent="0.25">
      <c r="A729">
        <v>39</v>
      </c>
      <c r="B729">
        <v>22</v>
      </c>
      <c r="C729">
        <v>691115</v>
      </c>
      <c r="D729">
        <v>33997</v>
      </c>
      <c r="E729" t="s">
        <v>58</v>
      </c>
      <c r="F729" t="s">
        <v>92</v>
      </c>
      <c r="G729">
        <v>500</v>
      </c>
      <c r="H729">
        <v>1173.21</v>
      </c>
      <c r="I729">
        <v>0</v>
      </c>
      <c r="J729">
        <v>431202</v>
      </c>
      <c r="K729" t="s">
        <v>42</v>
      </c>
      <c r="L729" t="s">
        <v>162</v>
      </c>
      <c r="M729" t="s">
        <v>190</v>
      </c>
      <c r="N729" t="s">
        <v>174</v>
      </c>
      <c r="O729" t="s">
        <v>143</v>
      </c>
      <c r="P729">
        <v>0</v>
      </c>
      <c r="Q729">
        <v>0</v>
      </c>
      <c r="R729">
        <v>42049</v>
      </c>
      <c r="S729" t="s">
        <v>47</v>
      </c>
      <c r="T729" t="s">
        <v>77</v>
      </c>
      <c r="U729" t="s">
        <v>49</v>
      </c>
      <c r="V729" t="s">
        <v>50</v>
      </c>
      <c r="W729" t="s">
        <v>51</v>
      </c>
      <c r="X729" t="s">
        <v>128</v>
      </c>
      <c r="Y729" t="s">
        <v>907</v>
      </c>
      <c r="Z729">
        <v>14</v>
      </c>
      <c r="AA729">
        <v>1</v>
      </c>
      <c r="AB729" t="s">
        <v>54</v>
      </c>
      <c r="AC729">
        <v>0</v>
      </c>
      <c r="AD729">
        <v>1</v>
      </c>
      <c r="AE729" t="s">
        <v>54</v>
      </c>
      <c r="AF729">
        <v>86130</v>
      </c>
      <c r="AG729">
        <v>15660</v>
      </c>
      <c r="AH729">
        <v>7830</v>
      </c>
      <c r="AI729">
        <v>62640</v>
      </c>
      <c r="AJ729" t="s">
        <v>154</v>
      </c>
      <c r="AK729" t="s">
        <v>155</v>
      </c>
      <c r="AL729">
        <v>2009</v>
      </c>
      <c r="AM729" t="s">
        <v>57</v>
      </c>
      <c r="AN729">
        <v>0</v>
      </c>
    </row>
    <row r="730" spans="1:40" x14ac:dyDescent="0.25">
      <c r="A730">
        <v>140</v>
      </c>
      <c r="B730">
        <v>32</v>
      </c>
      <c r="C730">
        <v>713172</v>
      </c>
      <c r="D730">
        <v>35361</v>
      </c>
      <c r="E730" t="s">
        <v>84</v>
      </c>
      <c r="F730" t="s">
        <v>41</v>
      </c>
      <c r="G730">
        <v>1000</v>
      </c>
      <c r="H730">
        <v>985.97</v>
      </c>
      <c r="I730">
        <v>5000000</v>
      </c>
      <c r="J730">
        <v>457793</v>
      </c>
      <c r="K730" t="s">
        <v>71</v>
      </c>
      <c r="L730" t="s">
        <v>142</v>
      </c>
      <c r="M730" t="s">
        <v>136</v>
      </c>
      <c r="N730" t="s">
        <v>243</v>
      </c>
      <c r="O730" t="s">
        <v>61</v>
      </c>
      <c r="P730">
        <v>0</v>
      </c>
      <c r="Q730">
        <v>0</v>
      </c>
      <c r="R730">
        <v>42036</v>
      </c>
      <c r="S730" t="s">
        <v>47</v>
      </c>
      <c r="T730" t="s">
        <v>48</v>
      </c>
      <c r="U730" t="s">
        <v>49</v>
      </c>
      <c r="V730" t="s">
        <v>100</v>
      </c>
      <c r="W730" t="s">
        <v>65</v>
      </c>
      <c r="X730" t="s">
        <v>157</v>
      </c>
      <c r="Y730" t="s">
        <v>908</v>
      </c>
      <c r="Z730">
        <v>13</v>
      </c>
      <c r="AA730">
        <v>1</v>
      </c>
      <c r="AB730" t="s">
        <v>63</v>
      </c>
      <c r="AC730">
        <v>2</v>
      </c>
      <c r="AD730">
        <v>3</v>
      </c>
      <c r="AE730" t="s">
        <v>63</v>
      </c>
      <c r="AF730">
        <v>82170</v>
      </c>
      <c r="AG730">
        <v>14940</v>
      </c>
      <c r="AH730">
        <v>7470</v>
      </c>
      <c r="AI730">
        <v>59760</v>
      </c>
      <c r="AJ730" t="s">
        <v>90</v>
      </c>
      <c r="AK730" t="s">
        <v>224</v>
      </c>
      <c r="AL730">
        <v>1995</v>
      </c>
      <c r="AM730" t="s">
        <v>57</v>
      </c>
      <c r="AN730">
        <v>0</v>
      </c>
    </row>
    <row r="731" spans="1:40" x14ac:dyDescent="0.25">
      <c r="A731">
        <v>243</v>
      </c>
      <c r="B731">
        <v>41</v>
      </c>
      <c r="C731">
        <v>621756</v>
      </c>
      <c r="D731">
        <v>35541</v>
      </c>
      <c r="E731" t="s">
        <v>58</v>
      </c>
      <c r="F731" t="s">
        <v>70</v>
      </c>
      <c r="G731">
        <v>1000</v>
      </c>
      <c r="H731">
        <v>1129.23</v>
      </c>
      <c r="I731">
        <v>0</v>
      </c>
      <c r="J731">
        <v>470190</v>
      </c>
      <c r="K731" t="s">
        <v>71</v>
      </c>
      <c r="L731" t="s">
        <v>142</v>
      </c>
      <c r="M731" t="s">
        <v>190</v>
      </c>
      <c r="N731" t="s">
        <v>119</v>
      </c>
      <c r="O731" t="s">
        <v>75</v>
      </c>
      <c r="P731">
        <v>17300</v>
      </c>
      <c r="Q731">
        <v>-60400</v>
      </c>
      <c r="R731">
        <v>42058</v>
      </c>
      <c r="S731" t="s">
        <v>47</v>
      </c>
      <c r="T731" t="s">
        <v>87</v>
      </c>
      <c r="U731" t="s">
        <v>49</v>
      </c>
      <c r="V731" t="s">
        <v>100</v>
      </c>
      <c r="W731" t="s">
        <v>114</v>
      </c>
      <c r="X731" t="s">
        <v>123</v>
      </c>
      <c r="Y731" t="s">
        <v>909</v>
      </c>
      <c r="Z731">
        <v>1</v>
      </c>
      <c r="AA731">
        <v>1</v>
      </c>
      <c r="AB731" t="s">
        <v>63</v>
      </c>
      <c r="AC731">
        <v>1</v>
      </c>
      <c r="AD731">
        <v>0</v>
      </c>
      <c r="AE731" t="s">
        <v>54</v>
      </c>
      <c r="AF731">
        <v>50300</v>
      </c>
      <c r="AG731">
        <v>10060</v>
      </c>
      <c r="AH731">
        <v>5030</v>
      </c>
      <c r="AI731">
        <v>35210</v>
      </c>
      <c r="AJ731" t="s">
        <v>154</v>
      </c>
      <c r="AK731" t="s">
        <v>155</v>
      </c>
      <c r="AL731">
        <v>1999</v>
      </c>
      <c r="AM731" t="s">
        <v>57</v>
      </c>
      <c r="AN731">
        <v>0</v>
      </c>
    </row>
    <row r="732" spans="1:40" x14ac:dyDescent="0.25">
      <c r="A732">
        <v>116</v>
      </c>
      <c r="B732">
        <v>31</v>
      </c>
      <c r="C732">
        <v>615116</v>
      </c>
      <c r="D732">
        <v>39761</v>
      </c>
      <c r="E732" t="s">
        <v>58</v>
      </c>
      <c r="F732" t="s">
        <v>41</v>
      </c>
      <c r="G732">
        <v>500</v>
      </c>
      <c r="H732">
        <v>1194.83</v>
      </c>
      <c r="I732">
        <v>0</v>
      </c>
      <c r="J732">
        <v>603733</v>
      </c>
      <c r="K732" t="s">
        <v>71</v>
      </c>
      <c r="L732" t="s">
        <v>43</v>
      </c>
      <c r="M732" t="s">
        <v>102</v>
      </c>
      <c r="N732" t="s">
        <v>119</v>
      </c>
      <c r="O732" t="s">
        <v>46</v>
      </c>
      <c r="P732">
        <v>28600</v>
      </c>
      <c r="Q732">
        <v>0</v>
      </c>
      <c r="R732">
        <v>42024</v>
      </c>
      <c r="S732" t="s">
        <v>47</v>
      </c>
      <c r="T732" t="s">
        <v>48</v>
      </c>
      <c r="U732" t="s">
        <v>49</v>
      </c>
      <c r="V732" t="s">
        <v>50</v>
      </c>
      <c r="W732" t="s">
        <v>51</v>
      </c>
      <c r="X732" t="s">
        <v>66</v>
      </c>
      <c r="Y732" t="s">
        <v>910</v>
      </c>
      <c r="Z732">
        <v>23</v>
      </c>
      <c r="AA732">
        <v>1</v>
      </c>
      <c r="AB732" t="s">
        <v>80</v>
      </c>
      <c r="AC732">
        <v>0</v>
      </c>
      <c r="AD732">
        <v>0</v>
      </c>
      <c r="AE732" t="s">
        <v>80</v>
      </c>
      <c r="AF732">
        <v>44200</v>
      </c>
      <c r="AG732">
        <v>4420</v>
      </c>
      <c r="AH732">
        <v>8840</v>
      </c>
      <c r="AI732">
        <v>30940</v>
      </c>
      <c r="AJ732" t="s">
        <v>154</v>
      </c>
      <c r="AK732" t="s">
        <v>168</v>
      </c>
      <c r="AL732">
        <v>1997</v>
      </c>
      <c r="AM732" t="s">
        <v>83</v>
      </c>
      <c r="AN732">
        <v>0</v>
      </c>
    </row>
    <row r="733" spans="1:40" x14ac:dyDescent="0.25">
      <c r="A733">
        <v>219</v>
      </c>
      <c r="B733">
        <v>43</v>
      </c>
      <c r="C733">
        <v>947598</v>
      </c>
      <c r="D733">
        <v>37427</v>
      </c>
      <c r="E733" t="s">
        <v>58</v>
      </c>
      <c r="F733" t="s">
        <v>70</v>
      </c>
      <c r="G733">
        <v>1000</v>
      </c>
      <c r="H733">
        <v>1114.29</v>
      </c>
      <c r="I733">
        <v>0</v>
      </c>
      <c r="J733">
        <v>465136</v>
      </c>
      <c r="K733" t="s">
        <v>71</v>
      </c>
      <c r="L733" t="s">
        <v>132</v>
      </c>
      <c r="M733" t="s">
        <v>146</v>
      </c>
      <c r="N733" t="s">
        <v>174</v>
      </c>
      <c r="O733" t="s">
        <v>61</v>
      </c>
      <c r="P733">
        <v>51300</v>
      </c>
      <c r="Q733">
        <v>0</v>
      </c>
      <c r="R733">
        <v>42012</v>
      </c>
      <c r="S733" t="s">
        <v>47</v>
      </c>
      <c r="T733" t="s">
        <v>48</v>
      </c>
      <c r="U733" t="s">
        <v>49</v>
      </c>
      <c r="V733" t="s">
        <v>137</v>
      </c>
      <c r="W733" t="s">
        <v>65</v>
      </c>
      <c r="X733" t="s">
        <v>157</v>
      </c>
      <c r="Y733" t="s">
        <v>911</v>
      </c>
      <c r="Z733">
        <v>1</v>
      </c>
      <c r="AA733">
        <v>1</v>
      </c>
      <c r="AB733" t="s">
        <v>63</v>
      </c>
      <c r="AC733">
        <v>2</v>
      </c>
      <c r="AD733">
        <v>2</v>
      </c>
      <c r="AE733" t="s">
        <v>54</v>
      </c>
      <c r="AF733">
        <v>66660</v>
      </c>
      <c r="AG733">
        <v>6060</v>
      </c>
      <c r="AH733">
        <v>6060</v>
      </c>
      <c r="AI733">
        <v>54540</v>
      </c>
      <c r="AJ733" t="s">
        <v>116</v>
      </c>
      <c r="AK733" t="s">
        <v>141</v>
      </c>
      <c r="AL733">
        <v>2006</v>
      </c>
      <c r="AM733" t="s">
        <v>83</v>
      </c>
      <c r="AN733">
        <v>0</v>
      </c>
    </row>
    <row r="734" spans="1:40" x14ac:dyDescent="0.25">
      <c r="A734">
        <v>96</v>
      </c>
      <c r="B734">
        <v>26</v>
      </c>
      <c r="C734">
        <v>658002</v>
      </c>
      <c r="D734">
        <v>38646</v>
      </c>
      <c r="E734" t="s">
        <v>40</v>
      </c>
      <c r="F734" t="s">
        <v>41</v>
      </c>
      <c r="G734">
        <v>2000</v>
      </c>
      <c r="H734">
        <v>1509.04</v>
      </c>
      <c r="I734">
        <v>0</v>
      </c>
      <c r="J734">
        <v>611723</v>
      </c>
      <c r="K734" t="s">
        <v>71</v>
      </c>
      <c r="L734" t="s">
        <v>93</v>
      </c>
      <c r="M734" t="s">
        <v>102</v>
      </c>
      <c r="N734" t="s">
        <v>99</v>
      </c>
      <c r="O734" t="s">
        <v>46</v>
      </c>
      <c r="P734">
        <v>10000</v>
      </c>
      <c r="Q734">
        <v>0</v>
      </c>
      <c r="R734">
        <v>42058</v>
      </c>
      <c r="S734" t="s">
        <v>47</v>
      </c>
      <c r="T734" t="s">
        <v>87</v>
      </c>
      <c r="U734" t="s">
        <v>108</v>
      </c>
      <c r="V734" t="s">
        <v>137</v>
      </c>
      <c r="W734" t="s">
        <v>51</v>
      </c>
      <c r="X734" t="s">
        <v>66</v>
      </c>
      <c r="Y734" t="s">
        <v>912</v>
      </c>
      <c r="Z734">
        <v>9</v>
      </c>
      <c r="AA734">
        <v>1</v>
      </c>
      <c r="AB734" t="s">
        <v>54</v>
      </c>
      <c r="AC734">
        <v>2</v>
      </c>
      <c r="AD734">
        <v>3</v>
      </c>
      <c r="AE734" t="s">
        <v>80</v>
      </c>
      <c r="AF734">
        <v>78320</v>
      </c>
      <c r="AG734">
        <v>7120</v>
      </c>
      <c r="AH734">
        <v>14240</v>
      </c>
      <c r="AI734">
        <v>56960</v>
      </c>
      <c r="AJ734" t="s">
        <v>55</v>
      </c>
      <c r="AK734" t="s">
        <v>56</v>
      </c>
      <c r="AL734">
        <v>2007</v>
      </c>
      <c r="AM734" t="s">
        <v>83</v>
      </c>
      <c r="AN734">
        <v>0</v>
      </c>
    </row>
    <row r="735" spans="1:40" x14ac:dyDescent="0.25">
      <c r="A735">
        <v>149</v>
      </c>
      <c r="B735">
        <v>34</v>
      </c>
      <c r="C735">
        <v>374545</v>
      </c>
      <c r="D735">
        <v>38592</v>
      </c>
      <c r="E735" t="s">
        <v>58</v>
      </c>
      <c r="F735" t="s">
        <v>41</v>
      </c>
      <c r="G735">
        <v>500</v>
      </c>
      <c r="H735">
        <v>664.86</v>
      </c>
      <c r="I735">
        <v>0</v>
      </c>
      <c r="J735">
        <v>608963</v>
      </c>
      <c r="K735" t="s">
        <v>71</v>
      </c>
      <c r="L735" t="s">
        <v>72</v>
      </c>
      <c r="M735" t="s">
        <v>44</v>
      </c>
      <c r="N735" t="s">
        <v>133</v>
      </c>
      <c r="O735" t="s">
        <v>120</v>
      </c>
      <c r="P735">
        <v>0</v>
      </c>
      <c r="Q735">
        <v>-60000</v>
      </c>
      <c r="R735">
        <v>42039</v>
      </c>
      <c r="S735" t="s">
        <v>47</v>
      </c>
      <c r="T735" t="s">
        <v>77</v>
      </c>
      <c r="U735" t="s">
        <v>108</v>
      </c>
      <c r="V735" t="s">
        <v>100</v>
      </c>
      <c r="W735" t="s">
        <v>114</v>
      </c>
      <c r="X735" t="s">
        <v>52</v>
      </c>
      <c r="Y735" t="s">
        <v>913</v>
      </c>
      <c r="Z735">
        <v>3</v>
      </c>
      <c r="AA735">
        <v>1</v>
      </c>
      <c r="AB735" t="s">
        <v>63</v>
      </c>
      <c r="AC735">
        <v>0</v>
      </c>
      <c r="AD735">
        <v>1</v>
      </c>
      <c r="AE735" t="s">
        <v>80</v>
      </c>
      <c r="AF735">
        <v>105040</v>
      </c>
      <c r="AG735">
        <v>16160</v>
      </c>
      <c r="AH735">
        <v>16160</v>
      </c>
      <c r="AI735">
        <v>72720</v>
      </c>
      <c r="AJ735" t="s">
        <v>81</v>
      </c>
      <c r="AK735" t="s">
        <v>82</v>
      </c>
      <c r="AL735">
        <v>1999</v>
      </c>
      <c r="AM735" t="s">
        <v>83</v>
      </c>
      <c r="AN735">
        <v>0</v>
      </c>
    </row>
    <row r="736" spans="1:40" x14ac:dyDescent="0.25">
      <c r="A736">
        <v>246</v>
      </c>
      <c r="B736">
        <v>43</v>
      </c>
      <c r="C736">
        <v>805806</v>
      </c>
      <c r="D736">
        <v>41290</v>
      </c>
      <c r="E736" t="s">
        <v>58</v>
      </c>
      <c r="F736" t="s">
        <v>41</v>
      </c>
      <c r="G736">
        <v>1000</v>
      </c>
      <c r="H736">
        <v>1267.4000000000001</v>
      </c>
      <c r="I736">
        <v>6000000</v>
      </c>
      <c r="J736">
        <v>454139</v>
      </c>
      <c r="K736" t="s">
        <v>42</v>
      </c>
      <c r="L736" t="s">
        <v>162</v>
      </c>
      <c r="M736" t="s">
        <v>186</v>
      </c>
      <c r="N736" t="s">
        <v>180</v>
      </c>
      <c r="O736" t="s">
        <v>46</v>
      </c>
      <c r="P736">
        <v>0</v>
      </c>
      <c r="Q736">
        <v>0</v>
      </c>
      <c r="R736">
        <v>42044</v>
      </c>
      <c r="S736" t="s">
        <v>47</v>
      </c>
      <c r="T736" t="s">
        <v>48</v>
      </c>
      <c r="U736" t="s">
        <v>64</v>
      </c>
      <c r="V736" t="s">
        <v>100</v>
      </c>
      <c r="W736" t="s">
        <v>78</v>
      </c>
      <c r="X736" t="s">
        <v>123</v>
      </c>
      <c r="Y736" t="s">
        <v>914</v>
      </c>
      <c r="Z736">
        <v>0</v>
      </c>
      <c r="AA736">
        <v>1</v>
      </c>
      <c r="AB736" t="s">
        <v>80</v>
      </c>
      <c r="AC736">
        <v>2</v>
      </c>
      <c r="AD736">
        <v>1</v>
      </c>
      <c r="AE736" t="s">
        <v>63</v>
      </c>
      <c r="AF736">
        <v>50700</v>
      </c>
      <c r="AG736">
        <v>5070</v>
      </c>
      <c r="AH736">
        <v>5070</v>
      </c>
      <c r="AI736">
        <v>40560</v>
      </c>
      <c r="AJ736" t="s">
        <v>96</v>
      </c>
      <c r="AK736" t="s">
        <v>97</v>
      </c>
      <c r="AL736">
        <v>2006</v>
      </c>
      <c r="AM736" t="s">
        <v>83</v>
      </c>
      <c r="AN736">
        <v>0</v>
      </c>
    </row>
    <row r="737" spans="1:40" x14ac:dyDescent="0.25">
      <c r="A737">
        <v>293</v>
      </c>
      <c r="B737">
        <v>45</v>
      </c>
      <c r="C737">
        <v>235097</v>
      </c>
      <c r="D737">
        <v>33722</v>
      </c>
      <c r="E737" t="s">
        <v>84</v>
      </c>
      <c r="F737" t="s">
        <v>70</v>
      </c>
      <c r="G737">
        <v>1000</v>
      </c>
      <c r="H737">
        <v>1119.23</v>
      </c>
      <c r="I737">
        <v>0</v>
      </c>
      <c r="J737">
        <v>447560</v>
      </c>
      <c r="K737" t="s">
        <v>71</v>
      </c>
      <c r="L737" t="s">
        <v>43</v>
      </c>
      <c r="M737" t="s">
        <v>126</v>
      </c>
      <c r="N737" t="s">
        <v>265</v>
      </c>
      <c r="O737" t="s">
        <v>86</v>
      </c>
      <c r="P737">
        <v>51500</v>
      </c>
      <c r="Q737">
        <v>0</v>
      </c>
      <c r="R737">
        <v>42053</v>
      </c>
      <c r="S737" t="s">
        <v>76</v>
      </c>
      <c r="T737" t="s">
        <v>87</v>
      </c>
      <c r="U737" t="s">
        <v>108</v>
      </c>
      <c r="V737" t="s">
        <v>100</v>
      </c>
      <c r="W737" t="s">
        <v>114</v>
      </c>
      <c r="X737" t="s">
        <v>128</v>
      </c>
      <c r="Y737" t="s">
        <v>915</v>
      </c>
      <c r="Z737">
        <v>13</v>
      </c>
      <c r="AA737">
        <v>3</v>
      </c>
      <c r="AB737" t="s">
        <v>80</v>
      </c>
      <c r="AC737">
        <v>1</v>
      </c>
      <c r="AD737">
        <v>1</v>
      </c>
      <c r="AE737" t="s">
        <v>80</v>
      </c>
      <c r="AF737">
        <v>51210</v>
      </c>
      <c r="AG737">
        <v>11380</v>
      </c>
      <c r="AH737">
        <v>5690</v>
      </c>
      <c r="AI737">
        <v>34140</v>
      </c>
      <c r="AJ737" t="s">
        <v>198</v>
      </c>
      <c r="AK737" t="s">
        <v>199</v>
      </c>
      <c r="AL737">
        <v>2015</v>
      </c>
      <c r="AM737" t="s">
        <v>83</v>
      </c>
      <c r="AN737">
        <v>0</v>
      </c>
    </row>
    <row r="738" spans="1:40" x14ac:dyDescent="0.25">
      <c r="A738">
        <v>339</v>
      </c>
      <c r="B738">
        <v>48</v>
      </c>
      <c r="C738">
        <v>290971</v>
      </c>
      <c r="D738">
        <v>38635</v>
      </c>
      <c r="E738" t="s">
        <v>40</v>
      </c>
      <c r="F738" t="s">
        <v>70</v>
      </c>
      <c r="G738">
        <v>500</v>
      </c>
      <c r="H738">
        <v>1698.51</v>
      </c>
      <c r="I738">
        <v>0</v>
      </c>
      <c r="J738">
        <v>444378</v>
      </c>
      <c r="K738" t="s">
        <v>42</v>
      </c>
      <c r="L738" t="s">
        <v>162</v>
      </c>
      <c r="M738" t="s">
        <v>112</v>
      </c>
      <c r="N738" t="s">
        <v>127</v>
      </c>
      <c r="O738" t="s">
        <v>86</v>
      </c>
      <c r="P738">
        <v>0</v>
      </c>
      <c r="Q738">
        <v>0</v>
      </c>
      <c r="R738">
        <v>42045</v>
      </c>
      <c r="S738" t="s">
        <v>76</v>
      </c>
      <c r="T738" t="s">
        <v>77</v>
      </c>
      <c r="U738" t="s">
        <v>108</v>
      </c>
      <c r="V738" t="s">
        <v>100</v>
      </c>
      <c r="W738" t="s">
        <v>51</v>
      </c>
      <c r="X738" t="s">
        <v>123</v>
      </c>
      <c r="Y738" t="s">
        <v>916</v>
      </c>
      <c r="Z738">
        <v>18</v>
      </c>
      <c r="AA738">
        <v>3</v>
      </c>
      <c r="AB738" t="s">
        <v>80</v>
      </c>
      <c r="AC738">
        <v>2</v>
      </c>
      <c r="AD738">
        <v>1</v>
      </c>
      <c r="AE738" t="s">
        <v>63</v>
      </c>
      <c r="AF738">
        <v>51840</v>
      </c>
      <c r="AG738">
        <v>8640</v>
      </c>
      <c r="AH738">
        <v>8640</v>
      </c>
      <c r="AI738">
        <v>34560</v>
      </c>
      <c r="AJ738" t="s">
        <v>215</v>
      </c>
      <c r="AK738" t="s">
        <v>259</v>
      </c>
      <c r="AL738">
        <v>2001</v>
      </c>
      <c r="AM738" t="s">
        <v>83</v>
      </c>
      <c r="AN738">
        <v>0</v>
      </c>
    </row>
    <row r="739" spans="1:40" x14ac:dyDescent="0.25">
      <c r="A739">
        <v>160</v>
      </c>
      <c r="B739">
        <v>33</v>
      </c>
      <c r="C739">
        <v>180286</v>
      </c>
      <c r="D739">
        <v>39852</v>
      </c>
      <c r="E739" t="s">
        <v>84</v>
      </c>
      <c r="F739" t="s">
        <v>92</v>
      </c>
      <c r="G739">
        <v>1000</v>
      </c>
      <c r="H739">
        <v>1422.78</v>
      </c>
      <c r="I739">
        <v>0</v>
      </c>
      <c r="J739">
        <v>616583</v>
      </c>
      <c r="K739" t="s">
        <v>71</v>
      </c>
      <c r="L739" t="s">
        <v>132</v>
      </c>
      <c r="M739" t="s">
        <v>126</v>
      </c>
      <c r="N739" t="s">
        <v>265</v>
      </c>
      <c r="O739" t="s">
        <v>46</v>
      </c>
      <c r="P739">
        <v>61600</v>
      </c>
      <c r="Q739">
        <v>0</v>
      </c>
      <c r="R739">
        <v>42024</v>
      </c>
      <c r="S739" t="s">
        <v>76</v>
      </c>
      <c r="T739" t="s">
        <v>87</v>
      </c>
      <c r="U739" t="s">
        <v>108</v>
      </c>
      <c r="V739" t="s">
        <v>137</v>
      </c>
      <c r="W739" t="s">
        <v>122</v>
      </c>
      <c r="X739" t="s">
        <v>66</v>
      </c>
      <c r="Y739" t="s">
        <v>917</v>
      </c>
      <c r="Z739">
        <v>17</v>
      </c>
      <c r="AA739">
        <v>3</v>
      </c>
      <c r="AB739" t="s">
        <v>63</v>
      </c>
      <c r="AC739">
        <v>2</v>
      </c>
      <c r="AD739">
        <v>3</v>
      </c>
      <c r="AE739" t="s">
        <v>54</v>
      </c>
      <c r="AF739">
        <v>52800</v>
      </c>
      <c r="AG739">
        <v>5280</v>
      </c>
      <c r="AH739">
        <v>5280</v>
      </c>
      <c r="AI739">
        <v>42240</v>
      </c>
      <c r="AJ739" t="s">
        <v>105</v>
      </c>
      <c r="AK739" t="s">
        <v>106</v>
      </c>
      <c r="AL739">
        <v>2006</v>
      </c>
      <c r="AM739" t="s">
        <v>83</v>
      </c>
      <c r="AN739">
        <v>0</v>
      </c>
    </row>
    <row r="740" spans="1:40" x14ac:dyDescent="0.25">
      <c r="A740">
        <v>224</v>
      </c>
      <c r="B740">
        <v>42</v>
      </c>
      <c r="C740">
        <v>662088</v>
      </c>
      <c r="D740">
        <v>38417</v>
      </c>
      <c r="E740" t="s">
        <v>40</v>
      </c>
      <c r="F740" t="s">
        <v>92</v>
      </c>
      <c r="G740">
        <v>500</v>
      </c>
      <c r="H740">
        <v>1212.75</v>
      </c>
      <c r="I740">
        <v>0</v>
      </c>
      <c r="J740">
        <v>455913</v>
      </c>
      <c r="K740" t="s">
        <v>71</v>
      </c>
      <c r="L740" t="s">
        <v>142</v>
      </c>
      <c r="M740" t="s">
        <v>102</v>
      </c>
      <c r="N740" t="s">
        <v>171</v>
      </c>
      <c r="O740" t="s">
        <v>75</v>
      </c>
      <c r="P740">
        <v>0</v>
      </c>
      <c r="Q740">
        <v>-51400</v>
      </c>
      <c r="R740">
        <v>42031</v>
      </c>
      <c r="S740" t="s">
        <v>47</v>
      </c>
      <c r="T740" t="s">
        <v>87</v>
      </c>
      <c r="U740" t="s">
        <v>64</v>
      </c>
      <c r="V740" t="s">
        <v>100</v>
      </c>
      <c r="W740" t="s">
        <v>114</v>
      </c>
      <c r="X740" t="s">
        <v>103</v>
      </c>
      <c r="Y740" t="s">
        <v>918</v>
      </c>
      <c r="Z740">
        <v>11</v>
      </c>
      <c r="AA740">
        <v>1</v>
      </c>
      <c r="AB740" t="s">
        <v>63</v>
      </c>
      <c r="AC740">
        <v>0</v>
      </c>
      <c r="AD740">
        <v>0</v>
      </c>
      <c r="AE740" t="s">
        <v>54</v>
      </c>
      <c r="AF740">
        <v>55200</v>
      </c>
      <c r="AG740">
        <v>9200</v>
      </c>
      <c r="AH740">
        <v>13800</v>
      </c>
      <c r="AI740">
        <v>32200</v>
      </c>
      <c r="AJ740" t="s">
        <v>210</v>
      </c>
      <c r="AK740" t="s">
        <v>211</v>
      </c>
      <c r="AL740">
        <v>1998</v>
      </c>
      <c r="AM740" t="s">
        <v>83</v>
      </c>
      <c r="AN740">
        <v>0</v>
      </c>
    </row>
    <row r="741" spans="1:40" x14ac:dyDescent="0.25">
      <c r="A741">
        <v>194</v>
      </c>
      <c r="B741">
        <v>34</v>
      </c>
      <c r="C741">
        <v>884365</v>
      </c>
      <c r="D741">
        <v>34471</v>
      </c>
      <c r="E741" t="s">
        <v>58</v>
      </c>
      <c r="F741" t="s">
        <v>70</v>
      </c>
      <c r="G741">
        <v>1000</v>
      </c>
      <c r="H741">
        <v>1423.34</v>
      </c>
      <c r="I741">
        <v>0</v>
      </c>
      <c r="J741">
        <v>454399</v>
      </c>
      <c r="K741" t="s">
        <v>42</v>
      </c>
      <c r="L741" t="s">
        <v>93</v>
      </c>
      <c r="M741" t="s">
        <v>73</v>
      </c>
      <c r="N741" t="s">
        <v>119</v>
      </c>
      <c r="O741" t="s">
        <v>143</v>
      </c>
      <c r="P741">
        <v>55300</v>
      </c>
      <c r="Q741">
        <v>-37900</v>
      </c>
      <c r="R741">
        <v>42025</v>
      </c>
      <c r="S741" t="s">
        <v>62</v>
      </c>
      <c r="T741" t="s">
        <v>63</v>
      </c>
      <c r="U741" t="s">
        <v>64</v>
      </c>
      <c r="V741" t="s">
        <v>94</v>
      </c>
      <c r="W741" t="s">
        <v>114</v>
      </c>
      <c r="X741" t="s">
        <v>66</v>
      </c>
      <c r="Y741" t="s">
        <v>919</v>
      </c>
      <c r="Z741">
        <v>0</v>
      </c>
      <c r="AA741">
        <v>1</v>
      </c>
      <c r="AB741" t="s">
        <v>54</v>
      </c>
      <c r="AC741">
        <v>0</v>
      </c>
      <c r="AD741">
        <v>3</v>
      </c>
      <c r="AE741" t="s">
        <v>80</v>
      </c>
      <c r="AF741">
        <v>9100</v>
      </c>
      <c r="AG741">
        <v>1400</v>
      </c>
      <c r="AH741">
        <v>1400</v>
      </c>
      <c r="AI741">
        <v>6300</v>
      </c>
      <c r="AJ741" t="s">
        <v>90</v>
      </c>
      <c r="AK741" t="s">
        <v>246</v>
      </c>
      <c r="AL741">
        <v>2003</v>
      </c>
      <c r="AM741" t="s">
        <v>83</v>
      </c>
      <c r="AN741">
        <v>0</v>
      </c>
    </row>
    <row r="742" spans="1:40" x14ac:dyDescent="0.25">
      <c r="A742">
        <v>385</v>
      </c>
      <c r="B742">
        <v>51</v>
      </c>
      <c r="C742">
        <v>178081</v>
      </c>
      <c r="D742">
        <v>33074</v>
      </c>
      <c r="E742" t="s">
        <v>58</v>
      </c>
      <c r="F742" t="s">
        <v>41</v>
      </c>
      <c r="G742">
        <v>1000</v>
      </c>
      <c r="H742">
        <v>976.37</v>
      </c>
      <c r="I742">
        <v>0</v>
      </c>
      <c r="J742">
        <v>602842</v>
      </c>
      <c r="K742" t="s">
        <v>71</v>
      </c>
      <c r="L742" t="s">
        <v>43</v>
      </c>
      <c r="M742" t="s">
        <v>44</v>
      </c>
      <c r="N742" t="s">
        <v>60</v>
      </c>
      <c r="O742" t="s">
        <v>46</v>
      </c>
      <c r="P742">
        <v>0</v>
      </c>
      <c r="Q742">
        <v>-61000</v>
      </c>
      <c r="R742">
        <v>42053</v>
      </c>
      <c r="S742" t="s">
        <v>76</v>
      </c>
      <c r="T742" t="s">
        <v>77</v>
      </c>
      <c r="U742" t="s">
        <v>64</v>
      </c>
      <c r="V742" t="s">
        <v>121</v>
      </c>
      <c r="W742" t="s">
        <v>114</v>
      </c>
      <c r="X742" t="s">
        <v>66</v>
      </c>
      <c r="Y742" t="s">
        <v>920</v>
      </c>
      <c r="Z742">
        <v>14</v>
      </c>
      <c r="AA742">
        <v>3</v>
      </c>
      <c r="AB742" t="s">
        <v>63</v>
      </c>
      <c r="AC742">
        <v>1</v>
      </c>
      <c r="AD742">
        <v>3</v>
      </c>
      <c r="AE742" t="s">
        <v>63</v>
      </c>
      <c r="AF742">
        <v>67600</v>
      </c>
      <c r="AG742">
        <v>13520</v>
      </c>
      <c r="AH742">
        <v>6760</v>
      </c>
      <c r="AI742">
        <v>47320</v>
      </c>
      <c r="AJ742" t="s">
        <v>154</v>
      </c>
      <c r="AK742" t="s">
        <v>155</v>
      </c>
      <c r="AL742">
        <v>2007</v>
      </c>
      <c r="AM742" t="s">
        <v>83</v>
      </c>
      <c r="AN742">
        <v>0</v>
      </c>
    </row>
    <row r="743" spans="1:40" x14ac:dyDescent="0.25">
      <c r="A743">
        <v>100</v>
      </c>
      <c r="B743">
        <v>33</v>
      </c>
      <c r="C743">
        <v>507452</v>
      </c>
      <c r="D743">
        <v>38459</v>
      </c>
      <c r="E743" t="s">
        <v>40</v>
      </c>
      <c r="F743" t="s">
        <v>41</v>
      </c>
      <c r="G743">
        <v>500</v>
      </c>
      <c r="H743">
        <v>1124.5899999999999</v>
      </c>
      <c r="I743">
        <v>6000000</v>
      </c>
      <c r="J743">
        <v>459428</v>
      </c>
      <c r="K743" t="s">
        <v>42</v>
      </c>
      <c r="L743" t="s">
        <v>142</v>
      </c>
      <c r="M743" t="s">
        <v>186</v>
      </c>
      <c r="N743" t="s">
        <v>113</v>
      </c>
      <c r="O743" t="s">
        <v>143</v>
      </c>
      <c r="P743">
        <v>67300</v>
      </c>
      <c r="Q743">
        <v>0</v>
      </c>
      <c r="R743">
        <v>42061</v>
      </c>
      <c r="S743" t="s">
        <v>47</v>
      </c>
      <c r="T743" t="s">
        <v>77</v>
      </c>
      <c r="U743" t="s">
        <v>64</v>
      </c>
      <c r="V743" t="s">
        <v>121</v>
      </c>
      <c r="W743" t="s">
        <v>122</v>
      </c>
      <c r="X743" t="s">
        <v>52</v>
      </c>
      <c r="Y743" t="s">
        <v>921</v>
      </c>
      <c r="Z743">
        <v>4</v>
      </c>
      <c r="AA743">
        <v>1</v>
      </c>
      <c r="AB743" t="s">
        <v>80</v>
      </c>
      <c r="AC743">
        <v>1</v>
      </c>
      <c r="AD743">
        <v>2</v>
      </c>
      <c r="AE743" t="s">
        <v>80</v>
      </c>
      <c r="AF743">
        <v>40800</v>
      </c>
      <c r="AG743">
        <v>6800</v>
      </c>
      <c r="AH743">
        <v>6800</v>
      </c>
      <c r="AI743">
        <v>27200</v>
      </c>
      <c r="AJ743" t="s">
        <v>188</v>
      </c>
      <c r="AK743" t="s">
        <v>204</v>
      </c>
      <c r="AL743">
        <v>2004</v>
      </c>
      <c r="AM743" t="s">
        <v>83</v>
      </c>
      <c r="AN743">
        <v>0</v>
      </c>
    </row>
    <row r="744" spans="1:40" x14ac:dyDescent="0.25">
      <c r="A744">
        <v>371</v>
      </c>
      <c r="B744">
        <v>50</v>
      </c>
      <c r="C744">
        <v>990624</v>
      </c>
      <c r="D744">
        <v>34375</v>
      </c>
      <c r="E744" t="s">
        <v>58</v>
      </c>
      <c r="F744" t="s">
        <v>41</v>
      </c>
      <c r="G744">
        <v>1000</v>
      </c>
      <c r="H744">
        <v>1569.33</v>
      </c>
      <c r="I744">
        <v>0</v>
      </c>
      <c r="J744">
        <v>613114</v>
      </c>
      <c r="K744" t="s">
        <v>42</v>
      </c>
      <c r="L744" t="s">
        <v>72</v>
      </c>
      <c r="M744" t="s">
        <v>59</v>
      </c>
      <c r="N744" t="s">
        <v>74</v>
      </c>
      <c r="O744" t="s">
        <v>143</v>
      </c>
      <c r="P744">
        <v>79600</v>
      </c>
      <c r="Q744">
        <v>0</v>
      </c>
      <c r="R744">
        <v>42033</v>
      </c>
      <c r="S744" t="s">
        <v>76</v>
      </c>
      <c r="T744" t="s">
        <v>48</v>
      </c>
      <c r="U744" t="s">
        <v>49</v>
      </c>
      <c r="V744" t="s">
        <v>121</v>
      </c>
      <c r="W744" t="s">
        <v>114</v>
      </c>
      <c r="X744" t="s">
        <v>103</v>
      </c>
      <c r="Y744" t="s">
        <v>922</v>
      </c>
      <c r="Z744">
        <v>2</v>
      </c>
      <c r="AA744">
        <v>3</v>
      </c>
      <c r="AB744" t="s">
        <v>80</v>
      </c>
      <c r="AC744">
        <v>2</v>
      </c>
      <c r="AD744">
        <v>1</v>
      </c>
      <c r="AE744" t="s">
        <v>54</v>
      </c>
      <c r="AF744">
        <v>84500</v>
      </c>
      <c r="AG744">
        <v>13000</v>
      </c>
      <c r="AH744">
        <v>13000</v>
      </c>
      <c r="AI744">
        <v>58500</v>
      </c>
      <c r="AJ744" t="s">
        <v>215</v>
      </c>
      <c r="AK744" t="s">
        <v>216</v>
      </c>
      <c r="AL744">
        <v>2011</v>
      </c>
      <c r="AM744" t="s">
        <v>57</v>
      </c>
      <c r="AN744">
        <v>0</v>
      </c>
    </row>
    <row r="745" spans="1:40" x14ac:dyDescent="0.25">
      <c r="A745">
        <v>175</v>
      </c>
      <c r="B745">
        <v>39</v>
      </c>
      <c r="C745">
        <v>892148</v>
      </c>
      <c r="D745">
        <v>34787</v>
      </c>
      <c r="E745" t="s">
        <v>58</v>
      </c>
      <c r="F745" t="s">
        <v>92</v>
      </c>
      <c r="G745">
        <v>500</v>
      </c>
      <c r="H745">
        <v>1359.36</v>
      </c>
      <c r="I745">
        <v>5000000</v>
      </c>
      <c r="J745">
        <v>450709</v>
      </c>
      <c r="K745" t="s">
        <v>42</v>
      </c>
      <c r="L745" t="s">
        <v>72</v>
      </c>
      <c r="M745" t="s">
        <v>126</v>
      </c>
      <c r="N745" t="s">
        <v>150</v>
      </c>
      <c r="O745" t="s">
        <v>46</v>
      </c>
      <c r="P745">
        <v>0</v>
      </c>
      <c r="Q745">
        <v>-43600</v>
      </c>
      <c r="R745">
        <v>42043</v>
      </c>
      <c r="S745" t="s">
        <v>76</v>
      </c>
      <c r="T745" t="s">
        <v>87</v>
      </c>
      <c r="U745" t="s">
        <v>49</v>
      </c>
      <c r="V745" t="s">
        <v>121</v>
      </c>
      <c r="W745" t="s">
        <v>51</v>
      </c>
      <c r="X745" t="s">
        <v>88</v>
      </c>
      <c r="Y745" t="s">
        <v>923</v>
      </c>
      <c r="Z745">
        <v>9</v>
      </c>
      <c r="AA745">
        <v>3</v>
      </c>
      <c r="AB745" t="s">
        <v>54</v>
      </c>
      <c r="AC745">
        <v>2</v>
      </c>
      <c r="AD745">
        <v>2</v>
      </c>
      <c r="AE745" t="s">
        <v>54</v>
      </c>
      <c r="AF745">
        <v>71610</v>
      </c>
      <c r="AG745">
        <v>13020</v>
      </c>
      <c r="AH745">
        <v>6510</v>
      </c>
      <c r="AI745">
        <v>52080</v>
      </c>
      <c r="AJ745" t="s">
        <v>116</v>
      </c>
      <c r="AK745" t="s">
        <v>141</v>
      </c>
      <c r="AL745">
        <v>2012</v>
      </c>
      <c r="AM745" t="s">
        <v>57</v>
      </c>
      <c r="AN745">
        <v>0</v>
      </c>
    </row>
    <row r="746" spans="1:40" x14ac:dyDescent="0.25">
      <c r="A746">
        <v>373</v>
      </c>
      <c r="B746">
        <v>55</v>
      </c>
      <c r="C746">
        <v>398683</v>
      </c>
      <c r="D746">
        <v>39202</v>
      </c>
      <c r="E746" t="s">
        <v>58</v>
      </c>
      <c r="F746" t="s">
        <v>41</v>
      </c>
      <c r="G746">
        <v>500</v>
      </c>
      <c r="H746">
        <v>1607.36</v>
      </c>
      <c r="I746">
        <v>0</v>
      </c>
      <c r="J746">
        <v>444626</v>
      </c>
      <c r="K746" t="s">
        <v>42</v>
      </c>
      <c r="L746" t="s">
        <v>43</v>
      </c>
      <c r="M746" t="s">
        <v>73</v>
      </c>
      <c r="N746" t="s">
        <v>156</v>
      </c>
      <c r="O746" t="s">
        <v>75</v>
      </c>
      <c r="P746">
        <v>0</v>
      </c>
      <c r="Q746">
        <v>0</v>
      </c>
      <c r="R746">
        <v>42023</v>
      </c>
      <c r="S746" t="s">
        <v>76</v>
      </c>
      <c r="T746" t="s">
        <v>77</v>
      </c>
      <c r="U746" t="s">
        <v>49</v>
      </c>
      <c r="V746" t="s">
        <v>121</v>
      </c>
      <c r="W746" t="s">
        <v>51</v>
      </c>
      <c r="X746" t="s">
        <v>88</v>
      </c>
      <c r="Y746" t="s">
        <v>924</v>
      </c>
      <c r="Z746">
        <v>21</v>
      </c>
      <c r="AA746">
        <v>4</v>
      </c>
      <c r="AB746" t="s">
        <v>63</v>
      </c>
      <c r="AC746">
        <v>0</v>
      </c>
      <c r="AD746">
        <v>2</v>
      </c>
      <c r="AE746" t="s">
        <v>80</v>
      </c>
      <c r="AF746">
        <v>60600</v>
      </c>
      <c r="AG746">
        <v>6060</v>
      </c>
      <c r="AH746">
        <v>12120</v>
      </c>
      <c r="AI746">
        <v>42420</v>
      </c>
      <c r="AJ746" t="s">
        <v>81</v>
      </c>
      <c r="AK746" t="s">
        <v>82</v>
      </c>
      <c r="AL746">
        <v>2007</v>
      </c>
      <c r="AM746" t="s">
        <v>57</v>
      </c>
      <c r="AN746">
        <v>0</v>
      </c>
    </row>
    <row r="747" spans="1:40" x14ac:dyDescent="0.25">
      <c r="A747">
        <v>258</v>
      </c>
      <c r="B747">
        <v>41</v>
      </c>
      <c r="C747">
        <v>605100</v>
      </c>
      <c r="D747">
        <v>36937</v>
      </c>
      <c r="E747" t="s">
        <v>84</v>
      </c>
      <c r="F747" t="s">
        <v>70</v>
      </c>
      <c r="G747">
        <v>500</v>
      </c>
      <c r="H747">
        <v>1042.25</v>
      </c>
      <c r="I747">
        <v>0</v>
      </c>
      <c r="J747">
        <v>601206</v>
      </c>
      <c r="K747" t="s">
        <v>42</v>
      </c>
      <c r="L747" t="s">
        <v>125</v>
      </c>
      <c r="M747" t="s">
        <v>126</v>
      </c>
      <c r="N747" t="s">
        <v>60</v>
      </c>
      <c r="O747" t="s">
        <v>86</v>
      </c>
      <c r="P747">
        <v>0</v>
      </c>
      <c r="Q747">
        <v>-44400</v>
      </c>
      <c r="R747">
        <v>42043</v>
      </c>
      <c r="S747" t="s">
        <v>76</v>
      </c>
      <c r="T747" t="s">
        <v>77</v>
      </c>
      <c r="U747" t="s">
        <v>49</v>
      </c>
      <c r="V747" t="s">
        <v>100</v>
      </c>
      <c r="W747" t="s">
        <v>122</v>
      </c>
      <c r="X747" t="s">
        <v>66</v>
      </c>
      <c r="Y747" t="s">
        <v>925</v>
      </c>
      <c r="Z747">
        <v>0</v>
      </c>
      <c r="AA747">
        <v>3</v>
      </c>
      <c r="AB747" t="s">
        <v>80</v>
      </c>
      <c r="AC747">
        <v>2</v>
      </c>
      <c r="AD747">
        <v>3</v>
      </c>
      <c r="AE747" t="s">
        <v>80</v>
      </c>
      <c r="AF747">
        <v>81240</v>
      </c>
      <c r="AG747">
        <v>6770</v>
      </c>
      <c r="AH747">
        <v>20310</v>
      </c>
      <c r="AI747">
        <v>54160</v>
      </c>
      <c r="AJ747" t="s">
        <v>68</v>
      </c>
      <c r="AK747" t="s">
        <v>194</v>
      </c>
      <c r="AL747">
        <v>2008</v>
      </c>
      <c r="AM747" t="s">
        <v>57</v>
      </c>
      <c r="AN747">
        <v>0</v>
      </c>
    </row>
    <row r="748" spans="1:40" x14ac:dyDescent="0.25">
      <c r="A748">
        <v>255</v>
      </c>
      <c r="B748">
        <v>39</v>
      </c>
      <c r="C748">
        <v>143109</v>
      </c>
      <c r="D748">
        <v>37081</v>
      </c>
      <c r="E748" t="s">
        <v>40</v>
      </c>
      <c r="F748" t="s">
        <v>41</v>
      </c>
      <c r="G748">
        <v>500</v>
      </c>
      <c r="H748">
        <v>1453.95</v>
      </c>
      <c r="I748">
        <v>0</v>
      </c>
      <c r="J748">
        <v>470389</v>
      </c>
      <c r="K748" t="s">
        <v>71</v>
      </c>
      <c r="L748" t="s">
        <v>72</v>
      </c>
      <c r="M748" t="s">
        <v>85</v>
      </c>
      <c r="N748" t="s">
        <v>99</v>
      </c>
      <c r="O748" t="s">
        <v>143</v>
      </c>
      <c r="P748">
        <v>38200</v>
      </c>
      <c r="Q748">
        <v>0</v>
      </c>
      <c r="R748">
        <v>42011</v>
      </c>
      <c r="S748" t="s">
        <v>76</v>
      </c>
      <c r="T748" t="s">
        <v>48</v>
      </c>
      <c r="U748" t="s">
        <v>108</v>
      </c>
      <c r="V748" t="s">
        <v>100</v>
      </c>
      <c r="W748" t="s">
        <v>114</v>
      </c>
      <c r="X748" t="s">
        <v>103</v>
      </c>
      <c r="Y748" t="s">
        <v>926</v>
      </c>
      <c r="Z748">
        <v>17</v>
      </c>
      <c r="AA748">
        <v>3</v>
      </c>
      <c r="AB748" t="s">
        <v>54</v>
      </c>
      <c r="AC748">
        <v>0</v>
      </c>
      <c r="AD748">
        <v>3</v>
      </c>
      <c r="AE748" t="s">
        <v>80</v>
      </c>
      <c r="AF748">
        <v>29300</v>
      </c>
      <c r="AG748">
        <v>2930</v>
      </c>
      <c r="AH748">
        <v>5860</v>
      </c>
      <c r="AI748">
        <v>20510</v>
      </c>
      <c r="AJ748" t="s">
        <v>110</v>
      </c>
      <c r="AK748" t="s">
        <v>135</v>
      </c>
      <c r="AL748">
        <v>2010</v>
      </c>
      <c r="AM748" t="s">
        <v>83</v>
      </c>
      <c r="AN748">
        <v>0</v>
      </c>
    </row>
    <row r="749" spans="1:40" x14ac:dyDescent="0.25">
      <c r="A749">
        <v>37</v>
      </c>
      <c r="B749">
        <v>31</v>
      </c>
      <c r="C749">
        <v>230223</v>
      </c>
      <c r="D749">
        <v>39697</v>
      </c>
      <c r="E749" t="s">
        <v>84</v>
      </c>
      <c r="F749" t="s">
        <v>92</v>
      </c>
      <c r="G749">
        <v>500</v>
      </c>
      <c r="H749">
        <v>1969.63</v>
      </c>
      <c r="I749">
        <v>0</v>
      </c>
      <c r="J749">
        <v>615218</v>
      </c>
      <c r="K749" t="s">
        <v>71</v>
      </c>
      <c r="L749" t="s">
        <v>43</v>
      </c>
      <c r="M749" t="s">
        <v>73</v>
      </c>
      <c r="N749" t="s">
        <v>133</v>
      </c>
      <c r="O749" t="s">
        <v>75</v>
      </c>
      <c r="P749">
        <v>0</v>
      </c>
      <c r="Q749">
        <v>0</v>
      </c>
      <c r="R749">
        <v>42048</v>
      </c>
      <c r="S749" t="s">
        <v>76</v>
      </c>
      <c r="T749" t="s">
        <v>48</v>
      </c>
      <c r="U749" t="s">
        <v>108</v>
      </c>
      <c r="V749" t="s">
        <v>100</v>
      </c>
      <c r="W749" t="s">
        <v>114</v>
      </c>
      <c r="X749" t="s">
        <v>128</v>
      </c>
      <c r="Y749" t="s">
        <v>927</v>
      </c>
      <c r="Z749">
        <v>21</v>
      </c>
      <c r="AA749">
        <v>3</v>
      </c>
      <c r="AB749" t="s">
        <v>80</v>
      </c>
      <c r="AC749">
        <v>1</v>
      </c>
      <c r="AD749">
        <v>1</v>
      </c>
      <c r="AE749" t="s">
        <v>54</v>
      </c>
      <c r="AF749">
        <v>76450</v>
      </c>
      <c r="AG749">
        <v>6950</v>
      </c>
      <c r="AH749">
        <v>13900</v>
      </c>
      <c r="AI749">
        <v>55600</v>
      </c>
      <c r="AJ749" t="s">
        <v>81</v>
      </c>
      <c r="AK749" t="s">
        <v>82</v>
      </c>
      <c r="AL749">
        <v>1995</v>
      </c>
      <c r="AM749" t="s">
        <v>83</v>
      </c>
      <c r="AN749">
        <v>0</v>
      </c>
    </row>
    <row r="750" spans="1:40" x14ac:dyDescent="0.25">
      <c r="A750">
        <v>322</v>
      </c>
      <c r="B750">
        <v>44</v>
      </c>
      <c r="C750">
        <v>769602</v>
      </c>
      <c r="D750">
        <v>38340</v>
      </c>
      <c r="E750" t="s">
        <v>84</v>
      </c>
      <c r="F750" t="s">
        <v>70</v>
      </c>
      <c r="G750">
        <v>1000</v>
      </c>
      <c r="H750">
        <v>1156.19</v>
      </c>
      <c r="I750">
        <v>0</v>
      </c>
      <c r="J750">
        <v>606249</v>
      </c>
      <c r="K750" t="s">
        <v>71</v>
      </c>
      <c r="L750" t="s">
        <v>142</v>
      </c>
      <c r="M750" t="s">
        <v>59</v>
      </c>
      <c r="N750" t="s">
        <v>243</v>
      </c>
      <c r="O750" t="s">
        <v>46</v>
      </c>
      <c r="P750">
        <v>49900</v>
      </c>
      <c r="Q750">
        <v>-62700</v>
      </c>
      <c r="R750">
        <v>42050</v>
      </c>
      <c r="S750" t="s">
        <v>76</v>
      </c>
      <c r="T750" t="s">
        <v>48</v>
      </c>
      <c r="U750" t="s">
        <v>49</v>
      </c>
      <c r="V750" t="s">
        <v>100</v>
      </c>
      <c r="W750" t="s">
        <v>78</v>
      </c>
      <c r="X750" t="s">
        <v>157</v>
      </c>
      <c r="Y750" t="s">
        <v>928</v>
      </c>
      <c r="Z750">
        <v>20</v>
      </c>
      <c r="AA750">
        <v>3</v>
      </c>
      <c r="AB750" t="s">
        <v>54</v>
      </c>
      <c r="AC750">
        <v>0</v>
      </c>
      <c r="AD750">
        <v>3</v>
      </c>
      <c r="AE750" t="s">
        <v>63</v>
      </c>
      <c r="AF750">
        <v>49400</v>
      </c>
      <c r="AG750">
        <v>9880</v>
      </c>
      <c r="AH750">
        <v>4940</v>
      </c>
      <c r="AI750">
        <v>34580</v>
      </c>
      <c r="AJ750" t="s">
        <v>198</v>
      </c>
      <c r="AK750" t="s">
        <v>199</v>
      </c>
      <c r="AL750">
        <v>2010</v>
      </c>
      <c r="AM750" t="s">
        <v>83</v>
      </c>
      <c r="AN750">
        <v>0</v>
      </c>
    </row>
    <row r="751" spans="1:40" x14ac:dyDescent="0.25">
      <c r="A751">
        <v>204</v>
      </c>
      <c r="B751">
        <v>38</v>
      </c>
      <c r="C751">
        <v>420815</v>
      </c>
      <c r="D751">
        <v>36845</v>
      </c>
      <c r="E751" t="s">
        <v>84</v>
      </c>
      <c r="F751" t="s">
        <v>70</v>
      </c>
      <c r="G751">
        <v>2000</v>
      </c>
      <c r="H751">
        <v>1124.47</v>
      </c>
      <c r="I751">
        <v>0</v>
      </c>
      <c r="J751">
        <v>616161</v>
      </c>
      <c r="K751" t="s">
        <v>71</v>
      </c>
      <c r="L751" t="s">
        <v>43</v>
      </c>
      <c r="M751" t="s">
        <v>98</v>
      </c>
      <c r="N751" t="s">
        <v>171</v>
      </c>
      <c r="O751" t="s">
        <v>120</v>
      </c>
      <c r="P751">
        <v>0</v>
      </c>
      <c r="Q751">
        <v>-45100</v>
      </c>
      <c r="R751">
        <v>42049</v>
      </c>
      <c r="S751" t="s">
        <v>47</v>
      </c>
      <c r="T751" t="s">
        <v>48</v>
      </c>
      <c r="U751" t="s">
        <v>108</v>
      </c>
      <c r="V751" t="s">
        <v>137</v>
      </c>
      <c r="W751" t="s">
        <v>51</v>
      </c>
      <c r="X751" t="s">
        <v>157</v>
      </c>
      <c r="Y751" t="s">
        <v>929</v>
      </c>
      <c r="Z751">
        <v>5</v>
      </c>
      <c r="AA751">
        <v>1</v>
      </c>
      <c r="AB751" t="s">
        <v>80</v>
      </c>
      <c r="AC751">
        <v>0</v>
      </c>
      <c r="AD751">
        <v>1</v>
      </c>
      <c r="AE751" t="s">
        <v>63</v>
      </c>
      <c r="AF751">
        <v>90530</v>
      </c>
      <c r="AG751">
        <v>16460</v>
      </c>
      <c r="AH751">
        <v>16460</v>
      </c>
      <c r="AI751">
        <v>57610</v>
      </c>
      <c r="AJ751" t="s">
        <v>130</v>
      </c>
      <c r="AK751" t="s">
        <v>131</v>
      </c>
      <c r="AL751">
        <v>2003</v>
      </c>
      <c r="AM751" t="s">
        <v>83</v>
      </c>
      <c r="AN751">
        <v>0</v>
      </c>
    </row>
    <row r="752" spans="1:40" x14ac:dyDescent="0.25">
      <c r="A752">
        <v>76</v>
      </c>
      <c r="B752">
        <v>31</v>
      </c>
      <c r="C752">
        <v>973546</v>
      </c>
      <c r="D752">
        <v>39155</v>
      </c>
      <c r="E752" t="s">
        <v>40</v>
      </c>
      <c r="F752" t="s">
        <v>92</v>
      </c>
      <c r="G752">
        <v>500</v>
      </c>
      <c r="H752">
        <v>1493.5</v>
      </c>
      <c r="I752">
        <v>5000000</v>
      </c>
      <c r="J752">
        <v>442335</v>
      </c>
      <c r="K752" t="s">
        <v>71</v>
      </c>
      <c r="L752" t="s">
        <v>93</v>
      </c>
      <c r="M752" t="s">
        <v>118</v>
      </c>
      <c r="N752" t="s">
        <v>147</v>
      </c>
      <c r="O752" t="s">
        <v>143</v>
      </c>
      <c r="P752">
        <v>39900</v>
      </c>
      <c r="Q752">
        <v>-44000</v>
      </c>
      <c r="R752">
        <v>42035</v>
      </c>
      <c r="S752" t="s">
        <v>62</v>
      </c>
      <c r="T752" t="s">
        <v>63</v>
      </c>
      <c r="U752" t="s">
        <v>64</v>
      </c>
      <c r="V752" t="s">
        <v>50</v>
      </c>
      <c r="W752" t="s">
        <v>114</v>
      </c>
      <c r="X752" t="s">
        <v>157</v>
      </c>
      <c r="Y752" t="s">
        <v>930</v>
      </c>
      <c r="Z752">
        <v>7</v>
      </c>
      <c r="AA752">
        <v>1</v>
      </c>
      <c r="AB752" t="s">
        <v>80</v>
      </c>
      <c r="AC752">
        <v>2</v>
      </c>
      <c r="AD752">
        <v>1</v>
      </c>
      <c r="AE752" t="s">
        <v>80</v>
      </c>
      <c r="AF752">
        <v>8030</v>
      </c>
      <c r="AG752">
        <v>1460</v>
      </c>
      <c r="AH752">
        <v>730</v>
      </c>
      <c r="AI752">
        <v>5840</v>
      </c>
      <c r="AJ752" t="s">
        <v>68</v>
      </c>
      <c r="AK752" t="s">
        <v>69</v>
      </c>
      <c r="AL752">
        <v>1995</v>
      </c>
      <c r="AM752" t="s">
        <v>83</v>
      </c>
      <c r="AN752">
        <v>0</v>
      </c>
    </row>
    <row r="753" spans="1:40" x14ac:dyDescent="0.25">
      <c r="A753">
        <v>193</v>
      </c>
      <c r="B753">
        <v>40</v>
      </c>
      <c r="C753">
        <v>608039</v>
      </c>
      <c r="D753">
        <v>38349</v>
      </c>
      <c r="E753" t="s">
        <v>84</v>
      </c>
      <c r="F753" t="s">
        <v>70</v>
      </c>
      <c r="G753">
        <v>500</v>
      </c>
      <c r="H753">
        <v>1155.3800000000001</v>
      </c>
      <c r="I753">
        <v>0</v>
      </c>
      <c r="J753">
        <v>604952</v>
      </c>
      <c r="K753" t="s">
        <v>71</v>
      </c>
      <c r="L753" t="s">
        <v>72</v>
      </c>
      <c r="M753" t="s">
        <v>160</v>
      </c>
      <c r="N753" t="s">
        <v>147</v>
      </c>
      <c r="O753" t="s">
        <v>143</v>
      </c>
      <c r="P753">
        <v>34200</v>
      </c>
      <c r="Q753">
        <v>-32300</v>
      </c>
      <c r="R753">
        <v>42032</v>
      </c>
      <c r="S753" t="s">
        <v>47</v>
      </c>
      <c r="T753" t="s">
        <v>48</v>
      </c>
      <c r="U753" t="s">
        <v>64</v>
      </c>
      <c r="V753" t="s">
        <v>100</v>
      </c>
      <c r="W753" t="s">
        <v>78</v>
      </c>
      <c r="X753" t="s">
        <v>52</v>
      </c>
      <c r="Y753" t="s">
        <v>931</v>
      </c>
      <c r="Z753">
        <v>6</v>
      </c>
      <c r="AA753">
        <v>1</v>
      </c>
      <c r="AB753" t="s">
        <v>80</v>
      </c>
      <c r="AC753">
        <v>0</v>
      </c>
      <c r="AD753">
        <v>0</v>
      </c>
      <c r="AE753" t="s">
        <v>54</v>
      </c>
      <c r="AF753">
        <v>63900</v>
      </c>
      <c r="AG753">
        <v>6390</v>
      </c>
      <c r="AH753">
        <v>6390</v>
      </c>
      <c r="AI753">
        <v>51120</v>
      </c>
      <c r="AJ753" t="s">
        <v>96</v>
      </c>
      <c r="AK753" t="s">
        <v>159</v>
      </c>
      <c r="AL753">
        <v>2001</v>
      </c>
      <c r="AM753" t="s">
        <v>83</v>
      </c>
      <c r="AN753">
        <v>0</v>
      </c>
    </row>
    <row r="754" spans="1:40" x14ac:dyDescent="0.25">
      <c r="A754">
        <v>405</v>
      </c>
      <c r="B754">
        <v>55</v>
      </c>
      <c r="C754">
        <v>250162</v>
      </c>
      <c r="D754">
        <v>36346</v>
      </c>
      <c r="E754" t="s">
        <v>84</v>
      </c>
      <c r="F754" t="s">
        <v>41</v>
      </c>
      <c r="G754">
        <v>500</v>
      </c>
      <c r="H754">
        <v>878.19</v>
      </c>
      <c r="I754">
        <v>0</v>
      </c>
      <c r="J754">
        <v>441533</v>
      </c>
      <c r="K754" t="s">
        <v>42</v>
      </c>
      <c r="L754" t="s">
        <v>72</v>
      </c>
      <c r="M754" t="s">
        <v>59</v>
      </c>
      <c r="N754" t="s">
        <v>113</v>
      </c>
      <c r="O754" t="s">
        <v>86</v>
      </c>
      <c r="P754">
        <v>57100</v>
      </c>
      <c r="Q754">
        <v>0</v>
      </c>
      <c r="R754">
        <v>42064</v>
      </c>
      <c r="S754" t="s">
        <v>76</v>
      </c>
      <c r="T754" t="s">
        <v>77</v>
      </c>
      <c r="U754" t="s">
        <v>64</v>
      </c>
      <c r="V754" t="s">
        <v>100</v>
      </c>
      <c r="W754" t="s">
        <v>122</v>
      </c>
      <c r="X754" t="s">
        <v>128</v>
      </c>
      <c r="Y754" t="s">
        <v>932</v>
      </c>
      <c r="Z754">
        <v>2</v>
      </c>
      <c r="AA754">
        <v>4</v>
      </c>
      <c r="AB754" t="s">
        <v>54</v>
      </c>
      <c r="AC754">
        <v>0</v>
      </c>
      <c r="AD754">
        <v>2</v>
      </c>
      <c r="AE754" t="s">
        <v>80</v>
      </c>
      <c r="AF754">
        <v>38640</v>
      </c>
      <c r="AG754">
        <v>4830</v>
      </c>
      <c r="AH754">
        <v>4830</v>
      </c>
      <c r="AI754">
        <v>28980</v>
      </c>
      <c r="AJ754" t="s">
        <v>90</v>
      </c>
      <c r="AK754" t="s">
        <v>91</v>
      </c>
      <c r="AL754">
        <v>1997</v>
      </c>
      <c r="AM754" t="s">
        <v>83</v>
      </c>
      <c r="AN754">
        <v>0</v>
      </c>
    </row>
    <row r="755" spans="1:40" x14ac:dyDescent="0.25">
      <c r="A755">
        <v>435</v>
      </c>
      <c r="B755">
        <v>58</v>
      </c>
      <c r="C755">
        <v>786432</v>
      </c>
      <c r="D755">
        <v>35749</v>
      </c>
      <c r="E755" t="s">
        <v>58</v>
      </c>
      <c r="F755" t="s">
        <v>70</v>
      </c>
      <c r="G755">
        <v>2000</v>
      </c>
      <c r="H755">
        <v>1145.8499999999999</v>
      </c>
      <c r="I755">
        <v>0</v>
      </c>
      <c r="J755">
        <v>471784</v>
      </c>
      <c r="K755" t="s">
        <v>42</v>
      </c>
      <c r="L755" t="s">
        <v>162</v>
      </c>
      <c r="M755" t="s">
        <v>73</v>
      </c>
      <c r="N755" t="s">
        <v>147</v>
      </c>
      <c r="O755" t="s">
        <v>143</v>
      </c>
      <c r="P755">
        <v>0</v>
      </c>
      <c r="Q755">
        <v>-40000</v>
      </c>
      <c r="R755">
        <v>42014</v>
      </c>
      <c r="S755" t="s">
        <v>76</v>
      </c>
      <c r="T755" t="s">
        <v>77</v>
      </c>
      <c r="U755" t="s">
        <v>108</v>
      </c>
      <c r="V755" t="s">
        <v>121</v>
      </c>
      <c r="W755" t="s">
        <v>78</v>
      </c>
      <c r="X755" t="s">
        <v>52</v>
      </c>
      <c r="Y755" t="s">
        <v>933</v>
      </c>
      <c r="Z755">
        <v>19</v>
      </c>
      <c r="AA755">
        <v>3</v>
      </c>
      <c r="AB755" t="s">
        <v>63</v>
      </c>
      <c r="AC755">
        <v>1</v>
      </c>
      <c r="AD755">
        <v>1</v>
      </c>
      <c r="AE755" t="s">
        <v>54</v>
      </c>
      <c r="AF755">
        <v>41490</v>
      </c>
      <c r="AG755">
        <v>9220</v>
      </c>
      <c r="AH755">
        <v>4610</v>
      </c>
      <c r="AI755">
        <v>27660</v>
      </c>
      <c r="AJ755" t="s">
        <v>68</v>
      </c>
      <c r="AK755" t="s">
        <v>69</v>
      </c>
      <c r="AL755">
        <v>2004</v>
      </c>
      <c r="AM755" t="s">
        <v>83</v>
      </c>
      <c r="AN755">
        <v>0</v>
      </c>
    </row>
    <row r="756" spans="1:40" x14ac:dyDescent="0.25">
      <c r="A756">
        <v>54</v>
      </c>
      <c r="B756">
        <v>35</v>
      </c>
      <c r="C756">
        <v>445195</v>
      </c>
      <c r="D756">
        <v>40448</v>
      </c>
      <c r="E756" t="s">
        <v>58</v>
      </c>
      <c r="F756" t="s">
        <v>70</v>
      </c>
      <c r="G756">
        <v>500</v>
      </c>
      <c r="H756">
        <v>1261.28</v>
      </c>
      <c r="I756">
        <v>0</v>
      </c>
      <c r="J756">
        <v>453265</v>
      </c>
      <c r="K756" t="s">
        <v>71</v>
      </c>
      <c r="L756" t="s">
        <v>43</v>
      </c>
      <c r="M756" t="s">
        <v>136</v>
      </c>
      <c r="N756" t="s">
        <v>150</v>
      </c>
      <c r="O756" t="s">
        <v>86</v>
      </c>
      <c r="P756">
        <v>68500</v>
      </c>
      <c r="Q756">
        <v>-42100</v>
      </c>
      <c r="R756">
        <v>42060</v>
      </c>
      <c r="S756" t="s">
        <v>76</v>
      </c>
      <c r="T756" t="s">
        <v>48</v>
      </c>
      <c r="U756" t="s">
        <v>64</v>
      </c>
      <c r="V756" t="s">
        <v>100</v>
      </c>
      <c r="W756" t="s">
        <v>65</v>
      </c>
      <c r="X756" t="s">
        <v>103</v>
      </c>
      <c r="Y756" t="s">
        <v>934</v>
      </c>
      <c r="Z756">
        <v>21</v>
      </c>
      <c r="AA756">
        <v>3</v>
      </c>
      <c r="AB756" t="s">
        <v>54</v>
      </c>
      <c r="AC756">
        <v>2</v>
      </c>
      <c r="AD756">
        <v>0</v>
      </c>
      <c r="AE756" t="s">
        <v>63</v>
      </c>
      <c r="AF756">
        <v>79090</v>
      </c>
      <c r="AG756">
        <v>14380</v>
      </c>
      <c r="AH756">
        <v>7190</v>
      </c>
      <c r="AI756">
        <v>57520</v>
      </c>
      <c r="AJ756" t="s">
        <v>105</v>
      </c>
      <c r="AK756" t="s">
        <v>152</v>
      </c>
      <c r="AL756">
        <v>2012</v>
      </c>
      <c r="AM756" t="s">
        <v>83</v>
      </c>
      <c r="AN756">
        <v>0</v>
      </c>
    </row>
    <row r="757" spans="1:40" x14ac:dyDescent="0.25">
      <c r="A757">
        <v>144</v>
      </c>
      <c r="B757">
        <v>35</v>
      </c>
      <c r="C757">
        <v>938634</v>
      </c>
      <c r="D757">
        <v>34211</v>
      </c>
      <c r="E757" t="s">
        <v>84</v>
      </c>
      <c r="F757" t="s">
        <v>70</v>
      </c>
      <c r="G757">
        <v>500</v>
      </c>
      <c r="H757">
        <v>1427.46</v>
      </c>
      <c r="I757">
        <v>0</v>
      </c>
      <c r="J757">
        <v>444922</v>
      </c>
      <c r="K757" t="s">
        <v>42</v>
      </c>
      <c r="L757" t="s">
        <v>132</v>
      </c>
      <c r="M757" t="s">
        <v>59</v>
      </c>
      <c r="N757" t="s">
        <v>243</v>
      </c>
      <c r="O757" t="s">
        <v>120</v>
      </c>
      <c r="P757">
        <v>0</v>
      </c>
      <c r="Q757">
        <v>0</v>
      </c>
      <c r="R757">
        <v>42034</v>
      </c>
      <c r="S757" t="s">
        <v>76</v>
      </c>
      <c r="T757" t="s">
        <v>48</v>
      </c>
      <c r="U757" t="s">
        <v>49</v>
      </c>
      <c r="V757" t="s">
        <v>50</v>
      </c>
      <c r="W757" t="s">
        <v>114</v>
      </c>
      <c r="X757" t="s">
        <v>103</v>
      </c>
      <c r="Y757" t="s">
        <v>935</v>
      </c>
      <c r="Z757">
        <v>3</v>
      </c>
      <c r="AA757">
        <v>3</v>
      </c>
      <c r="AB757" t="s">
        <v>63</v>
      </c>
      <c r="AC757">
        <v>0</v>
      </c>
      <c r="AD757">
        <v>0</v>
      </c>
      <c r="AE757" t="s">
        <v>63</v>
      </c>
      <c r="AF757">
        <v>87900</v>
      </c>
      <c r="AG757">
        <v>17580</v>
      </c>
      <c r="AH757">
        <v>8790</v>
      </c>
      <c r="AI757">
        <v>61530</v>
      </c>
      <c r="AJ757" t="s">
        <v>81</v>
      </c>
      <c r="AK757" t="s">
        <v>145</v>
      </c>
      <c r="AL757">
        <v>1995</v>
      </c>
      <c r="AM757" t="s">
        <v>83</v>
      </c>
      <c r="AN757">
        <v>0</v>
      </c>
    </row>
    <row r="758" spans="1:40" x14ac:dyDescent="0.25">
      <c r="A758">
        <v>92</v>
      </c>
      <c r="B758">
        <v>32</v>
      </c>
      <c r="C758">
        <v>482495</v>
      </c>
      <c r="D758">
        <v>35824</v>
      </c>
      <c r="E758" t="s">
        <v>84</v>
      </c>
      <c r="F758" t="s">
        <v>92</v>
      </c>
      <c r="G758">
        <v>500</v>
      </c>
      <c r="H758">
        <v>1592.41</v>
      </c>
      <c r="I758">
        <v>0</v>
      </c>
      <c r="J758">
        <v>474324</v>
      </c>
      <c r="K758" t="s">
        <v>42</v>
      </c>
      <c r="L758" t="s">
        <v>125</v>
      </c>
      <c r="M758" t="s">
        <v>102</v>
      </c>
      <c r="N758" t="s">
        <v>156</v>
      </c>
      <c r="O758" t="s">
        <v>46</v>
      </c>
      <c r="P758">
        <v>58900</v>
      </c>
      <c r="Q758">
        <v>-29100</v>
      </c>
      <c r="R758">
        <v>42041</v>
      </c>
      <c r="S758" t="s">
        <v>47</v>
      </c>
      <c r="T758" t="s">
        <v>77</v>
      </c>
      <c r="U758" t="s">
        <v>108</v>
      </c>
      <c r="V758" t="s">
        <v>137</v>
      </c>
      <c r="W758" t="s">
        <v>114</v>
      </c>
      <c r="X758" t="s">
        <v>52</v>
      </c>
      <c r="Y758" t="s">
        <v>936</v>
      </c>
      <c r="Z758">
        <v>22</v>
      </c>
      <c r="AA758">
        <v>1</v>
      </c>
      <c r="AB758" t="s">
        <v>63</v>
      </c>
      <c r="AC758">
        <v>2</v>
      </c>
      <c r="AD758">
        <v>3</v>
      </c>
      <c r="AE758" t="s">
        <v>54</v>
      </c>
      <c r="AF758">
        <v>53400</v>
      </c>
      <c r="AG758">
        <v>5340</v>
      </c>
      <c r="AH758">
        <v>5340</v>
      </c>
      <c r="AI758">
        <v>42720</v>
      </c>
      <c r="AJ758" t="s">
        <v>198</v>
      </c>
      <c r="AK758" t="s">
        <v>199</v>
      </c>
      <c r="AL758">
        <v>1996</v>
      </c>
      <c r="AM758" t="s">
        <v>83</v>
      </c>
      <c r="AN758">
        <v>0</v>
      </c>
    </row>
    <row r="759" spans="1:40" x14ac:dyDescent="0.25">
      <c r="A759">
        <v>173</v>
      </c>
      <c r="B759">
        <v>36</v>
      </c>
      <c r="C759">
        <v>796005</v>
      </c>
      <c r="D759">
        <v>39312</v>
      </c>
      <c r="E759" t="s">
        <v>40</v>
      </c>
      <c r="F759" t="s">
        <v>41</v>
      </c>
      <c r="G759">
        <v>1000</v>
      </c>
      <c r="H759">
        <v>1274.6300000000001</v>
      </c>
      <c r="I759">
        <v>0</v>
      </c>
      <c r="J759">
        <v>441298</v>
      </c>
      <c r="K759" t="s">
        <v>42</v>
      </c>
      <c r="L759" t="s">
        <v>142</v>
      </c>
      <c r="M759" t="s">
        <v>59</v>
      </c>
      <c r="N759" t="s">
        <v>180</v>
      </c>
      <c r="O759" t="s">
        <v>86</v>
      </c>
      <c r="P759">
        <v>51000</v>
      </c>
      <c r="Q759">
        <v>0</v>
      </c>
      <c r="R759">
        <v>42043</v>
      </c>
      <c r="S759" t="s">
        <v>47</v>
      </c>
      <c r="T759" t="s">
        <v>77</v>
      </c>
      <c r="U759" t="s">
        <v>108</v>
      </c>
      <c r="V759" t="s">
        <v>100</v>
      </c>
      <c r="W759" t="s">
        <v>51</v>
      </c>
      <c r="X759" t="s">
        <v>103</v>
      </c>
      <c r="Y759" t="s">
        <v>937</v>
      </c>
      <c r="Z759">
        <v>22</v>
      </c>
      <c r="AA759">
        <v>1</v>
      </c>
      <c r="AB759" t="s">
        <v>54</v>
      </c>
      <c r="AC759">
        <v>2</v>
      </c>
      <c r="AD759">
        <v>3</v>
      </c>
      <c r="AE759" t="s">
        <v>80</v>
      </c>
      <c r="AF759">
        <v>52030</v>
      </c>
      <c r="AG759">
        <v>9460</v>
      </c>
      <c r="AH759">
        <v>9460</v>
      </c>
      <c r="AI759">
        <v>33110</v>
      </c>
      <c r="AJ759" t="s">
        <v>96</v>
      </c>
      <c r="AK759" t="s">
        <v>149</v>
      </c>
      <c r="AL759">
        <v>1995</v>
      </c>
      <c r="AM759" t="s">
        <v>83</v>
      </c>
      <c r="AN759">
        <v>0</v>
      </c>
    </row>
    <row r="760" spans="1:40" x14ac:dyDescent="0.25">
      <c r="A760">
        <v>436</v>
      </c>
      <c r="B760">
        <v>60</v>
      </c>
      <c r="C760">
        <v>910604</v>
      </c>
      <c r="D760">
        <v>33708</v>
      </c>
      <c r="E760" t="s">
        <v>58</v>
      </c>
      <c r="F760" t="s">
        <v>41</v>
      </c>
      <c r="G760">
        <v>500</v>
      </c>
      <c r="H760">
        <v>1362.31</v>
      </c>
      <c r="I760">
        <v>0</v>
      </c>
      <c r="J760">
        <v>446606</v>
      </c>
      <c r="K760" t="s">
        <v>42</v>
      </c>
      <c r="L760" t="s">
        <v>132</v>
      </c>
      <c r="M760" t="s">
        <v>102</v>
      </c>
      <c r="N760" t="s">
        <v>99</v>
      </c>
      <c r="O760" t="s">
        <v>120</v>
      </c>
      <c r="P760">
        <v>67600</v>
      </c>
      <c r="Q760">
        <v>-65300</v>
      </c>
      <c r="R760">
        <v>42017</v>
      </c>
      <c r="S760" t="s">
        <v>47</v>
      </c>
      <c r="T760" t="s">
        <v>87</v>
      </c>
      <c r="U760" t="s">
        <v>64</v>
      </c>
      <c r="V760" t="s">
        <v>137</v>
      </c>
      <c r="W760" t="s">
        <v>65</v>
      </c>
      <c r="X760" t="s">
        <v>88</v>
      </c>
      <c r="Y760" t="s">
        <v>938</v>
      </c>
      <c r="Z760">
        <v>16</v>
      </c>
      <c r="AA760">
        <v>1</v>
      </c>
      <c r="AB760" t="s">
        <v>80</v>
      </c>
      <c r="AC760">
        <v>0</v>
      </c>
      <c r="AD760">
        <v>2</v>
      </c>
      <c r="AE760" t="s">
        <v>80</v>
      </c>
      <c r="AF760">
        <v>82060</v>
      </c>
      <c r="AG760">
        <v>14920</v>
      </c>
      <c r="AH760">
        <v>7460</v>
      </c>
      <c r="AI760">
        <v>59680</v>
      </c>
      <c r="AJ760" t="s">
        <v>55</v>
      </c>
      <c r="AK760">
        <v>93</v>
      </c>
      <c r="AL760">
        <v>2005</v>
      </c>
      <c r="AM760" t="s">
        <v>83</v>
      </c>
      <c r="AN760">
        <v>0</v>
      </c>
    </row>
    <row r="761" spans="1:40" x14ac:dyDescent="0.25">
      <c r="A761">
        <v>155</v>
      </c>
      <c r="B761">
        <v>35</v>
      </c>
      <c r="C761">
        <v>327488</v>
      </c>
      <c r="D761">
        <v>34190</v>
      </c>
      <c r="E761" t="s">
        <v>40</v>
      </c>
      <c r="F761" t="s">
        <v>41</v>
      </c>
      <c r="G761">
        <v>1000</v>
      </c>
      <c r="H761">
        <v>919.37</v>
      </c>
      <c r="I761">
        <v>0</v>
      </c>
      <c r="J761">
        <v>459537</v>
      </c>
      <c r="K761" t="s">
        <v>71</v>
      </c>
      <c r="L761" t="s">
        <v>93</v>
      </c>
      <c r="M761" t="s">
        <v>136</v>
      </c>
      <c r="N761" t="s">
        <v>150</v>
      </c>
      <c r="O761" t="s">
        <v>143</v>
      </c>
      <c r="P761">
        <v>83600</v>
      </c>
      <c r="Q761">
        <v>0</v>
      </c>
      <c r="R761">
        <v>42022</v>
      </c>
      <c r="S761" t="s">
        <v>47</v>
      </c>
      <c r="T761" t="s">
        <v>87</v>
      </c>
      <c r="U761" t="s">
        <v>64</v>
      </c>
      <c r="V761" t="s">
        <v>137</v>
      </c>
      <c r="W761" t="s">
        <v>78</v>
      </c>
      <c r="X761" t="s">
        <v>157</v>
      </c>
      <c r="Y761" t="s">
        <v>939</v>
      </c>
      <c r="Z761">
        <v>0</v>
      </c>
      <c r="AA761">
        <v>1</v>
      </c>
      <c r="AB761" t="s">
        <v>63</v>
      </c>
      <c r="AC761">
        <v>0</v>
      </c>
      <c r="AD761">
        <v>3</v>
      </c>
      <c r="AE761" t="s">
        <v>63</v>
      </c>
      <c r="AF761">
        <v>48360</v>
      </c>
      <c r="AG761">
        <v>8060</v>
      </c>
      <c r="AH761">
        <v>8060</v>
      </c>
      <c r="AI761">
        <v>32240</v>
      </c>
      <c r="AJ761" t="s">
        <v>105</v>
      </c>
      <c r="AK761" t="s">
        <v>152</v>
      </c>
      <c r="AL761">
        <v>1997</v>
      </c>
      <c r="AM761" t="s">
        <v>83</v>
      </c>
      <c r="AN761">
        <v>0</v>
      </c>
    </row>
    <row r="762" spans="1:40" x14ac:dyDescent="0.25">
      <c r="A762">
        <v>78</v>
      </c>
      <c r="B762">
        <v>31</v>
      </c>
      <c r="C762">
        <v>715202</v>
      </c>
      <c r="D762">
        <v>33330</v>
      </c>
      <c r="E762" t="s">
        <v>40</v>
      </c>
      <c r="F762" t="s">
        <v>41</v>
      </c>
      <c r="G762">
        <v>1000</v>
      </c>
      <c r="H762">
        <v>1377.23</v>
      </c>
      <c r="I762">
        <v>0</v>
      </c>
      <c r="J762">
        <v>440757</v>
      </c>
      <c r="K762" t="s">
        <v>71</v>
      </c>
      <c r="L762" t="s">
        <v>125</v>
      </c>
      <c r="M762" t="s">
        <v>85</v>
      </c>
      <c r="N762" t="s">
        <v>171</v>
      </c>
      <c r="O762" t="s">
        <v>86</v>
      </c>
      <c r="P762">
        <v>72600</v>
      </c>
      <c r="Q762">
        <v>0</v>
      </c>
      <c r="R762">
        <v>42064</v>
      </c>
      <c r="S762" t="s">
        <v>76</v>
      </c>
      <c r="T762" t="s">
        <v>48</v>
      </c>
      <c r="U762" t="s">
        <v>64</v>
      </c>
      <c r="V762" t="s">
        <v>121</v>
      </c>
      <c r="W762" t="s">
        <v>78</v>
      </c>
      <c r="X762" t="s">
        <v>123</v>
      </c>
      <c r="Y762" t="s">
        <v>940</v>
      </c>
      <c r="Z762">
        <v>1</v>
      </c>
      <c r="AA762">
        <v>3</v>
      </c>
      <c r="AB762" t="s">
        <v>63</v>
      </c>
      <c r="AC762">
        <v>2</v>
      </c>
      <c r="AD762">
        <v>1</v>
      </c>
      <c r="AE762" t="s">
        <v>63</v>
      </c>
      <c r="AF762">
        <v>52290</v>
      </c>
      <c r="AG762">
        <v>5810</v>
      </c>
      <c r="AH762">
        <v>11620</v>
      </c>
      <c r="AI762">
        <v>34860</v>
      </c>
      <c r="AJ762" t="s">
        <v>105</v>
      </c>
      <c r="AK762" t="s">
        <v>152</v>
      </c>
      <c r="AL762">
        <v>1997</v>
      </c>
      <c r="AM762" t="s">
        <v>83</v>
      </c>
      <c r="AN762">
        <v>0</v>
      </c>
    </row>
    <row r="763" spans="1:40" x14ac:dyDescent="0.25">
      <c r="A763">
        <v>440</v>
      </c>
      <c r="B763">
        <v>57</v>
      </c>
      <c r="C763">
        <v>648852</v>
      </c>
      <c r="D763">
        <v>39156</v>
      </c>
      <c r="E763" t="s">
        <v>84</v>
      </c>
      <c r="F763" t="s">
        <v>70</v>
      </c>
      <c r="G763">
        <v>1000</v>
      </c>
      <c r="H763">
        <v>995.55</v>
      </c>
      <c r="I763">
        <v>5000000</v>
      </c>
      <c r="J763">
        <v>604948</v>
      </c>
      <c r="K763" t="s">
        <v>42</v>
      </c>
      <c r="L763" t="s">
        <v>142</v>
      </c>
      <c r="M763" t="s">
        <v>136</v>
      </c>
      <c r="N763" t="s">
        <v>166</v>
      </c>
      <c r="O763" t="s">
        <v>120</v>
      </c>
      <c r="P763">
        <v>51500</v>
      </c>
      <c r="Q763">
        <v>-52100</v>
      </c>
      <c r="R763">
        <v>42037</v>
      </c>
      <c r="S763" t="s">
        <v>76</v>
      </c>
      <c r="T763" t="s">
        <v>77</v>
      </c>
      <c r="U763" t="s">
        <v>49</v>
      </c>
      <c r="V763" t="s">
        <v>50</v>
      </c>
      <c r="W763" t="s">
        <v>51</v>
      </c>
      <c r="X763" t="s">
        <v>88</v>
      </c>
      <c r="Y763" t="s">
        <v>941</v>
      </c>
      <c r="Z763">
        <v>19</v>
      </c>
      <c r="AA763">
        <v>3</v>
      </c>
      <c r="AB763" t="s">
        <v>54</v>
      </c>
      <c r="AC763">
        <v>0</v>
      </c>
      <c r="AD763">
        <v>3</v>
      </c>
      <c r="AE763" t="s">
        <v>63</v>
      </c>
      <c r="AF763">
        <v>68200</v>
      </c>
      <c r="AG763">
        <v>12400</v>
      </c>
      <c r="AH763">
        <v>12400</v>
      </c>
      <c r="AI763">
        <v>43400</v>
      </c>
      <c r="AJ763" t="s">
        <v>198</v>
      </c>
      <c r="AK763" t="s">
        <v>199</v>
      </c>
      <c r="AL763">
        <v>2007</v>
      </c>
      <c r="AM763" t="s">
        <v>57</v>
      </c>
      <c r="AN763">
        <v>0</v>
      </c>
    </row>
    <row r="764" spans="1:40" x14ac:dyDescent="0.25">
      <c r="A764">
        <v>264</v>
      </c>
      <c r="B764">
        <v>43</v>
      </c>
      <c r="C764">
        <v>516959</v>
      </c>
      <c r="D764">
        <v>40299</v>
      </c>
      <c r="E764" t="s">
        <v>84</v>
      </c>
      <c r="F764" t="s">
        <v>70</v>
      </c>
      <c r="G764">
        <v>500</v>
      </c>
      <c r="H764">
        <v>1508.12</v>
      </c>
      <c r="I764">
        <v>6000000</v>
      </c>
      <c r="J764">
        <v>433275</v>
      </c>
      <c r="K764" t="s">
        <v>42</v>
      </c>
      <c r="L764" t="s">
        <v>72</v>
      </c>
      <c r="M764" t="s">
        <v>44</v>
      </c>
      <c r="N764" t="s">
        <v>180</v>
      </c>
      <c r="O764" t="s">
        <v>120</v>
      </c>
      <c r="P764">
        <v>0</v>
      </c>
      <c r="Q764">
        <v>0</v>
      </c>
      <c r="R764">
        <v>42024</v>
      </c>
      <c r="S764" t="s">
        <v>76</v>
      </c>
      <c r="T764" t="s">
        <v>77</v>
      </c>
      <c r="U764" t="s">
        <v>49</v>
      </c>
      <c r="V764" t="s">
        <v>121</v>
      </c>
      <c r="W764" t="s">
        <v>78</v>
      </c>
      <c r="X764" t="s">
        <v>52</v>
      </c>
      <c r="Y764" t="s">
        <v>942</v>
      </c>
      <c r="Z764">
        <v>0</v>
      </c>
      <c r="AA764">
        <v>3</v>
      </c>
      <c r="AB764" t="s">
        <v>63</v>
      </c>
      <c r="AC764">
        <v>2</v>
      </c>
      <c r="AD764">
        <v>1</v>
      </c>
      <c r="AE764" t="s">
        <v>80</v>
      </c>
      <c r="AF764">
        <v>60750</v>
      </c>
      <c r="AG764">
        <v>13500</v>
      </c>
      <c r="AH764">
        <v>6750</v>
      </c>
      <c r="AI764">
        <v>40500</v>
      </c>
      <c r="AJ764" t="s">
        <v>198</v>
      </c>
      <c r="AK764" t="s">
        <v>199</v>
      </c>
      <c r="AL764">
        <v>2015</v>
      </c>
      <c r="AM764" t="s">
        <v>57</v>
      </c>
      <c r="AN764">
        <v>0</v>
      </c>
    </row>
    <row r="765" spans="1:40" x14ac:dyDescent="0.25">
      <c r="A765">
        <v>66</v>
      </c>
      <c r="B765">
        <v>30</v>
      </c>
      <c r="C765">
        <v>984456</v>
      </c>
      <c r="D765">
        <v>37796</v>
      </c>
      <c r="E765" t="s">
        <v>58</v>
      </c>
      <c r="F765" t="s">
        <v>92</v>
      </c>
      <c r="G765">
        <v>500</v>
      </c>
      <c r="H765">
        <v>484.67</v>
      </c>
      <c r="I765">
        <v>0</v>
      </c>
      <c r="J765">
        <v>608309</v>
      </c>
      <c r="K765" t="s">
        <v>71</v>
      </c>
      <c r="L765" t="s">
        <v>142</v>
      </c>
      <c r="M765" t="s">
        <v>186</v>
      </c>
      <c r="N765" t="s">
        <v>166</v>
      </c>
      <c r="O765" t="s">
        <v>120</v>
      </c>
      <c r="P765">
        <v>21100</v>
      </c>
      <c r="Q765">
        <v>-60800</v>
      </c>
      <c r="R765">
        <v>42028</v>
      </c>
      <c r="S765" t="s">
        <v>76</v>
      </c>
      <c r="T765" t="s">
        <v>87</v>
      </c>
      <c r="U765" t="s">
        <v>49</v>
      </c>
      <c r="V765" t="s">
        <v>100</v>
      </c>
      <c r="W765" t="s">
        <v>51</v>
      </c>
      <c r="X765" t="s">
        <v>88</v>
      </c>
      <c r="Y765" t="s">
        <v>943</v>
      </c>
      <c r="Z765">
        <v>2</v>
      </c>
      <c r="AA765">
        <v>3</v>
      </c>
      <c r="AB765" t="s">
        <v>63</v>
      </c>
      <c r="AC765">
        <v>0</v>
      </c>
      <c r="AD765">
        <v>2</v>
      </c>
      <c r="AE765" t="s">
        <v>54</v>
      </c>
      <c r="AF765">
        <v>65560</v>
      </c>
      <c r="AG765">
        <v>11920</v>
      </c>
      <c r="AH765">
        <v>11920</v>
      </c>
      <c r="AI765">
        <v>41720</v>
      </c>
      <c r="AJ765" t="s">
        <v>215</v>
      </c>
      <c r="AK765" t="s">
        <v>216</v>
      </c>
      <c r="AL765">
        <v>2015</v>
      </c>
      <c r="AM765" t="s">
        <v>57</v>
      </c>
      <c r="AN765">
        <v>0</v>
      </c>
    </row>
    <row r="766" spans="1:40" x14ac:dyDescent="0.25">
      <c r="A766">
        <v>366</v>
      </c>
      <c r="B766">
        <v>50</v>
      </c>
      <c r="C766">
        <v>801331</v>
      </c>
      <c r="D766">
        <v>33062</v>
      </c>
      <c r="E766" t="s">
        <v>58</v>
      </c>
      <c r="F766" t="s">
        <v>92</v>
      </c>
      <c r="G766">
        <v>1000</v>
      </c>
      <c r="H766">
        <v>1561.41</v>
      </c>
      <c r="I766">
        <v>0</v>
      </c>
      <c r="J766">
        <v>462767</v>
      </c>
      <c r="K766" t="s">
        <v>71</v>
      </c>
      <c r="L766" t="s">
        <v>132</v>
      </c>
      <c r="M766" t="s">
        <v>160</v>
      </c>
      <c r="N766" t="s">
        <v>180</v>
      </c>
      <c r="O766" t="s">
        <v>46</v>
      </c>
      <c r="P766">
        <v>21200</v>
      </c>
      <c r="Q766">
        <v>0</v>
      </c>
      <c r="R766">
        <v>42008</v>
      </c>
      <c r="S766" t="s">
        <v>76</v>
      </c>
      <c r="T766" t="s">
        <v>77</v>
      </c>
      <c r="U766" t="s">
        <v>64</v>
      </c>
      <c r="V766" t="s">
        <v>50</v>
      </c>
      <c r="W766" t="s">
        <v>78</v>
      </c>
      <c r="X766" t="s">
        <v>88</v>
      </c>
      <c r="Y766" t="s">
        <v>944</v>
      </c>
      <c r="Z766">
        <v>5</v>
      </c>
      <c r="AA766">
        <v>3</v>
      </c>
      <c r="AB766" t="s">
        <v>54</v>
      </c>
      <c r="AC766">
        <v>1</v>
      </c>
      <c r="AD766">
        <v>3</v>
      </c>
      <c r="AE766" t="s">
        <v>80</v>
      </c>
      <c r="AF766">
        <v>70290</v>
      </c>
      <c r="AG766">
        <v>12780</v>
      </c>
      <c r="AH766">
        <v>12780</v>
      </c>
      <c r="AI766">
        <v>44730</v>
      </c>
      <c r="AJ766" t="s">
        <v>68</v>
      </c>
      <c r="AK766" t="s">
        <v>194</v>
      </c>
      <c r="AL766">
        <v>2012</v>
      </c>
      <c r="AM766" t="s">
        <v>83</v>
      </c>
      <c r="AN766">
        <v>0</v>
      </c>
    </row>
    <row r="767" spans="1:40" x14ac:dyDescent="0.25">
      <c r="A767">
        <v>188</v>
      </c>
      <c r="B767">
        <v>37</v>
      </c>
      <c r="C767">
        <v>786103</v>
      </c>
      <c r="D767">
        <v>34601</v>
      </c>
      <c r="E767" t="s">
        <v>40</v>
      </c>
      <c r="F767" t="s">
        <v>70</v>
      </c>
      <c r="G767">
        <v>500</v>
      </c>
      <c r="H767">
        <v>1457.21</v>
      </c>
      <c r="I767">
        <v>0</v>
      </c>
      <c r="J767">
        <v>471785</v>
      </c>
      <c r="K767" t="s">
        <v>71</v>
      </c>
      <c r="L767" t="s">
        <v>162</v>
      </c>
      <c r="M767" t="s">
        <v>186</v>
      </c>
      <c r="N767" t="s">
        <v>150</v>
      </c>
      <c r="O767" t="s">
        <v>75</v>
      </c>
      <c r="P767">
        <v>46300</v>
      </c>
      <c r="Q767">
        <v>0</v>
      </c>
      <c r="R767">
        <v>42021</v>
      </c>
      <c r="S767" t="s">
        <v>47</v>
      </c>
      <c r="T767" t="s">
        <v>77</v>
      </c>
      <c r="U767" t="s">
        <v>108</v>
      </c>
      <c r="V767" t="s">
        <v>137</v>
      </c>
      <c r="W767" t="s">
        <v>51</v>
      </c>
      <c r="X767" t="s">
        <v>52</v>
      </c>
      <c r="Y767" t="s">
        <v>945</v>
      </c>
      <c r="Z767">
        <v>6</v>
      </c>
      <c r="AA767">
        <v>1</v>
      </c>
      <c r="AB767" t="s">
        <v>63</v>
      </c>
      <c r="AC767">
        <v>2</v>
      </c>
      <c r="AD767">
        <v>0</v>
      </c>
      <c r="AE767" t="s">
        <v>54</v>
      </c>
      <c r="AF767">
        <v>45000</v>
      </c>
      <c r="AG767">
        <v>5000</v>
      </c>
      <c r="AH767">
        <v>5000</v>
      </c>
      <c r="AI767">
        <v>35000</v>
      </c>
      <c r="AJ767" t="s">
        <v>154</v>
      </c>
      <c r="AK767" t="s">
        <v>168</v>
      </c>
      <c r="AL767">
        <v>2003</v>
      </c>
      <c r="AM767" t="s">
        <v>83</v>
      </c>
      <c r="AN767">
        <v>0</v>
      </c>
    </row>
    <row r="768" spans="1:40" x14ac:dyDescent="0.25">
      <c r="A768">
        <v>224</v>
      </c>
      <c r="B768">
        <v>39</v>
      </c>
      <c r="C768">
        <v>684193</v>
      </c>
      <c r="D768">
        <v>41080</v>
      </c>
      <c r="E768" t="s">
        <v>84</v>
      </c>
      <c r="F768" t="s">
        <v>92</v>
      </c>
      <c r="G768">
        <v>1000</v>
      </c>
      <c r="H768">
        <v>1128.71</v>
      </c>
      <c r="I768">
        <v>0</v>
      </c>
      <c r="J768">
        <v>601397</v>
      </c>
      <c r="K768" t="s">
        <v>71</v>
      </c>
      <c r="L768" t="s">
        <v>162</v>
      </c>
      <c r="M768" t="s">
        <v>102</v>
      </c>
      <c r="N768" t="s">
        <v>45</v>
      </c>
      <c r="O768" t="s">
        <v>61</v>
      </c>
      <c r="P768">
        <v>0</v>
      </c>
      <c r="Q768">
        <v>-47100</v>
      </c>
      <c r="R768">
        <v>42039</v>
      </c>
      <c r="S768" t="s">
        <v>76</v>
      </c>
      <c r="T768" t="s">
        <v>77</v>
      </c>
      <c r="U768" t="s">
        <v>108</v>
      </c>
      <c r="V768" t="s">
        <v>100</v>
      </c>
      <c r="W768" t="s">
        <v>65</v>
      </c>
      <c r="X768" t="s">
        <v>66</v>
      </c>
      <c r="Y768" t="s">
        <v>946</v>
      </c>
      <c r="Z768">
        <v>21</v>
      </c>
      <c r="AA768">
        <v>3</v>
      </c>
      <c r="AB768" t="s">
        <v>54</v>
      </c>
      <c r="AC768">
        <v>2</v>
      </c>
      <c r="AD768">
        <v>1</v>
      </c>
      <c r="AE768" t="s">
        <v>63</v>
      </c>
      <c r="AF768">
        <v>61800</v>
      </c>
      <c r="AG768">
        <v>12360</v>
      </c>
      <c r="AH768">
        <v>6180</v>
      </c>
      <c r="AI768">
        <v>43260</v>
      </c>
      <c r="AJ768" t="s">
        <v>154</v>
      </c>
      <c r="AK768" t="s">
        <v>164</v>
      </c>
      <c r="AL768">
        <v>2007</v>
      </c>
      <c r="AM768" t="s">
        <v>83</v>
      </c>
      <c r="AN768">
        <v>0</v>
      </c>
    </row>
    <row r="769" spans="1:40" x14ac:dyDescent="0.25">
      <c r="A769">
        <v>253</v>
      </c>
      <c r="B769">
        <v>46</v>
      </c>
      <c r="C769">
        <v>247505</v>
      </c>
      <c r="D769">
        <v>38826</v>
      </c>
      <c r="E769" t="s">
        <v>84</v>
      </c>
      <c r="F769" t="s">
        <v>70</v>
      </c>
      <c r="G769">
        <v>500</v>
      </c>
      <c r="H769">
        <v>1358.2</v>
      </c>
      <c r="I769">
        <v>0</v>
      </c>
      <c r="J769">
        <v>477636</v>
      </c>
      <c r="K769" t="s">
        <v>71</v>
      </c>
      <c r="L769" t="s">
        <v>43</v>
      </c>
      <c r="M769" t="s">
        <v>146</v>
      </c>
      <c r="N769" t="s">
        <v>147</v>
      </c>
      <c r="O769" t="s">
        <v>46</v>
      </c>
      <c r="P769">
        <v>52900</v>
      </c>
      <c r="Q769">
        <v>0</v>
      </c>
      <c r="R769">
        <v>42049</v>
      </c>
      <c r="S769" t="s">
        <v>76</v>
      </c>
      <c r="T769" t="s">
        <v>87</v>
      </c>
      <c r="U769" t="s">
        <v>49</v>
      </c>
      <c r="V769" t="s">
        <v>137</v>
      </c>
      <c r="W769" t="s">
        <v>78</v>
      </c>
      <c r="X769" t="s">
        <v>52</v>
      </c>
      <c r="Y769" t="s">
        <v>947</v>
      </c>
      <c r="Z769">
        <v>11</v>
      </c>
      <c r="AA769">
        <v>3</v>
      </c>
      <c r="AB769" t="s">
        <v>54</v>
      </c>
      <c r="AC769">
        <v>0</v>
      </c>
      <c r="AD769">
        <v>0</v>
      </c>
      <c r="AE769" t="s">
        <v>80</v>
      </c>
      <c r="AF769">
        <v>64570</v>
      </c>
      <c r="AG769">
        <v>5870</v>
      </c>
      <c r="AH769">
        <v>11740</v>
      </c>
      <c r="AI769">
        <v>46960</v>
      </c>
      <c r="AJ769" t="s">
        <v>198</v>
      </c>
      <c r="AK769" t="s">
        <v>199</v>
      </c>
      <c r="AL769">
        <v>2001</v>
      </c>
      <c r="AM769" t="s">
        <v>83</v>
      </c>
      <c r="AN769">
        <v>0</v>
      </c>
    </row>
    <row r="770" spans="1:40" x14ac:dyDescent="0.25">
      <c r="A770">
        <v>446</v>
      </c>
      <c r="B770">
        <v>61</v>
      </c>
      <c r="C770">
        <v>259792</v>
      </c>
      <c r="D770">
        <v>36257</v>
      </c>
      <c r="E770" t="s">
        <v>84</v>
      </c>
      <c r="F770" t="s">
        <v>70</v>
      </c>
      <c r="G770">
        <v>1000</v>
      </c>
      <c r="H770">
        <v>1232.79</v>
      </c>
      <c r="I770">
        <v>0</v>
      </c>
      <c r="J770">
        <v>441967</v>
      </c>
      <c r="K770" t="s">
        <v>71</v>
      </c>
      <c r="L770" t="s">
        <v>132</v>
      </c>
      <c r="M770" t="s">
        <v>186</v>
      </c>
      <c r="N770" t="s">
        <v>60</v>
      </c>
      <c r="O770" t="s">
        <v>86</v>
      </c>
      <c r="P770">
        <v>49900</v>
      </c>
      <c r="Q770">
        <v>-62100</v>
      </c>
      <c r="R770">
        <v>42011</v>
      </c>
      <c r="S770" t="s">
        <v>47</v>
      </c>
      <c r="T770" t="s">
        <v>77</v>
      </c>
      <c r="U770" t="s">
        <v>64</v>
      </c>
      <c r="V770" t="s">
        <v>121</v>
      </c>
      <c r="W770" t="s">
        <v>65</v>
      </c>
      <c r="X770" t="s">
        <v>103</v>
      </c>
      <c r="Y770" t="s">
        <v>948</v>
      </c>
      <c r="Z770">
        <v>3</v>
      </c>
      <c r="AA770">
        <v>1</v>
      </c>
      <c r="AB770" t="s">
        <v>54</v>
      </c>
      <c r="AC770">
        <v>2</v>
      </c>
      <c r="AD770">
        <v>0</v>
      </c>
      <c r="AE770" t="s">
        <v>54</v>
      </c>
      <c r="AF770">
        <v>70500</v>
      </c>
      <c r="AG770">
        <v>7050</v>
      </c>
      <c r="AH770">
        <v>14100</v>
      </c>
      <c r="AI770">
        <v>49350</v>
      </c>
      <c r="AJ770" t="s">
        <v>154</v>
      </c>
      <c r="AK770" t="s">
        <v>168</v>
      </c>
      <c r="AL770">
        <v>2007</v>
      </c>
      <c r="AM770" t="s">
        <v>83</v>
      </c>
      <c r="AN770">
        <v>0</v>
      </c>
    </row>
    <row r="771" spans="1:40" x14ac:dyDescent="0.25">
      <c r="A771">
        <v>169</v>
      </c>
      <c r="B771">
        <v>37</v>
      </c>
      <c r="C771">
        <v>185124</v>
      </c>
      <c r="D771">
        <v>37232</v>
      </c>
      <c r="E771" t="s">
        <v>84</v>
      </c>
      <c r="F771" t="s">
        <v>70</v>
      </c>
      <c r="G771">
        <v>1000</v>
      </c>
      <c r="H771">
        <v>936.19</v>
      </c>
      <c r="I771">
        <v>0</v>
      </c>
      <c r="J771">
        <v>454776</v>
      </c>
      <c r="K771" t="s">
        <v>42</v>
      </c>
      <c r="L771" t="s">
        <v>162</v>
      </c>
      <c r="M771" t="s">
        <v>85</v>
      </c>
      <c r="N771" t="s">
        <v>147</v>
      </c>
      <c r="O771" t="s">
        <v>61</v>
      </c>
      <c r="P771">
        <v>70600</v>
      </c>
      <c r="Q771">
        <v>-48500</v>
      </c>
      <c r="R771">
        <v>42037</v>
      </c>
      <c r="S771" t="s">
        <v>76</v>
      </c>
      <c r="T771" t="s">
        <v>48</v>
      </c>
      <c r="U771" t="s">
        <v>108</v>
      </c>
      <c r="V771" t="s">
        <v>50</v>
      </c>
      <c r="W771" t="s">
        <v>51</v>
      </c>
      <c r="X771" t="s">
        <v>157</v>
      </c>
      <c r="Y771" t="s">
        <v>949</v>
      </c>
      <c r="Z771">
        <v>4</v>
      </c>
      <c r="AA771">
        <v>3</v>
      </c>
      <c r="AB771" t="s">
        <v>63</v>
      </c>
      <c r="AC771">
        <v>2</v>
      </c>
      <c r="AD771">
        <v>1</v>
      </c>
      <c r="AE771" t="s">
        <v>54</v>
      </c>
      <c r="AF771">
        <v>57900</v>
      </c>
      <c r="AG771">
        <v>17370</v>
      </c>
      <c r="AH771">
        <v>5790</v>
      </c>
      <c r="AI771">
        <v>34740</v>
      </c>
      <c r="AJ771" t="s">
        <v>110</v>
      </c>
      <c r="AK771" t="s">
        <v>111</v>
      </c>
      <c r="AL771">
        <v>2005</v>
      </c>
      <c r="AM771" t="s">
        <v>83</v>
      </c>
      <c r="AN771">
        <v>0</v>
      </c>
    </row>
    <row r="772" spans="1:40" x14ac:dyDescent="0.25">
      <c r="A772">
        <v>255</v>
      </c>
      <c r="B772">
        <v>46</v>
      </c>
      <c r="C772">
        <v>760700</v>
      </c>
      <c r="D772">
        <v>39046</v>
      </c>
      <c r="E772" t="s">
        <v>84</v>
      </c>
      <c r="F772" t="s">
        <v>41</v>
      </c>
      <c r="G772">
        <v>500</v>
      </c>
      <c r="H772">
        <v>1302.3399999999999</v>
      </c>
      <c r="I772">
        <v>0</v>
      </c>
      <c r="J772">
        <v>431532</v>
      </c>
      <c r="K772" t="s">
        <v>71</v>
      </c>
      <c r="L772" t="s">
        <v>162</v>
      </c>
      <c r="M772" t="s">
        <v>102</v>
      </c>
      <c r="N772" t="s">
        <v>182</v>
      </c>
      <c r="O772" t="s">
        <v>75</v>
      </c>
      <c r="P772">
        <v>0</v>
      </c>
      <c r="Q772">
        <v>-52600</v>
      </c>
      <c r="R772">
        <v>42016</v>
      </c>
      <c r="S772" t="s">
        <v>76</v>
      </c>
      <c r="T772" t="s">
        <v>87</v>
      </c>
      <c r="U772" t="s">
        <v>64</v>
      </c>
      <c r="V772" t="s">
        <v>100</v>
      </c>
      <c r="W772" t="s">
        <v>114</v>
      </c>
      <c r="X772" t="s">
        <v>157</v>
      </c>
      <c r="Y772" t="s">
        <v>950</v>
      </c>
      <c r="Z772">
        <v>2</v>
      </c>
      <c r="AA772">
        <v>3</v>
      </c>
      <c r="AB772" t="s">
        <v>80</v>
      </c>
      <c r="AC772">
        <v>1</v>
      </c>
      <c r="AD772">
        <v>0</v>
      </c>
      <c r="AE772" t="s">
        <v>80</v>
      </c>
      <c r="AF772">
        <v>57860</v>
      </c>
      <c r="AG772">
        <v>5260</v>
      </c>
      <c r="AH772">
        <v>10520</v>
      </c>
      <c r="AI772">
        <v>42080</v>
      </c>
      <c r="AJ772" t="s">
        <v>215</v>
      </c>
      <c r="AK772" t="s">
        <v>259</v>
      </c>
      <c r="AL772">
        <v>2011</v>
      </c>
      <c r="AM772" t="s">
        <v>83</v>
      </c>
      <c r="AN772">
        <v>0</v>
      </c>
    </row>
    <row r="773" spans="1:40" x14ac:dyDescent="0.25">
      <c r="A773">
        <v>209</v>
      </c>
      <c r="B773">
        <v>39</v>
      </c>
      <c r="C773">
        <v>362407</v>
      </c>
      <c r="D773">
        <v>35405</v>
      </c>
      <c r="E773" t="s">
        <v>58</v>
      </c>
      <c r="F773" t="s">
        <v>70</v>
      </c>
      <c r="G773">
        <v>500</v>
      </c>
      <c r="H773">
        <v>1264.99</v>
      </c>
      <c r="I773">
        <v>0</v>
      </c>
      <c r="J773">
        <v>614169</v>
      </c>
      <c r="K773" t="s">
        <v>42</v>
      </c>
      <c r="L773" t="s">
        <v>72</v>
      </c>
      <c r="M773" t="s">
        <v>146</v>
      </c>
      <c r="N773" t="s">
        <v>174</v>
      </c>
      <c r="O773" t="s">
        <v>46</v>
      </c>
      <c r="P773">
        <v>67800</v>
      </c>
      <c r="Q773">
        <v>0</v>
      </c>
      <c r="R773">
        <v>42005</v>
      </c>
      <c r="S773" t="s">
        <v>47</v>
      </c>
      <c r="T773" t="s">
        <v>48</v>
      </c>
      <c r="U773" t="s">
        <v>64</v>
      </c>
      <c r="V773" t="s">
        <v>100</v>
      </c>
      <c r="W773" t="s">
        <v>65</v>
      </c>
      <c r="X773" t="s">
        <v>157</v>
      </c>
      <c r="Y773" t="s">
        <v>951</v>
      </c>
      <c r="Z773">
        <v>22</v>
      </c>
      <c r="AA773">
        <v>1</v>
      </c>
      <c r="AB773" t="s">
        <v>63</v>
      </c>
      <c r="AC773">
        <v>1</v>
      </c>
      <c r="AD773">
        <v>1</v>
      </c>
      <c r="AE773" t="s">
        <v>80</v>
      </c>
      <c r="AF773">
        <v>37800</v>
      </c>
      <c r="AG773">
        <v>8400</v>
      </c>
      <c r="AH773">
        <v>4200</v>
      </c>
      <c r="AI773">
        <v>25200</v>
      </c>
      <c r="AJ773" t="s">
        <v>90</v>
      </c>
      <c r="AK773" t="s">
        <v>224</v>
      </c>
      <c r="AL773">
        <v>1995</v>
      </c>
      <c r="AM773" t="s">
        <v>83</v>
      </c>
      <c r="AN773">
        <v>0</v>
      </c>
    </row>
    <row r="774" spans="1:40" x14ac:dyDescent="0.25">
      <c r="A774">
        <v>210</v>
      </c>
      <c r="B774">
        <v>37</v>
      </c>
      <c r="C774">
        <v>389525</v>
      </c>
      <c r="D774">
        <v>41100</v>
      </c>
      <c r="E774" t="s">
        <v>40</v>
      </c>
      <c r="F774" t="s">
        <v>92</v>
      </c>
      <c r="G774">
        <v>500</v>
      </c>
      <c r="H774">
        <v>1467.76</v>
      </c>
      <c r="I774">
        <v>0</v>
      </c>
      <c r="J774">
        <v>601425</v>
      </c>
      <c r="K774" t="s">
        <v>71</v>
      </c>
      <c r="L774" t="s">
        <v>43</v>
      </c>
      <c r="M774" t="s">
        <v>98</v>
      </c>
      <c r="N774" t="s">
        <v>150</v>
      </c>
      <c r="O774" t="s">
        <v>75</v>
      </c>
      <c r="P774">
        <v>38700</v>
      </c>
      <c r="Q774">
        <v>-33100</v>
      </c>
      <c r="R774">
        <v>42057</v>
      </c>
      <c r="S774" t="s">
        <v>47</v>
      </c>
      <c r="T774" t="s">
        <v>87</v>
      </c>
      <c r="U774" t="s">
        <v>108</v>
      </c>
      <c r="V774" t="s">
        <v>137</v>
      </c>
      <c r="W774" t="s">
        <v>78</v>
      </c>
      <c r="X774" t="s">
        <v>128</v>
      </c>
      <c r="Y774" t="s">
        <v>952</v>
      </c>
      <c r="Z774">
        <v>8</v>
      </c>
      <c r="AA774">
        <v>1</v>
      </c>
      <c r="AB774" t="s">
        <v>63</v>
      </c>
      <c r="AC774">
        <v>1</v>
      </c>
      <c r="AD774">
        <v>3</v>
      </c>
      <c r="AE774" t="s">
        <v>54</v>
      </c>
      <c r="AF774">
        <v>63300</v>
      </c>
      <c r="AG774">
        <v>6330</v>
      </c>
      <c r="AH774">
        <v>6330</v>
      </c>
      <c r="AI774">
        <v>50640</v>
      </c>
      <c r="AJ774" t="s">
        <v>116</v>
      </c>
      <c r="AK774" t="s">
        <v>141</v>
      </c>
      <c r="AL774">
        <v>2000</v>
      </c>
      <c r="AM774" t="s">
        <v>83</v>
      </c>
      <c r="AN774">
        <v>0</v>
      </c>
    </row>
    <row r="775" spans="1:40" x14ac:dyDescent="0.25">
      <c r="A775">
        <v>174</v>
      </c>
      <c r="B775">
        <v>33</v>
      </c>
      <c r="C775">
        <v>179538</v>
      </c>
      <c r="D775">
        <v>41736</v>
      </c>
      <c r="E775" t="s">
        <v>58</v>
      </c>
      <c r="F775" t="s">
        <v>41</v>
      </c>
      <c r="G775">
        <v>2000</v>
      </c>
      <c r="H775">
        <v>1124.43</v>
      </c>
      <c r="I775">
        <v>0</v>
      </c>
      <c r="J775">
        <v>477346</v>
      </c>
      <c r="K775" t="s">
        <v>71</v>
      </c>
      <c r="L775" t="s">
        <v>142</v>
      </c>
      <c r="M775" t="s">
        <v>190</v>
      </c>
      <c r="N775" t="s">
        <v>166</v>
      </c>
      <c r="O775" t="s">
        <v>75</v>
      </c>
      <c r="P775">
        <v>0</v>
      </c>
      <c r="Q775">
        <v>0</v>
      </c>
      <c r="R775">
        <v>42020</v>
      </c>
      <c r="S775" t="s">
        <v>76</v>
      </c>
      <c r="T775" t="s">
        <v>77</v>
      </c>
      <c r="U775" t="s">
        <v>108</v>
      </c>
      <c r="V775" t="s">
        <v>137</v>
      </c>
      <c r="W775" t="s">
        <v>114</v>
      </c>
      <c r="X775" t="s">
        <v>157</v>
      </c>
      <c r="Y775" t="s">
        <v>953</v>
      </c>
      <c r="Z775">
        <v>14</v>
      </c>
      <c r="AA775">
        <v>3</v>
      </c>
      <c r="AB775" t="s">
        <v>54</v>
      </c>
      <c r="AC775">
        <v>0</v>
      </c>
      <c r="AD775">
        <v>1</v>
      </c>
      <c r="AE775" t="s">
        <v>54</v>
      </c>
      <c r="AF775">
        <v>44200</v>
      </c>
      <c r="AG775">
        <v>8840</v>
      </c>
      <c r="AH775">
        <v>4420</v>
      </c>
      <c r="AI775">
        <v>30940</v>
      </c>
      <c r="AJ775" t="s">
        <v>55</v>
      </c>
      <c r="AK775">
        <v>93</v>
      </c>
      <c r="AL775">
        <v>1995</v>
      </c>
      <c r="AM775" t="s">
        <v>83</v>
      </c>
      <c r="AN775">
        <v>0</v>
      </c>
    </row>
    <row r="776" spans="1:40" x14ac:dyDescent="0.25">
      <c r="A776">
        <v>70</v>
      </c>
      <c r="B776">
        <v>28</v>
      </c>
      <c r="C776">
        <v>265437</v>
      </c>
      <c r="D776">
        <v>37905</v>
      </c>
      <c r="E776" t="s">
        <v>84</v>
      </c>
      <c r="F776" t="s">
        <v>41</v>
      </c>
      <c r="G776">
        <v>1000</v>
      </c>
      <c r="H776">
        <v>1319.81</v>
      </c>
      <c r="I776">
        <v>0</v>
      </c>
      <c r="J776">
        <v>613587</v>
      </c>
      <c r="K776" t="s">
        <v>42</v>
      </c>
      <c r="L776" t="s">
        <v>132</v>
      </c>
      <c r="M776" t="s">
        <v>59</v>
      </c>
      <c r="N776" t="s">
        <v>156</v>
      </c>
      <c r="O776" t="s">
        <v>46</v>
      </c>
      <c r="P776">
        <v>67200</v>
      </c>
      <c r="Q776">
        <v>-59400</v>
      </c>
      <c r="R776">
        <v>42032</v>
      </c>
      <c r="S776" t="s">
        <v>76</v>
      </c>
      <c r="T776" t="s">
        <v>48</v>
      </c>
      <c r="U776" t="s">
        <v>64</v>
      </c>
      <c r="V776" t="s">
        <v>50</v>
      </c>
      <c r="W776" t="s">
        <v>114</v>
      </c>
      <c r="X776" t="s">
        <v>88</v>
      </c>
      <c r="Y776" t="s">
        <v>954</v>
      </c>
      <c r="Z776">
        <v>14</v>
      </c>
      <c r="AA776">
        <v>4</v>
      </c>
      <c r="AB776" t="s">
        <v>80</v>
      </c>
      <c r="AC776">
        <v>1</v>
      </c>
      <c r="AD776">
        <v>0</v>
      </c>
      <c r="AE776" t="s">
        <v>54</v>
      </c>
      <c r="AF776">
        <v>31680</v>
      </c>
      <c r="AG776">
        <v>3520</v>
      </c>
      <c r="AH776">
        <v>3520</v>
      </c>
      <c r="AI776">
        <v>24640</v>
      </c>
      <c r="AJ776" t="s">
        <v>116</v>
      </c>
      <c r="AK776" t="s">
        <v>117</v>
      </c>
      <c r="AL776">
        <v>2006</v>
      </c>
      <c r="AM776" t="s">
        <v>83</v>
      </c>
      <c r="AN776">
        <v>0</v>
      </c>
    </row>
    <row r="777" spans="1:40" x14ac:dyDescent="0.25">
      <c r="A777">
        <v>89</v>
      </c>
      <c r="B777">
        <v>32</v>
      </c>
      <c r="C777">
        <v>266247</v>
      </c>
      <c r="D777">
        <v>42021</v>
      </c>
      <c r="E777" t="s">
        <v>58</v>
      </c>
      <c r="F777" t="s">
        <v>70</v>
      </c>
      <c r="G777">
        <v>2000</v>
      </c>
      <c r="H777">
        <v>1482.53</v>
      </c>
      <c r="I777">
        <v>0</v>
      </c>
      <c r="J777">
        <v>620358</v>
      </c>
      <c r="K777" t="s">
        <v>71</v>
      </c>
      <c r="L777" t="s">
        <v>43</v>
      </c>
      <c r="M777" t="s">
        <v>98</v>
      </c>
      <c r="N777" t="s">
        <v>171</v>
      </c>
      <c r="O777" t="s">
        <v>143</v>
      </c>
      <c r="P777">
        <v>49100</v>
      </c>
      <c r="Q777">
        <v>-45100</v>
      </c>
      <c r="R777">
        <v>42027</v>
      </c>
      <c r="S777" t="s">
        <v>139</v>
      </c>
      <c r="T777" t="s">
        <v>63</v>
      </c>
      <c r="U777" t="s">
        <v>213</v>
      </c>
      <c r="V777" t="s">
        <v>50</v>
      </c>
      <c r="W777" t="s">
        <v>114</v>
      </c>
      <c r="X777" t="s">
        <v>157</v>
      </c>
      <c r="Y777" t="s">
        <v>955</v>
      </c>
      <c r="Z777">
        <v>5</v>
      </c>
      <c r="AA777">
        <v>1</v>
      </c>
      <c r="AB777" t="s">
        <v>54</v>
      </c>
      <c r="AC777">
        <v>1</v>
      </c>
      <c r="AD777">
        <v>2</v>
      </c>
      <c r="AE777" t="s">
        <v>63</v>
      </c>
      <c r="AF777">
        <v>100</v>
      </c>
      <c r="AG777">
        <v>10</v>
      </c>
      <c r="AH777">
        <v>20</v>
      </c>
      <c r="AI777">
        <v>70</v>
      </c>
      <c r="AJ777" t="s">
        <v>110</v>
      </c>
      <c r="AK777" t="s">
        <v>135</v>
      </c>
      <c r="AL777">
        <v>2002</v>
      </c>
      <c r="AM777" t="s">
        <v>83</v>
      </c>
      <c r="AN777">
        <v>0</v>
      </c>
    </row>
    <row r="778" spans="1:40" x14ac:dyDescent="0.25">
      <c r="A778">
        <v>458</v>
      </c>
      <c r="B778">
        <v>61</v>
      </c>
      <c r="C778">
        <v>921851</v>
      </c>
      <c r="D778">
        <v>33945</v>
      </c>
      <c r="E778" t="s">
        <v>58</v>
      </c>
      <c r="F778" t="s">
        <v>70</v>
      </c>
      <c r="G778">
        <v>1000</v>
      </c>
      <c r="H778">
        <v>1328.18</v>
      </c>
      <c r="I778">
        <v>0</v>
      </c>
      <c r="J778">
        <v>617699</v>
      </c>
      <c r="K778" t="s">
        <v>71</v>
      </c>
      <c r="L778" t="s">
        <v>132</v>
      </c>
      <c r="M778" t="s">
        <v>136</v>
      </c>
      <c r="N778" t="s">
        <v>99</v>
      </c>
      <c r="O778" t="s">
        <v>61</v>
      </c>
      <c r="P778">
        <v>53000</v>
      </c>
      <c r="Q778">
        <v>0</v>
      </c>
      <c r="R778">
        <v>42060</v>
      </c>
      <c r="S778" t="s">
        <v>47</v>
      </c>
      <c r="T778" t="s">
        <v>87</v>
      </c>
      <c r="U778" t="s">
        <v>64</v>
      </c>
      <c r="V778" t="s">
        <v>100</v>
      </c>
      <c r="W778" t="s">
        <v>114</v>
      </c>
      <c r="X778" t="s">
        <v>52</v>
      </c>
      <c r="Y778" t="s">
        <v>956</v>
      </c>
      <c r="Z778">
        <v>18</v>
      </c>
      <c r="AA778">
        <v>1</v>
      </c>
      <c r="AB778" t="s">
        <v>80</v>
      </c>
      <c r="AC778">
        <v>2</v>
      </c>
      <c r="AD778">
        <v>1</v>
      </c>
      <c r="AE778" t="s">
        <v>80</v>
      </c>
      <c r="AF778">
        <v>56340</v>
      </c>
      <c r="AG778">
        <v>6260</v>
      </c>
      <c r="AH778">
        <v>6260</v>
      </c>
      <c r="AI778">
        <v>43820</v>
      </c>
      <c r="AJ778" t="s">
        <v>215</v>
      </c>
      <c r="AK778" t="s">
        <v>216</v>
      </c>
      <c r="AL778">
        <v>2003</v>
      </c>
      <c r="AM778" t="s">
        <v>83</v>
      </c>
      <c r="AN778">
        <v>0</v>
      </c>
    </row>
    <row r="779" spans="1:40" x14ac:dyDescent="0.25">
      <c r="A779">
        <v>239</v>
      </c>
      <c r="B779">
        <v>40</v>
      </c>
      <c r="C779">
        <v>488724</v>
      </c>
      <c r="D779">
        <v>38320</v>
      </c>
      <c r="E779" t="s">
        <v>58</v>
      </c>
      <c r="F779" t="s">
        <v>70</v>
      </c>
      <c r="G779">
        <v>500</v>
      </c>
      <c r="H779">
        <v>1463.95</v>
      </c>
      <c r="I779">
        <v>0</v>
      </c>
      <c r="J779">
        <v>430567</v>
      </c>
      <c r="K779" t="s">
        <v>71</v>
      </c>
      <c r="L779" t="s">
        <v>162</v>
      </c>
      <c r="M779" t="s">
        <v>73</v>
      </c>
      <c r="N779" t="s">
        <v>133</v>
      </c>
      <c r="O779" t="s">
        <v>75</v>
      </c>
      <c r="P779">
        <v>0</v>
      </c>
      <c r="Q779">
        <v>0</v>
      </c>
      <c r="R779">
        <v>42046</v>
      </c>
      <c r="S779" t="s">
        <v>76</v>
      </c>
      <c r="T779" t="s">
        <v>77</v>
      </c>
      <c r="U779" t="s">
        <v>108</v>
      </c>
      <c r="V779" t="s">
        <v>50</v>
      </c>
      <c r="W779" t="s">
        <v>122</v>
      </c>
      <c r="X779" t="s">
        <v>103</v>
      </c>
      <c r="Y779" t="s">
        <v>957</v>
      </c>
      <c r="Z779">
        <v>20</v>
      </c>
      <c r="AA779">
        <v>3</v>
      </c>
      <c r="AB779" t="s">
        <v>63</v>
      </c>
      <c r="AC779">
        <v>0</v>
      </c>
      <c r="AD779">
        <v>0</v>
      </c>
      <c r="AE779" t="s">
        <v>54</v>
      </c>
      <c r="AF779">
        <v>69740</v>
      </c>
      <c r="AG779">
        <v>6340</v>
      </c>
      <c r="AH779">
        <v>6340</v>
      </c>
      <c r="AI779">
        <v>57060</v>
      </c>
      <c r="AJ779" t="s">
        <v>81</v>
      </c>
      <c r="AK779" t="s">
        <v>145</v>
      </c>
      <c r="AL779">
        <v>2003</v>
      </c>
      <c r="AM779" t="s">
        <v>83</v>
      </c>
      <c r="AN779">
        <v>0</v>
      </c>
    </row>
    <row r="780" spans="1:40" x14ac:dyDescent="0.25">
      <c r="A780">
        <v>161</v>
      </c>
      <c r="B780">
        <v>38</v>
      </c>
      <c r="C780">
        <v>192524</v>
      </c>
      <c r="D780">
        <v>37988</v>
      </c>
      <c r="E780" t="s">
        <v>84</v>
      </c>
      <c r="F780" t="s">
        <v>70</v>
      </c>
      <c r="G780">
        <v>2000</v>
      </c>
      <c r="H780">
        <v>1133.8499999999999</v>
      </c>
      <c r="I780">
        <v>0</v>
      </c>
      <c r="J780">
        <v>439870</v>
      </c>
      <c r="K780" t="s">
        <v>42</v>
      </c>
      <c r="L780" t="s">
        <v>72</v>
      </c>
      <c r="M780" t="s">
        <v>118</v>
      </c>
      <c r="N780" t="s">
        <v>265</v>
      </c>
      <c r="O780" t="s">
        <v>143</v>
      </c>
      <c r="P780">
        <v>60200</v>
      </c>
      <c r="Q780">
        <v>0</v>
      </c>
      <c r="R780">
        <v>42007</v>
      </c>
      <c r="S780" t="s">
        <v>76</v>
      </c>
      <c r="T780" t="s">
        <v>87</v>
      </c>
      <c r="U780" t="s">
        <v>108</v>
      </c>
      <c r="V780" t="s">
        <v>50</v>
      </c>
      <c r="W780" t="s">
        <v>114</v>
      </c>
      <c r="X780" t="s">
        <v>103</v>
      </c>
      <c r="Y780" t="s">
        <v>958</v>
      </c>
      <c r="Z780">
        <v>0</v>
      </c>
      <c r="AA780">
        <v>3</v>
      </c>
      <c r="AB780" t="s">
        <v>54</v>
      </c>
      <c r="AC780">
        <v>2</v>
      </c>
      <c r="AD780">
        <v>2</v>
      </c>
      <c r="AE780" t="s">
        <v>54</v>
      </c>
      <c r="AF780">
        <v>60480</v>
      </c>
      <c r="AG780">
        <v>5040</v>
      </c>
      <c r="AH780">
        <v>15120</v>
      </c>
      <c r="AI780">
        <v>40320</v>
      </c>
      <c r="AJ780" t="s">
        <v>215</v>
      </c>
      <c r="AK780" t="s">
        <v>259</v>
      </c>
      <c r="AL780">
        <v>2003</v>
      </c>
      <c r="AM780" t="s">
        <v>83</v>
      </c>
      <c r="AN780">
        <v>0</v>
      </c>
    </row>
    <row r="781" spans="1:40" x14ac:dyDescent="0.25">
      <c r="A781">
        <v>446</v>
      </c>
      <c r="B781">
        <v>61</v>
      </c>
      <c r="C781">
        <v>338070</v>
      </c>
      <c r="D781">
        <v>38742</v>
      </c>
      <c r="E781" t="s">
        <v>58</v>
      </c>
      <c r="F781" t="s">
        <v>92</v>
      </c>
      <c r="G781">
        <v>1000</v>
      </c>
      <c r="H781">
        <v>1037.32</v>
      </c>
      <c r="I781">
        <v>0</v>
      </c>
      <c r="J781">
        <v>438837</v>
      </c>
      <c r="K781" t="s">
        <v>71</v>
      </c>
      <c r="L781" t="s">
        <v>132</v>
      </c>
      <c r="M781" t="s">
        <v>98</v>
      </c>
      <c r="N781" t="s">
        <v>133</v>
      </c>
      <c r="O781" t="s">
        <v>120</v>
      </c>
      <c r="P781">
        <v>0</v>
      </c>
      <c r="Q781">
        <v>-15700</v>
      </c>
      <c r="R781">
        <v>42034</v>
      </c>
      <c r="S781" t="s">
        <v>76</v>
      </c>
      <c r="T781" t="s">
        <v>77</v>
      </c>
      <c r="U781" t="s">
        <v>64</v>
      </c>
      <c r="V781" t="s">
        <v>50</v>
      </c>
      <c r="W781" t="s">
        <v>122</v>
      </c>
      <c r="X781" t="s">
        <v>123</v>
      </c>
      <c r="Y781" t="s">
        <v>959</v>
      </c>
      <c r="Z781">
        <v>1</v>
      </c>
      <c r="AA781">
        <v>3</v>
      </c>
      <c r="AB781" t="s">
        <v>63</v>
      </c>
      <c r="AC781">
        <v>2</v>
      </c>
      <c r="AD781">
        <v>1</v>
      </c>
      <c r="AE781" t="s">
        <v>80</v>
      </c>
      <c r="AF781">
        <v>80880</v>
      </c>
      <c r="AG781">
        <v>6740</v>
      </c>
      <c r="AH781">
        <v>13480</v>
      </c>
      <c r="AI781">
        <v>60660</v>
      </c>
      <c r="AJ781" t="s">
        <v>105</v>
      </c>
      <c r="AK781" t="s">
        <v>288</v>
      </c>
      <c r="AL781">
        <v>2005</v>
      </c>
      <c r="AM781" t="s">
        <v>83</v>
      </c>
      <c r="AN781">
        <v>0</v>
      </c>
    </row>
    <row r="782" spans="1:40" x14ac:dyDescent="0.25">
      <c r="A782">
        <v>476</v>
      </c>
      <c r="B782">
        <v>61</v>
      </c>
      <c r="C782">
        <v>865607</v>
      </c>
      <c r="D782">
        <v>34077</v>
      </c>
      <c r="E782" t="s">
        <v>58</v>
      </c>
      <c r="F782" t="s">
        <v>41</v>
      </c>
      <c r="G782">
        <v>1000</v>
      </c>
      <c r="H782">
        <v>1562.8</v>
      </c>
      <c r="I782">
        <v>0</v>
      </c>
      <c r="J782">
        <v>458997</v>
      </c>
      <c r="K782" t="s">
        <v>71</v>
      </c>
      <c r="L782" t="s">
        <v>125</v>
      </c>
      <c r="M782" t="s">
        <v>160</v>
      </c>
      <c r="N782" t="s">
        <v>127</v>
      </c>
      <c r="O782" t="s">
        <v>143</v>
      </c>
      <c r="P782">
        <v>42800</v>
      </c>
      <c r="Q782">
        <v>-68200</v>
      </c>
      <c r="R782">
        <v>42022</v>
      </c>
      <c r="S782" t="s">
        <v>47</v>
      </c>
      <c r="T782" t="s">
        <v>87</v>
      </c>
      <c r="U782" t="s">
        <v>108</v>
      </c>
      <c r="V782" t="s">
        <v>100</v>
      </c>
      <c r="W782" t="s">
        <v>114</v>
      </c>
      <c r="X782" t="s">
        <v>123</v>
      </c>
      <c r="Y782" t="s">
        <v>960</v>
      </c>
      <c r="Z782">
        <v>10</v>
      </c>
      <c r="AA782">
        <v>1</v>
      </c>
      <c r="AB782" t="s">
        <v>63</v>
      </c>
      <c r="AC782">
        <v>1</v>
      </c>
      <c r="AD782">
        <v>2</v>
      </c>
      <c r="AE782" t="s">
        <v>54</v>
      </c>
      <c r="AF782">
        <v>49390</v>
      </c>
      <c r="AG782">
        <v>8980</v>
      </c>
      <c r="AH782">
        <v>4490</v>
      </c>
      <c r="AI782">
        <v>35920</v>
      </c>
      <c r="AJ782" t="s">
        <v>154</v>
      </c>
      <c r="AK782" t="s">
        <v>155</v>
      </c>
      <c r="AL782">
        <v>2009</v>
      </c>
      <c r="AM782" t="s">
        <v>83</v>
      </c>
      <c r="AN782">
        <v>0</v>
      </c>
    </row>
    <row r="783" spans="1:40" x14ac:dyDescent="0.25">
      <c r="A783">
        <v>70</v>
      </c>
      <c r="B783">
        <v>29</v>
      </c>
      <c r="C783">
        <v>963285</v>
      </c>
      <c r="D783">
        <v>39060</v>
      </c>
      <c r="E783" t="s">
        <v>58</v>
      </c>
      <c r="F783" t="s">
        <v>70</v>
      </c>
      <c r="G783">
        <v>1000</v>
      </c>
      <c r="H783">
        <v>1425.79</v>
      </c>
      <c r="I783">
        <v>0</v>
      </c>
      <c r="J783">
        <v>604147</v>
      </c>
      <c r="K783" t="s">
        <v>71</v>
      </c>
      <c r="L783" t="s">
        <v>43</v>
      </c>
      <c r="M783" t="s">
        <v>85</v>
      </c>
      <c r="N783" t="s">
        <v>182</v>
      </c>
      <c r="O783" t="s">
        <v>61</v>
      </c>
      <c r="P783">
        <v>62400</v>
      </c>
      <c r="Q783">
        <v>-52300</v>
      </c>
      <c r="R783">
        <v>42008</v>
      </c>
      <c r="S783" t="s">
        <v>47</v>
      </c>
      <c r="T783" t="s">
        <v>87</v>
      </c>
      <c r="U783" t="s">
        <v>64</v>
      </c>
      <c r="V783" t="s">
        <v>137</v>
      </c>
      <c r="W783" t="s">
        <v>122</v>
      </c>
      <c r="X783" t="s">
        <v>66</v>
      </c>
      <c r="Y783" t="s">
        <v>961</v>
      </c>
      <c r="Z783">
        <v>12</v>
      </c>
      <c r="AA783">
        <v>1</v>
      </c>
      <c r="AB783" t="s">
        <v>80</v>
      </c>
      <c r="AC783">
        <v>0</v>
      </c>
      <c r="AD783">
        <v>3</v>
      </c>
      <c r="AE783" t="s">
        <v>63</v>
      </c>
      <c r="AF783">
        <v>69360</v>
      </c>
      <c r="AG783">
        <v>11560</v>
      </c>
      <c r="AH783">
        <v>11560</v>
      </c>
      <c r="AI783">
        <v>46240</v>
      </c>
      <c r="AJ783" t="s">
        <v>81</v>
      </c>
      <c r="AK783" t="s">
        <v>82</v>
      </c>
      <c r="AL783">
        <v>2009</v>
      </c>
      <c r="AM783" t="s">
        <v>83</v>
      </c>
      <c r="AN783">
        <v>0</v>
      </c>
    </row>
    <row r="784" spans="1:40" x14ac:dyDescent="0.25">
      <c r="A784">
        <v>233</v>
      </c>
      <c r="B784">
        <v>41</v>
      </c>
      <c r="C784">
        <v>728491</v>
      </c>
      <c r="D784">
        <v>35672</v>
      </c>
      <c r="E784" t="s">
        <v>40</v>
      </c>
      <c r="F784" t="s">
        <v>92</v>
      </c>
      <c r="G784">
        <v>2000</v>
      </c>
      <c r="H784">
        <v>1615.14</v>
      </c>
      <c r="I784">
        <v>0</v>
      </c>
      <c r="J784">
        <v>606638</v>
      </c>
      <c r="K784" t="s">
        <v>71</v>
      </c>
      <c r="L784" t="s">
        <v>93</v>
      </c>
      <c r="M784" t="s">
        <v>98</v>
      </c>
      <c r="N784" t="s">
        <v>74</v>
      </c>
      <c r="O784" t="s">
        <v>61</v>
      </c>
      <c r="P784">
        <v>67100</v>
      </c>
      <c r="Q784">
        <v>0</v>
      </c>
      <c r="R784">
        <v>42024</v>
      </c>
      <c r="S784" t="s">
        <v>62</v>
      </c>
      <c r="T784" t="s">
        <v>63</v>
      </c>
      <c r="U784" t="s">
        <v>64</v>
      </c>
      <c r="V784" t="s">
        <v>94</v>
      </c>
      <c r="W784" t="s">
        <v>78</v>
      </c>
      <c r="X784" t="s">
        <v>103</v>
      </c>
      <c r="Y784" t="s">
        <v>962</v>
      </c>
      <c r="Z784">
        <v>6</v>
      </c>
      <c r="AA784">
        <v>1</v>
      </c>
      <c r="AB784" t="s">
        <v>80</v>
      </c>
      <c r="AC784">
        <v>0</v>
      </c>
      <c r="AD784">
        <v>1</v>
      </c>
      <c r="AE784" t="s">
        <v>63</v>
      </c>
      <c r="AF784">
        <v>3740</v>
      </c>
      <c r="AG784">
        <v>680</v>
      </c>
      <c r="AH784">
        <v>680</v>
      </c>
      <c r="AI784">
        <v>2380</v>
      </c>
      <c r="AJ784" t="s">
        <v>90</v>
      </c>
      <c r="AK784" t="s">
        <v>246</v>
      </c>
      <c r="AL784">
        <v>2011</v>
      </c>
      <c r="AM784" t="s">
        <v>83</v>
      </c>
      <c r="AN784">
        <v>0</v>
      </c>
    </row>
    <row r="785" spans="1:40" x14ac:dyDescent="0.25">
      <c r="A785">
        <v>122</v>
      </c>
      <c r="B785">
        <v>33</v>
      </c>
      <c r="C785">
        <v>553436</v>
      </c>
      <c r="D785">
        <v>33392</v>
      </c>
      <c r="E785" t="s">
        <v>84</v>
      </c>
      <c r="F785" t="s">
        <v>41</v>
      </c>
      <c r="G785">
        <v>500</v>
      </c>
      <c r="H785">
        <v>1236.5</v>
      </c>
      <c r="I785">
        <v>0</v>
      </c>
      <c r="J785">
        <v>619620</v>
      </c>
      <c r="K785" t="s">
        <v>42</v>
      </c>
      <c r="L785" t="s">
        <v>72</v>
      </c>
      <c r="M785" t="s">
        <v>112</v>
      </c>
      <c r="N785" t="s">
        <v>99</v>
      </c>
      <c r="O785" t="s">
        <v>46</v>
      </c>
      <c r="P785">
        <v>0</v>
      </c>
      <c r="Q785">
        <v>-48700</v>
      </c>
      <c r="R785">
        <v>42047</v>
      </c>
      <c r="S785" t="s">
        <v>139</v>
      </c>
      <c r="T785" t="s">
        <v>63</v>
      </c>
      <c r="U785" t="s">
        <v>213</v>
      </c>
      <c r="V785" t="s">
        <v>94</v>
      </c>
      <c r="W785" t="s">
        <v>78</v>
      </c>
      <c r="X785" t="s">
        <v>123</v>
      </c>
      <c r="Y785" t="s">
        <v>963</v>
      </c>
      <c r="Z785">
        <v>1</v>
      </c>
      <c r="AA785">
        <v>1</v>
      </c>
      <c r="AB785" t="s">
        <v>80</v>
      </c>
      <c r="AC785">
        <v>0</v>
      </c>
      <c r="AD785">
        <v>1</v>
      </c>
      <c r="AE785" t="s">
        <v>80</v>
      </c>
      <c r="AF785">
        <v>5060</v>
      </c>
      <c r="AG785">
        <v>460</v>
      </c>
      <c r="AH785">
        <v>920</v>
      </c>
      <c r="AI785">
        <v>3680</v>
      </c>
      <c r="AJ785" t="s">
        <v>105</v>
      </c>
      <c r="AK785" t="s">
        <v>288</v>
      </c>
      <c r="AL785">
        <v>2003</v>
      </c>
      <c r="AM785" t="s">
        <v>83</v>
      </c>
      <c r="AN785">
        <v>0</v>
      </c>
    </row>
    <row r="786" spans="1:40" x14ac:dyDescent="0.25">
      <c r="A786">
        <v>335</v>
      </c>
      <c r="B786">
        <v>48</v>
      </c>
      <c r="C786">
        <v>440616</v>
      </c>
      <c r="D786">
        <v>34948</v>
      </c>
      <c r="E786" t="s">
        <v>84</v>
      </c>
      <c r="F786" t="s">
        <v>92</v>
      </c>
      <c r="G786">
        <v>2000</v>
      </c>
      <c r="H786">
        <v>1017.97</v>
      </c>
      <c r="I786">
        <v>0</v>
      </c>
      <c r="J786">
        <v>441671</v>
      </c>
      <c r="K786" t="s">
        <v>71</v>
      </c>
      <c r="L786" t="s">
        <v>43</v>
      </c>
      <c r="M786" t="s">
        <v>59</v>
      </c>
      <c r="N786" t="s">
        <v>169</v>
      </c>
      <c r="O786" t="s">
        <v>120</v>
      </c>
      <c r="P786">
        <v>59900</v>
      </c>
      <c r="Q786">
        <v>-34800</v>
      </c>
      <c r="R786">
        <v>42054</v>
      </c>
      <c r="S786" t="s">
        <v>76</v>
      </c>
      <c r="T786" t="s">
        <v>87</v>
      </c>
      <c r="U786" t="s">
        <v>108</v>
      </c>
      <c r="V786" t="s">
        <v>50</v>
      </c>
      <c r="W786" t="s">
        <v>114</v>
      </c>
      <c r="X786" t="s">
        <v>52</v>
      </c>
      <c r="Y786" t="s">
        <v>964</v>
      </c>
      <c r="Z786">
        <v>21</v>
      </c>
      <c r="AA786">
        <v>3</v>
      </c>
      <c r="AB786" t="s">
        <v>80</v>
      </c>
      <c r="AC786">
        <v>0</v>
      </c>
      <c r="AD786">
        <v>0</v>
      </c>
      <c r="AE786" t="s">
        <v>54</v>
      </c>
      <c r="AF786">
        <v>35860</v>
      </c>
      <c r="AG786">
        <v>3260</v>
      </c>
      <c r="AH786">
        <v>6520</v>
      </c>
      <c r="AI786">
        <v>26080</v>
      </c>
      <c r="AJ786" t="s">
        <v>188</v>
      </c>
      <c r="AK786" t="s">
        <v>204</v>
      </c>
      <c r="AL786">
        <v>2005</v>
      </c>
      <c r="AM786" t="s">
        <v>57</v>
      </c>
      <c r="AN786">
        <v>0</v>
      </c>
    </row>
    <row r="787" spans="1:40" x14ac:dyDescent="0.25">
      <c r="A787">
        <v>257</v>
      </c>
      <c r="B787">
        <v>40</v>
      </c>
      <c r="C787">
        <v>463237</v>
      </c>
      <c r="D787">
        <v>36565</v>
      </c>
      <c r="E787" t="s">
        <v>58</v>
      </c>
      <c r="F787" t="s">
        <v>70</v>
      </c>
      <c r="G787">
        <v>2000</v>
      </c>
      <c r="H787">
        <v>1306</v>
      </c>
      <c r="I787">
        <v>0</v>
      </c>
      <c r="J787">
        <v>610381</v>
      </c>
      <c r="K787" t="s">
        <v>42</v>
      </c>
      <c r="L787" t="s">
        <v>93</v>
      </c>
      <c r="M787" t="s">
        <v>59</v>
      </c>
      <c r="N787" t="s">
        <v>243</v>
      </c>
      <c r="O787" t="s">
        <v>46</v>
      </c>
      <c r="P787">
        <v>46100</v>
      </c>
      <c r="Q787">
        <v>-46900</v>
      </c>
      <c r="R787">
        <v>42056</v>
      </c>
      <c r="S787" t="s">
        <v>76</v>
      </c>
      <c r="T787" t="s">
        <v>87</v>
      </c>
      <c r="U787" t="s">
        <v>49</v>
      </c>
      <c r="V787" t="s">
        <v>137</v>
      </c>
      <c r="W787" t="s">
        <v>78</v>
      </c>
      <c r="X787" t="s">
        <v>52</v>
      </c>
      <c r="Y787" t="s">
        <v>965</v>
      </c>
      <c r="Z787">
        <v>3</v>
      </c>
      <c r="AA787">
        <v>3</v>
      </c>
      <c r="AB787" t="s">
        <v>54</v>
      </c>
      <c r="AC787">
        <v>2</v>
      </c>
      <c r="AD787">
        <v>1</v>
      </c>
      <c r="AE787" t="s">
        <v>63</v>
      </c>
      <c r="AF787">
        <v>50050</v>
      </c>
      <c r="AG787">
        <v>7700</v>
      </c>
      <c r="AH787">
        <v>3850</v>
      </c>
      <c r="AI787">
        <v>38500</v>
      </c>
      <c r="AJ787" t="s">
        <v>130</v>
      </c>
      <c r="AK787" t="s">
        <v>250</v>
      </c>
      <c r="AL787">
        <v>2008</v>
      </c>
      <c r="AM787" t="s">
        <v>57</v>
      </c>
      <c r="AN787">
        <v>0</v>
      </c>
    </row>
    <row r="788" spans="1:40" x14ac:dyDescent="0.25">
      <c r="A788">
        <v>85</v>
      </c>
      <c r="B788">
        <v>27</v>
      </c>
      <c r="C788">
        <v>753452</v>
      </c>
      <c r="D788">
        <v>35269</v>
      </c>
      <c r="E788" t="s">
        <v>84</v>
      </c>
      <c r="F788" t="s">
        <v>92</v>
      </c>
      <c r="G788">
        <v>2000</v>
      </c>
      <c r="H788">
        <v>1174.1400000000001</v>
      </c>
      <c r="I788">
        <v>0</v>
      </c>
      <c r="J788">
        <v>602416</v>
      </c>
      <c r="K788" t="s">
        <v>42</v>
      </c>
      <c r="L788" t="s">
        <v>142</v>
      </c>
      <c r="M788" t="s">
        <v>118</v>
      </c>
      <c r="N788" t="s">
        <v>127</v>
      </c>
      <c r="O788" t="s">
        <v>86</v>
      </c>
      <c r="P788">
        <v>50400</v>
      </c>
      <c r="Q788">
        <v>-61500</v>
      </c>
      <c r="R788">
        <v>42037</v>
      </c>
      <c r="S788" t="s">
        <v>76</v>
      </c>
      <c r="T788" t="s">
        <v>77</v>
      </c>
      <c r="U788" t="s">
        <v>64</v>
      </c>
      <c r="V788" t="s">
        <v>100</v>
      </c>
      <c r="W788" t="s">
        <v>78</v>
      </c>
      <c r="X788" t="s">
        <v>128</v>
      </c>
      <c r="Y788" t="s">
        <v>966</v>
      </c>
      <c r="Z788">
        <v>14</v>
      </c>
      <c r="AA788">
        <v>4</v>
      </c>
      <c r="AB788" t="s">
        <v>54</v>
      </c>
      <c r="AC788">
        <v>0</v>
      </c>
      <c r="AD788">
        <v>0</v>
      </c>
      <c r="AE788" t="s">
        <v>80</v>
      </c>
      <c r="AF788">
        <v>59070</v>
      </c>
      <c r="AG788">
        <v>10740</v>
      </c>
      <c r="AH788">
        <v>5370</v>
      </c>
      <c r="AI788">
        <v>42960</v>
      </c>
      <c r="AJ788" t="s">
        <v>116</v>
      </c>
      <c r="AK788" t="s">
        <v>117</v>
      </c>
      <c r="AL788">
        <v>2012</v>
      </c>
      <c r="AM788" t="s">
        <v>83</v>
      </c>
      <c r="AN788">
        <v>0</v>
      </c>
    </row>
    <row r="789" spans="1:40" x14ac:dyDescent="0.25">
      <c r="A789">
        <v>133</v>
      </c>
      <c r="B789">
        <v>30</v>
      </c>
      <c r="C789">
        <v>920554</v>
      </c>
      <c r="D789">
        <v>38616</v>
      </c>
      <c r="E789" t="s">
        <v>58</v>
      </c>
      <c r="F789" t="s">
        <v>92</v>
      </c>
      <c r="G789">
        <v>1000</v>
      </c>
      <c r="H789">
        <v>1231.01</v>
      </c>
      <c r="I789">
        <v>0</v>
      </c>
      <c r="J789">
        <v>459562</v>
      </c>
      <c r="K789" t="s">
        <v>42</v>
      </c>
      <c r="L789" t="s">
        <v>142</v>
      </c>
      <c r="M789" t="s">
        <v>186</v>
      </c>
      <c r="N789" t="s">
        <v>74</v>
      </c>
      <c r="O789" t="s">
        <v>46</v>
      </c>
      <c r="P789">
        <v>0</v>
      </c>
      <c r="Q789">
        <v>-31700</v>
      </c>
      <c r="R789">
        <v>42036</v>
      </c>
      <c r="S789" t="s">
        <v>76</v>
      </c>
      <c r="T789" t="s">
        <v>87</v>
      </c>
      <c r="U789" t="s">
        <v>64</v>
      </c>
      <c r="V789" t="s">
        <v>100</v>
      </c>
      <c r="W789" t="s">
        <v>51</v>
      </c>
      <c r="X789" t="s">
        <v>66</v>
      </c>
      <c r="Y789" t="s">
        <v>967</v>
      </c>
      <c r="Z789">
        <v>19</v>
      </c>
      <c r="AA789">
        <v>3</v>
      </c>
      <c r="AB789" t="s">
        <v>80</v>
      </c>
      <c r="AC789">
        <v>1</v>
      </c>
      <c r="AD789">
        <v>2</v>
      </c>
      <c r="AE789" t="s">
        <v>63</v>
      </c>
      <c r="AF789">
        <v>28440</v>
      </c>
      <c r="AG789">
        <v>3160</v>
      </c>
      <c r="AH789">
        <v>3160</v>
      </c>
      <c r="AI789">
        <v>22120</v>
      </c>
      <c r="AJ789" t="s">
        <v>81</v>
      </c>
      <c r="AK789" t="s">
        <v>145</v>
      </c>
      <c r="AL789">
        <v>2007</v>
      </c>
      <c r="AM789" t="s">
        <v>83</v>
      </c>
      <c r="AN789">
        <v>0</v>
      </c>
    </row>
    <row r="790" spans="1:40" x14ac:dyDescent="0.25">
      <c r="A790">
        <v>119</v>
      </c>
      <c r="B790">
        <v>34</v>
      </c>
      <c r="C790">
        <v>594783</v>
      </c>
      <c r="D790">
        <v>40907</v>
      </c>
      <c r="E790" t="s">
        <v>84</v>
      </c>
      <c r="F790" t="s">
        <v>41</v>
      </c>
      <c r="G790">
        <v>500</v>
      </c>
      <c r="H790">
        <v>1299.18</v>
      </c>
      <c r="I790">
        <v>0</v>
      </c>
      <c r="J790">
        <v>463271</v>
      </c>
      <c r="K790" t="s">
        <v>71</v>
      </c>
      <c r="L790" t="s">
        <v>142</v>
      </c>
      <c r="M790" t="s">
        <v>98</v>
      </c>
      <c r="N790" t="s">
        <v>150</v>
      </c>
      <c r="O790" t="s">
        <v>120</v>
      </c>
      <c r="P790">
        <v>57100</v>
      </c>
      <c r="Q790">
        <v>0</v>
      </c>
      <c r="R790">
        <v>42012</v>
      </c>
      <c r="S790" t="s">
        <v>47</v>
      </c>
      <c r="T790" t="s">
        <v>87</v>
      </c>
      <c r="U790" t="s">
        <v>49</v>
      </c>
      <c r="V790" t="s">
        <v>100</v>
      </c>
      <c r="W790" t="s">
        <v>40</v>
      </c>
      <c r="X790" t="s">
        <v>103</v>
      </c>
      <c r="Y790" t="s">
        <v>968</v>
      </c>
      <c r="Z790">
        <v>7</v>
      </c>
      <c r="AA790">
        <v>1</v>
      </c>
      <c r="AB790" t="s">
        <v>54</v>
      </c>
      <c r="AC790">
        <v>2</v>
      </c>
      <c r="AD790">
        <v>1</v>
      </c>
      <c r="AE790" t="s">
        <v>54</v>
      </c>
      <c r="AF790">
        <v>45540</v>
      </c>
      <c r="AG790">
        <v>8280</v>
      </c>
      <c r="AH790">
        <v>8280</v>
      </c>
      <c r="AI790">
        <v>28980</v>
      </c>
      <c r="AJ790" t="s">
        <v>210</v>
      </c>
      <c r="AK790" t="s">
        <v>211</v>
      </c>
      <c r="AL790">
        <v>1998</v>
      </c>
      <c r="AM790" t="s">
        <v>57</v>
      </c>
      <c r="AN790">
        <v>0</v>
      </c>
    </row>
    <row r="791" spans="1:40" x14ac:dyDescent="0.25">
      <c r="A791">
        <v>169</v>
      </c>
      <c r="B791">
        <v>34</v>
      </c>
      <c r="C791">
        <v>725330</v>
      </c>
      <c r="D791">
        <v>35267</v>
      </c>
      <c r="E791" t="s">
        <v>58</v>
      </c>
      <c r="F791" t="s">
        <v>70</v>
      </c>
      <c r="G791">
        <v>500</v>
      </c>
      <c r="H791">
        <v>1469.75</v>
      </c>
      <c r="I791">
        <v>0</v>
      </c>
      <c r="J791">
        <v>458132</v>
      </c>
      <c r="K791" t="s">
        <v>71</v>
      </c>
      <c r="L791" t="s">
        <v>162</v>
      </c>
      <c r="M791" t="s">
        <v>73</v>
      </c>
      <c r="N791" t="s">
        <v>60</v>
      </c>
      <c r="O791" t="s">
        <v>143</v>
      </c>
      <c r="P791">
        <v>0</v>
      </c>
      <c r="Q791">
        <v>-57600</v>
      </c>
      <c r="R791">
        <v>42020</v>
      </c>
      <c r="S791" t="s">
        <v>47</v>
      </c>
      <c r="T791" t="s">
        <v>77</v>
      </c>
      <c r="U791" t="s">
        <v>64</v>
      </c>
      <c r="V791" t="s">
        <v>100</v>
      </c>
      <c r="W791" t="s">
        <v>65</v>
      </c>
      <c r="X791" t="s">
        <v>88</v>
      </c>
      <c r="Y791" t="s">
        <v>969</v>
      </c>
      <c r="Z791">
        <v>0</v>
      </c>
      <c r="AA791">
        <v>1</v>
      </c>
      <c r="AB791" t="s">
        <v>63</v>
      </c>
      <c r="AC791">
        <v>0</v>
      </c>
      <c r="AD791">
        <v>0</v>
      </c>
      <c r="AE791" t="s">
        <v>54</v>
      </c>
      <c r="AF791">
        <v>38700</v>
      </c>
      <c r="AG791">
        <v>7740</v>
      </c>
      <c r="AH791">
        <v>3870</v>
      </c>
      <c r="AI791">
        <v>27090</v>
      </c>
      <c r="AJ791" t="s">
        <v>215</v>
      </c>
      <c r="AK791" t="s">
        <v>216</v>
      </c>
      <c r="AL791">
        <v>2012</v>
      </c>
      <c r="AM791" t="s">
        <v>83</v>
      </c>
      <c r="AN791">
        <v>0</v>
      </c>
    </row>
    <row r="792" spans="1:40" x14ac:dyDescent="0.25">
      <c r="A792">
        <v>225</v>
      </c>
      <c r="B792">
        <v>39</v>
      </c>
      <c r="C792">
        <v>607259</v>
      </c>
      <c r="D792">
        <v>35163</v>
      </c>
      <c r="E792" t="s">
        <v>40</v>
      </c>
      <c r="F792" t="s">
        <v>41</v>
      </c>
      <c r="G792">
        <v>500</v>
      </c>
      <c r="H792">
        <v>1390.72</v>
      </c>
      <c r="I792">
        <v>0</v>
      </c>
      <c r="J792">
        <v>448949</v>
      </c>
      <c r="K792" t="s">
        <v>42</v>
      </c>
      <c r="L792" t="s">
        <v>125</v>
      </c>
      <c r="M792" t="s">
        <v>98</v>
      </c>
      <c r="N792" t="s">
        <v>166</v>
      </c>
      <c r="O792" t="s">
        <v>61</v>
      </c>
      <c r="P792">
        <v>83900</v>
      </c>
      <c r="Q792">
        <v>-52100</v>
      </c>
      <c r="R792">
        <v>42055</v>
      </c>
      <c r="S792" t="s">
        <v>139</v>
      </c>
      <c r="T792" t="s">
        <v>63</v>
      </c>
      <c r="U792" t="s">
        <v>213</v>
      </c>
      <c r="V792" t="s">
        <v>94</v>
      </c>
      <c r="W792" t="s">
        <v>51</v>
      </c>
      <c r="X792" t="s">
        <v>157</v>
      </c>
      <c r="Y792" t="s">
        <v>970</v>
      </c>
      <c r="Z792">
        <v>6</v>
      </c>
      <c r="AA792">
        <v>1</v>
      </c>
      <c r="AB792" t="s">
        <v>54</v>
      </c>
      <c r="AC792">
        <v>2</v>
      </c>
      <c r="AD792">
        <v>1</v>
      </c>
      <c r="AE792" t="s">
        <v>54</v>
      </c>
      <c r="AF792">
        <v>5830</v>
      </c>
      <c r="AG792">
        <v>1060</v>
      </c>
      <c r="AH792">
        <v>530</v>
      </c>
      <c r="AI792">
        <v>4240</v>
      </c>
      <c r="AJ792" t="s">
        <v>105</v>
      </c>
      <c r="AK792" t="s">
        <v>106</v>
      </c>
      <c r="AL792">
        <v>2011</v>
      </c>
      <c r="AM792" t="s">
        <v>83</v>
      </c>
      <c r="AN792">
        <v>0</v>
      </c>
    </row>
    <row r="793" spans="1:40" x14ac:dyDescent="0.25">
      <c r="A793">
        <v>84</v>
      </c>
      <c r="B793">
        <v>32</v>
      </c>
      <c r="C793">
        <v>979336</v>
      </c>
      <c r="D793">
        <v>36954</v>
      </c>
      <c r="E793" t="s">
        <v>84</v>
      </c>
      <c r="F793" t="s">
        <v>92</v>
      </c>
      <c r="G793">
        <v>500</v>
      </c>
      <c r="H793">
        <v>1694.09</v>
      </c>
      <c r="I793">
        <v>7000000</v>
      </c>
      <c r="J793">
        <v>603732</v>
      </c>
      <c r="K793" t="s">
        <v>71</v>
      </c>
      <c r="L793" t="s">
        <v>93</v>
      </c>
      <c r="M793" t="s">
        <v>102</v>
      </c>
      <c r="N793" t="s">
        <v>243</v>
      </c>
      <c r="O793" t="s">
        <v>46</v>
      </c>
      <c r="P793">
        <v>0</v>
      </c>
      <c r="Q793">
        <v>0</v>
      </c>
      <c r="R793">
        <v>42034</v>
      </c>
      <c r="S793" t="s">
        <v>47</v>
      </c>
      <c r="T793" t="s">
        <v>77</v>
      </c>
      <c r="U793" t="s">
        <v>108</v>
      </c>
      <c r="V793" t="s">
        <v>121</v>
      </c>
      <c r="W793" t="s">
        <v>78</v>
      </c>
      <c r="X793" t="s">
        <v>128</v>
      </c>
      <c r="Y793" t="s">
        <v>971</v>
      </c>
      <c r="Z793">
        <v>0</v>
      </c>
      <c r="AA793">
        <v>1</v>
      </c>
      <c r="AB793" t="s">
        <v>54</v>
      </c>
      <c r="AC793">
        <v>0</v>
      </c>
      <c r="AD793">
        <v>2</v>
      </c>
      <c r="AE793" t="s">
        <v>63</v>
      </c>
      <c r="AF793">
        <v>57240</v>
      </c>
      <c r="AG793">
        <v>4770</v>
      </c>
      <c r="AH793">
        <v>9540</v>
      </c>
      <c r="AI793">
        <v>42930</v>
      </c>
      <c r="AJ793" t="s">
        <v>188</v>
      </c>
      <c r="AK793" t="s">
        <v>239</v>
      </c>
      <c r="AL793">
        <v>1995</v>
      </c>
      <c r="AM793" t="s">
        <v>57</v>
      </c>
      <c r="AN793">
        <v>0</v>
      </c>
    </row>
    <row r="794" spans="1:40" x14ac:dyDescent="0.25">
      <c r="A794">
        <v>169</v>
      </c>
      <c r="B794">
        <v>39</v>
      </c>
      <c r="C794">
        <v>865201</v>
      </c>
      <c r="D794">
        <v>37183</v>
      </c>
      <c r="E794" t="s">
        <v>40</v>
      </c>
      <c r="F794" t="s">
        <v>70</v>
      </c>
      <c r="G794">
        <v>2000</v>
      </c>
      <c r="H794">
        <v>1140.1500000000001</v>
      </c>
      <c r="I794">
        <v>0</v>
      </c>
      <c r="J794">
        <v>608929</v>
      </c>
      <c r="K794" t="s">
        <v>42</v>
      </c>
      <c r="L794" t="s">
        <v>132</v>
      </c>
      <c r="M794" t="s">
        <v>85</v>
      </c>
      <c r="N794" t="s">
        <v>265</v>
      </c>
      <c r="O794" t="s">
        <v>46</v>
      </c>
      <c r="P794">
        <v>0</v>
      </c>
      <c r="Q794">
        <v>-36800</v>
      </c>
      <c r="R794">
        <v>42023</v>
      </c>
      <c r="S794" t="s">
        <v>76</v>
      </c>
      <c r="T794" t="s">
        <v>77</v>
      </c>
      <c r="U794" t="s">
        <v>108</v>
      </c>
      <c r="V794" t="s">
        <v>50</v>
      </c>
      <c r="W794" t="s">
        <v>65</v>
      </c>
      <c r="X794" t="s">
        <v>66</v>
      </c>
      <c r="Y794" t="s">
        <v>972</v>
      </c>
      <c r="Z794">
        <v>9</v>
      </c>
      <c r="AA794">
        <v>3</v>
      </c>
      <c r="AB794" t="s">
        <v>54</v>
      </c>
      <c r="AC794">
        <v>0</v>
      </c>
      <c r="AD794">
        <v>3</v>
      </c>
      <c r="AE794" t="s">
        <v>80</v>
      </c>
      <c r="AF794">
        <v>46200</v>
      </c>
      <c r="AG794">
        <v>4200</v>
      </c>
      <c r="AH794">
        <v>8400</v>
      </c>
      <c r="AI794">
        <v>33600</v>
      </c>
      <c r="AJ794" t="s">
        <v>154</v>
      </c>
      <c r="AK794" t="s">
        <v>155</v>
      </c>
      <c r="AL794">
        <v>2015</v>
      </c>
      <c r="AM794" t="s">
        <v>83</v>
      </c>
      <c r="AN794">
        <v>0</v>
      </c>
    </row>
    <row r="795" spans="1:40" x14ac:dyDescent="0.25">
      <c r="A795">
        <v>124</v>
      </c>
      <c r="B795">
        <v>32</v>
      </c>
      <c r="C795">
        <v>140977</v>
      </c>
      <c r="D795">
        <v>38947</v>
      </c>
      <c r="E795" t="s">
        <v>58</v>
      </c>
      <c r="F795" t="s">
        <v>70</v>
      </c>
      <c r="G795">
        <v>1000</v>
      </c>
      <c r="H795">
        <v>1310.71</v>
      </c>
      <c r="I795">
        <v>0</v>
      </c>
      <c r="J795">
        <v>469875</v>
      </c>
      <c r="K795" t="s">
        <v>71</v>
      </c>
      <c r="L795" t="s">
        <v>125</v>
      </c>
      <c r="M795" t="s">
        <v>190</v>
      </c>
      <c r="N795" t="s">
        <v>171</v>
      </c>
      <c r="O795" t="s">
        <v>120</v>
      </c>
      <c r="P795">
        <v>29300</v>
      </c>
      <c r="Q795">
        <v>0</v>
      </c>
      <c r="R795">
        <v>42060</v>
      </c>
      <c r="S795" t="s">
        <v>47</v>
      </c>
      <c r="T795" t="s">
        <v>48</v>
      </c>
      <c r="U795" t="s">
        <v>108</v>
      </c>
      <c r="V795" t="s">
        <v>137</v>
      </c>
      <c r="W795" t="s">
        <v>78</v>
      </c>
      <c r="X795" t="s">
        <v>52</v>
      </c>
      <c r="Y795" t="s">
        <v>973</v>
      </c>
      <c r="Z795">
        <v>23</v>
      </c>
      <c r="AA795">
        <v>1</v>
      </c>
      <c r="AB795" t="s">
        <v>54</v>
      </c>
      <c r="AC795">
        <v>0</v>
      </c>
      <c r="AD795">
        <v>1</v>
      </c>
      <c r="AE795" t="s">
        <v>80</v>
      </c>
      <c r="AF795">
        <v>57700</v>
      </c>
      <c r="AG795">
        <v>5770</v>
      </c>
      <c r="AH795">
        <v>5770</v>
      </c>
      <c r="AI795">
        <v>46160</v>
      </c>
      <c r="AJ795" t="s">
        <v>116</v>
      </c>
      <c r="AK795" t="s">
        <v>117</v>
      </c>
      <c r="AL795">
        <v>2003</v>
      </c>
      <c r="AM795" t="s">
        <v>83</v>
      </c>
      <c r="AN795">
        <v>0</v>
      </c>
    </row>
    <row r="796" spans="1:40" x14ac:dyDescent="0.25">
      <c r="A796">
        <v>320</v>
      </c>
      <c r="B796">
        <v>48</v>
      </c>
      <c r="C796">
        <v>787351</v>
      </c>
      <c r="D796">
        <v>41392</v>
      </c>
      <c r="E796" t="s">
        <v>84</v>
      </c>
      <c r="F796" t="s">
        <v>41</v>
      </c>
      <c r="G796">
        <v>2000</v>
      </c>
      <c r="H796">
        <v>1730.49</v>
      </c>
      <c r="I796">
        <v>7000000</v>
      </c>
      <c r="J796">
        <v>443342</v>
      </c>
      <c r="K796" t="s">
        <v>42</v>
      </c>
      <c r="L796" t="s">
        <v>142</v>
      </c>
      <c r="M796" t="s">
        <v>146</v>
      </c>
      <c r="N796" t="s">
        <v>150</v>
      </c>
      <c r="O796" t="s">
        <v>143</v>
      </c>
      <c r="P796">
        <v>46300</v>
      </c>
      <c r="Q796">
        <v>-41700</v>
      </c>
      <c r="R796">
        <v>42028</v>
      </c>
      <c r="S796" t="s">
        <v>76</v>
      </c>
      <c r="T796" t="s">
        <v>87</v>
      </c>
      <c r="U796" t="s">
        <v>64</v>
      </c>
      <c r="V796" t="s">
        <v>100</v>
      </c>
      <c r="W796" t="s">
        <v>114</v>
      </c>
      <c r="X796" t="s">
        <v>157</v>
      </c>
      <c r="Y796" t="s">
        <v>974</v>
      </c>
      <c r="Z796">
        <v>13</v>
      </c>
      <c r="AA796">
        <v>3</v>
      </c>
      <c r="AB796" t="s">
        <v>80</v>
      </c>
      <c r="AC796">
        <v>2</v>
      </c>
      <c r="AD796">
        <v>0</v>
      </c>
      <c r="AE796" t="s">
        <v>80</v>
      </c>
      <c r="AF796">
        <v>56160</v>
      </c>
      <c r="AG796">
        <v>4680</v>
      </c>
      <c r="AH796">
        <v>9360</v>
      </c>
      <c r="AI796">
        <v>42120</v>
      </c>
      <c r="AJ796" t="s">
        <v>55</v>
      </c>
      <c r="AK796">
        <v>95</v>
      </c>
      <c r="AL796">
        <v>1995</v>
      </c>
      <c r="AM796" t="s">
        <v>83</v>
      </c>
      <c r="AN796">
        <v>0</v>
      </c>
    </row>
    <row r="797" spans="1:40" x14ac:dyDescent="0.25">
      <c r="A797">
        <v>297</v>
      </c>
      <c r="B797">
        <v>47</v>
      </c>
      <c r="C797">
        <v>272330</v>
      </c>
      <c r="D797">
        <v>40146</v>
      </c>
      <c r="E797" t="s">
        <v>58</v>
      </c>
      <c r="F797" t="s">
        <v>41</v>
      </c>
      <c r="G797">
        <v>500</v>
      </c>
      <c r="H797">
        <v>1616.65</v>
      </c>
      <c r="I797">
        <v>7000000</v>
      </c>
      <c r="J797">
        <v>456363</v>
      </c>
      <c r="K797" t="s">
        <v>42</v>
      </c>
      <c r="L797" t="s">
        <v>43</v>
      </c>
      <c r="M797" t="s">
        <v>186</v>
      </c>
      <c r="N797" t="s">
        <v>147</v>
      </c>
      <c r="O797" t="s">
        <v>86</v>
      </c>
      <c r="P797">
        <v>0</v>
      </c>
      <c r="Q797">
        <v>-59500</v>
      </c>
      <c r="R797">
        <v>42020</v>
      </c>
      <c r="S797" t="s">
        <v>76</v>
      </c>
      <c r="T797" t="s">
        <v>48</v>
      </c>
      <c r="U797" t="s">
        <v>108</v>
      </c>
      <c r="V797" t="s">
        <v>100</v>
      </c>
      <c r="W797" t="s">
        <v>114</v>
      </c>
      <c r="X797" t="s">
        <v>52</v>
      </c>
      <c r="Y797" t="s">
        <v>975</v>
      </c>
      <c r="Z797">
        <v>0</v>
      </c>
      <c r="AA797">
        <v>3</v>
      </c>
      <c r="AB797" t="s">
        <v>63</v>
      </c>
      <c r="AC797">
        <v>0</v>
      </c>
      <c r="AD797">
        <v>3</v>
      </c>
      <c r="AE797" t="s">
        <v>54</v>
      </c>
      <c r="AF797">
        <v>44400</v>
      </c>
      <c r="AG797">
        <v>5550</v>
      </c>
      <c r="AH797">
        <v>5550</v>
      </c>
      <c r="AI797">
        <v>33300</v>
      </c>
      <c r="AJ797" t="s">
        <v>198</v>
      </c>
      <c r="AK797" t="s">
        <v>376</v>
      </c>
      <c r="AL797">
        <v>1999</v>
      </c>
      <c r="AM797" t="s">
        <v>83</v>
      </c>
      <c r="AN797">
        <v>0</v>
      </c>
    </row>
    <row r="798" spans="1:40" x14ac:dyDescent="0.25">
      <c r="A798">
        <v>421</v>
      </c>
      <c r="B798">
        <v>56</v>
      </c>
      <c r="C798">
        <v>728025</v>
      </c>
      <c r="D798">
        <v>32919</v>
      </c>
      <c r="E798" t="s">
        <v>58</v>
      </c>
      <c r="F798" t="s">
        <v>70</v>
      </c>
      <c r="G798">
        <v>500</v>
      </c>
      <c r="H798">
        <v>1935.85</v>
      </c>
      <c r="I798">
        <v>4000000</v>
      </c>
      <c r="J798">
        <v>470826</v>
      </c>
      <c r="K798" t="s">
        <v>42</v>
      </c>
      <c r="L798" t="s">
        <v>125</v>
      </c>
      <c r="M798" t="s">
        <v>59</v>
      </c>
      <c r="N798" t="s">
        <v>60</v>
      </c>
      <c r="O798" t="s">
        <v>75</v>
      </c>
      <c r="P798">
        <v>49500</v>
      </c>
      <c r="Q798">
        <v>-81100</v>
      </c>
      <c r="R798">
        <v>42016</v>
      </c>
      <c r="S798" t="s">
        <v>47</v>
      </c>
      <c r="T798" t="s">
        <v>77</v>
      </c>
      <c r="U798" t="s">
        <v>49</v>
      </c>
      <c r="V798" t="s">
        <v>137</v>
      </c>
      <c r="W798" t="s">
        <v>78</v>
      </c>
      <c r="X798" t="s">
        <v>123</v>
      </c>
      <c r="Y798" t="s">
        <v>976</v>
      </c>
      <c r="Z798">
        <v>7</v>
      </c>
      <c r="AA798">
        <v>1</v>
      </c>
      <c r="AB798" t="s">
        <v>63</v>
      </c>
      <c r="AC798">
        <v>2</v>
      </c>
      <c r="AD798">
        <v>3</v>
      </c>
      <c r="AE798" t="s">
        <v>63</v>
      </c>
      <c r="AF798">
        <v>92730</v>
      </c>
      <c r="AG798">
        <v>16860</v>
      </c>
      <c r="AH798">
        <v>8430</v>
      </c>
      <c r="AI798">
        <v>67440</v>
      </c>
      <c r="AJ798" t="s">
        <v>68</v>
      </c>
      <c r="AK798" t="s">
        <v>69</v>
      </c>
      <c r="AL798">
        <v>2004</v>
      </c>
      <c r="AM798" t="s">
        <v>57</v>
      </c>
      <c r="AN798">
        <v>0</v>
      </c>
    </row>
    <row r="799" spans="1:40" x14ac:dyDescent="0.25">
      <c r="A799">
        <v>136</v>
      </c>
      <c r="B799">
        <v>33</v>
      </c>
      <c r="C799">
        <v>804608</v>
      </c>
      <c r="D799">
        <v>37358</v>
      </c>
      <c r="E799" t="s">
        <v>40</v>
      </c>
      <c r="F799" t="s">
        <v>41</v>
      </c>
      <c r="G799">
        <v>1000</v>
      </c>
      <c r="H799">
        <v>855.14</v>
      </c>
      <c r="I799">
        <v>0</v>
      </c>
      <c r="J799">
        <v>458582</v>
      </c>
      <c r="K799" t="s">
        <v>71</v>
      </c>
      <c r="L799" t="s">
        <v>72</v>
      </c>
      <c r="M799" t="s">
        <v>44</v>
      </c>
      <c r="N799" t="s">
        <v>166</v>
      </c>
      <c r="O799" t="s">
        <v>143</v>
      </c>
      <c r="P799">
        <v>37900</v>
      </c>
      <c r="Q799">
        <v>0</v>
      </c>
      <c r="R799">
        <v>42008</v>
      </c>
      <c r="S799" t="s">
        <v>47</v>
      </c>
      <c r="T799" t="s">
        <v>48</v>
      </c>
      <c r="U799" t="s">
        <v>64</v>
      </c>
      <c r="V799" t="s">
        <v>100</v>
      </c>
      <c r="W799" t="s">
        <v>122</v>
      </c>
      <c r="X799" t="s">
        <v>157</v>
      </c>
      <c r="Y799" t="s">
        <v>977</v>
      </c>
      <c r="Z799">
        <v>23</v>
      </c>
      <c r="AA799">
        <v>1</v>
      </c>
      <c r="AB799" t="s">
        <v>54</v>
      </c>
      <c r="AC799">
        <v>0</v>
      </c>
      <c r="AD799">
        <v>1</v>
      </c>
      <c r="AE799" t="s">
        <v>54</v>
      </c>
      <c r="AF799">
        <v>30700</v>
      </c>
      <c r="AG799">
        <v>3070</v>
      </c>
      <c r="AH799">
        <v>6140</v>
      </c>
      <c r="AI799">
        <v>21490</v>
      </c>
      <c r="AJ799" t="s">
        <v>116</v>
      </c>
      <c r="AK799" t="s">
        <v>184</v>
      </c>
      <c r="AL799">
        <v>2015</v>
      </c>
      <c r="AM799" t="s">
        <v>83</v>
      </c>
      <c r="AN799">
        <v>0</v>
      </c>
    </row>
    <row r="800" spans="1:40" x14ac:dyDescent="0.25">
      <c r="A800">
        <v>46</v>
      </c>
      <c r="B800">
        <v>24</v>
      </c>
      <c r="C800">
        <v>718829</v>
      </c>
      <c r="D800">
        <v>36212</v>
      </c>
      <c r="E800" t="s">
        <v>40</v>
      </c>
      <c r="F800" t="s">
        <v>41</v>
      </c>
      <c r="G800">
        <v>2000</v>
      </c>
      <c r="H800">
        <v>1568.47</v>
      </c>
      <c r="I800">
        <v>4000000</v>
      </c>
      <c r="J800">
        <v>454480</v>
      </c>
      <c r="K800" t="s">
        <v>71</v>
      </c>
      <c r="L800" t="s">
        <v>132</v>
      </c>
      <c r="M800" t="s">
        <v>85</v>
      </c>
      <c r="N800" t="s">
        <v>156</v>
      </c>
      <c r="O800" t="s">
        <v>86</v>
      </c>
      <c r="P800">
        <v>46800</v>
      </c>
      <c r="Q800">
        <v>0</v>
      </c>
      <c r="R800">
        <v>42037</v>
      </c>
      <c r="S800" t="s">
        <v>47</v>
      </c>
      <c r="T800" t="s">
        <v>48</v>
      </c>
      <c r="U800" t="s">
        <v>49</v>
      </c>
      <c r="V800" t="s">
        <v>100</v>
      </c>
      <c r="W800" t="s">
        <v>78</v>
      </c>
      <c r="X800" t="s">
        <v>157</v>
      </c>
      <c r="Y800" t="s">
        <v>978</v>
      </c>
      <c r="Z800">
        <v>7</v>
      </c>
      <c r="AA800">
        <v>1</v>
      </c>
      <c r="AB800" t="s">
        <v>80</v>
      </c>
      <c r="AC800">
        <v>2</v>
      </c>
      <c r="AD800">
        <v>0</v>
      </c>
      <c r="AE800" t="s">
        <v>63</v>
      </c>
      <c r="AF800">
        <v>56600</v>
      </c>
      <c r="AG800">
        <v>11320</v>
      </c>
      <c r="AH800">
        <v>5660</v>
      </c>
      <c r="AI800">
        <v>39620</v>
      </c>
      <c r="AJ800" t="s">
        <v>116</v>
      </c>
      <c r="AK800" t="s">
        <v>117</v>
      </c>
      <c r="AL800">
        <v>1999</v>
      </c>
      <c r="AM800" t="s">
        <v>83</v>
      </c>
      <c r="AN800">
        <v>0</v>
      </c>
    </row>
    <row r="801" spans="1:40" x14ac:dyDescent="0.25">
      <c r="A801">
        <v>34</v>
      </c>
      <c r="B801">
        <v>24</v>
      </c>
      <c r="C801">
        <v>482404</v>
      </c>
      <c r="D801">
        <v>40712</v>
      </c>
      <c r="E801" t="s">
        <v>58</v>
      </c>
      <c r="F801" t="s">
        <v>92</v>
      </c>
      <c r="G801">
        <v>2000</v>
      </c>
      <c r="H801">
        <v>1550.53</v>
      </c>
      <c r="I801">
        <v>0</v>
      </c>
      <c r="J801">
        <v>435632</v>
      </c>
      <c r="K801" t="s">
        <v>71</v>
      </c>
      <c r="L801" t="s">
        <v>43</v>
      </c>
      <c r="M801" t="s">
        <v>85</v>
      </c>
      <c r="N801" t="s">
        <v>127</v>
      </c>
      <c r="O801" t="s">
        <v>75</v>
      </c>
      <c r="P801">
        <v>0</v>
      </c>
      <c r="Q801">
        <v>-27700</v>
      </c>
      <c r="R801">
        <v>42036</v>
      </c>
      <c r="S801" t="s">
        <v>139</v>
      </c>
      <c r="T801" t="s">
        <v>63</v>
      </c>
      <c r="U801" t="s">
        <v>213</v>
      </c>
      <c r="V801" t="s">
        <v>94</v>
      </c>
      <c r="W801" t="s">
        <v>65</v>
      </c>
      <c r="X801" t="s">
        <v>123</v>
      </c>
      <c r="Y801" t="s">
        <v>979</v>
      </c>
      <c r="Z801">
        <v>20</v>
      </c>
      <c r="AA801">
        <v>1</v>
      </c>
      <c r="AB801" t="s">
        <v>54</v>
      </c>
      <c r="AC801">
        <v>0</v>
      </c>
      <c r="AD801">
        <v>1</v>
      </c>
      <c r="AE801" t="s">
        <v>63</v>
      </c>
      <c r="AF801">
        <v>3960</v>
      </c>
      <c r="AG801">
        <v>660</v>
      </c>
      <c r="AH801">
        <v>660</v>
      </c>
      <c r="AI801">
        <v>2640</v>
      </c>
      <c r="AJ801" t="s">
        <v>110</v>
      </c>
      <c r="AK801" t="s">
        <v>135</v>
      </c>
      <c r="AL801">
        <v>1998</v>
      </c>
      <c r="AM801" t="s">
        <v>83</v>
      </c>
      <c r="AN801">
        <v>0</v>
      </c>
    </row>
    <row r="802" spans="1:40" x14ac:dyDescent="0.25">
      <c r="A802">
        <v>95</v>
      </c>
      <c r="B802">
        <v>30</v>
      </c>
      <c r="C802">
        <v>331170</v>
      </c>
      <c r="D802">
        <v>34784</v>
      </c>
      <c r="E802" t="s">
        <v>84</v>
      </c>
      <c r="F802" t="s">
        <v>41</v>
      </c>
      <c r="G802">
        <v>2000</v>
      </c>
      <c r="H802">
        <v>1370.92</v>
      </c>
      <c r="I802">
        <v>0</v>
      </c>
      <c r="J802">
        <v>442206</v>
      </c>
      <c r="K802" t="s">
        <v>42</v>
      </c>
      <c r="L802" t="s">
        <v>142</v>
      </c>
      <c r="M802" t="s">
        <v>146</v>
      </c>
      <c r="N802" t="s">
        <v>182</v>
      </c>
      <c r="O802" t="s">
        <v>86</v>
      </c>
      <c r="P802">
        <v>48900</v>
      </c>
      <c r="Q802">
        <v>0</v>
      </c>
      <c r="R802">
        <v>42049</v>
      </c>
      <c r="S802" t="s">
        <v>47</v>
      </c>
      <c r="T802" t="s">
        <v>77</v>
      </c>
      <c r="U802" t="s">
        <v>64</v>
      </c>
      <c r="V802" t="s">
        <v>50</v>
      </c>
      <c r="W802" t="s">
        <v>51</v>
      </c>
      <c r="X802" t="s">
        <v>88</v>
      </c>
      <c r="Y802" t="s">
        <v>980</v>
      </c>
      <c r="Z802">
        <v>22</v>
      </c>
      <c r="AA802">
        <v>1</v>
      </c>
      <c r="AB802" t="s">
        <v>54</v>
      </c>
      <c r="AC802">
        <v>0</v>
      </c>
      <c r="AD802">
        <v>3</v>
      </c>
      <c r="AE802" t="s">
        <v>63</v>
      </c>
      <c r="AF802">
        <v>34800</v>
      </c>
      <c r="AG802">
        <v>3480</v>
      </c>
      <c r="AH802">
        <v>6960</v>
      </c>
      <c r="AI802">
        <v>24360</v>
      </c>
      <c r="AJ802" t="s">
        <v>96</v>
      </c>
      <c r="AK802" t="s">
        <v>149</v>
      </c>
      <c r="AL802">
        <v>1999</v>
      </c>
      <c r="AM802" t="s">
        <v>83</v>
      </c>
      <c r="AN802">
        <v>0</v>
      </c>
    </row>
    <row r="803" spans="1:40" x14ac:dyDescent="0.25">
      <c r="A803">
        <v>140</v>
      </c>
      <c r="B803">
        <v>36</v>
      </c>
      <c r="C803">
        <v>753056</v>
      </c>
      <c r="D803">
        <v>33361</v>
      </c>
      <c r="E803" t="s">
        <v>58</v>
      </c>
      <c r="F803" t="s">
        <v>41</v>
      </c>
      <c r="G803">
        <v>500</v>
      </c>
      <c r="H803">
        <v>1363.59</v>
      </c>
      <c r="I803">
        <v>0</v>
      </c>
      <c r="J803">
        <v>468303</v>
      </c>
      <c r="K803" t="s">
        <v>71</v>
      </c>
      <c r="L803" t="s">
        <v>162</v>
      </c>
      <c r="M803" t="s">
        <v>85</v>
      </c>
      <c r="N803" t="s">
        <v>171</v>
      </c>
      <c r="O803" t="s">
        <v>143</v>
      </c>
      <c r="P803">
        <v>43200</v>
      </c>
      <c r="Q803">
        <v>0</v>
      </c>
      <c r="R803">
        <v>42043</v>
      </c>
      <c r="S803" t="s">
        <v>76</v>
      </c>
      <c r="T803" t="s">
        <v>77</v>
      </c>
      <c r="U803" t="s">
        <v>64</v>
      </c>
      <c r="V803" t="s">
        <v>121</v>
      </c>
      <c r="W803" t="s">
        <v>78</v>
      </c>
      <c r="X803" t="s">
        <v>66</v>
      </c>
      <c r="Y803" t="s">
        <v>981</v>
      </c>
      <c r="Z803">
        <v>10</v>
      </c>
      <c r="AA803">
        <v>3</v>
      </c>
      <c r="AB803" t="s">
        <v>63</v>
      </c>
      <c r="AC803">
        <v>2</v>
      </c>
      <c r="AD803">
        <v>0</v>
      </c>
      <c r="AE803" t="s">
        <v>54</v>
      </c>
      <c r="AF803">
        <v>79500</v>
      </c>
      <c r="AG803">
        <v>7950</v>
      </c>
      <c r="AH803">
        <v>7950</v>
      </c>
      <c r="AI803">
        <v>63600</v>
      </c>
      <c r="AJ803" t="s">
        <v>90</v>
      </c>
      <c r="AK803" t="s">
        <v>91</v>
      </c>
      <c r="AL803">
        <v>2000</v>
      </c>
      <c r="AM803" t="s">
        <v>83</v>
      </c>
      <c r="AN803">
        <v>0</v>
      </c>
    </row>
    <row r="804" spans="1:40" x14ac:dyDescent="0.25">
      <c r="A804">
        <v>200</v>
      </c>
      <c r="B804">
        <v>34</v>
      </c>
      <c r="C804">
        <v>910365</v>
      </c>
      <c r="D804">
        <v>37244</v>
      </c>
      <c r="E804" t="s">
        <v>58</v>
      </c>
      <c r="F804" t="s">
        <v>41</v>
      </c>
      <c r="G804">
        <v>1000</v>
      </c>
      <c r="H804">
        <v>828.42</v>
      </c>
      <c r="I804">
        <v>3000000</v>
      </c>
      <c r="J804">
        <v>467762</v>
      </c>
      <c r="K804" t="s">
        <v>71</v>
      </c>
      <c r="L804" t="s">
        <v>142</v>
      </c>
      <c r="M804" t="s">
        <v>102</v>
      </c>
      <c r="N804" t="s">
        <v>180</v>
      </c>
      <c r="O804" t="s">
        <v>61</v>
      </c>
      <c r="P804">
        <v>0</v>
      </c>
      <c r="Q804">
        <v>0</v>
      </c>
      <c r="R804">
        <v>42026</v>
      </c>
      <c r="S804" t="s">
        <v>47</v>
      </c>
      <c r="T804" t="s">
        <v>87</v>
      </c>
      <c r="U804" t="s">
        <v>108</v>
      </c>
      <c r="V804" t="s">
        <v>50</v>
      </c>
      <c r="W804" t="s">
        <v>78</v>
      </c>
      <c r="X804" t="s">
        <v>88</v>
      </c>
      <c r="Y804" t="s">
        <v>982</v>
      </c>
      <c r="Z804">
        <v>10</v>
      </c>
      <c r="AA804">
        <v>1</v>
      </c>
      <c r="AB804" t="s">
        <v>63</v>
      </c>
      <c r="AC804">
        <v>2</v>
      </c>
      <c r="AD804">
        <v>2</v>
      </c>
      <c r="AE804" t="s">
        <v>80</v>
      </c>
      <c r="AF804">
        <v>56000</v>
      </c>
      <c r="AG804">
        <v>5600</v>
      </c>
      <c r="AH804">
        <v>5600</v>
      </c>
      <c r="AI804">
        <v>44800</v>
      </c>
      <c r="AJ804" t="s">
        <v>90</v>
      </c>
      <c r="AK804" t="s">
        <v>246</v>
      </c>
      <c r="AL804">
        <v>2009</v>
      </c>
      <c r="AM804" t="s">
        <v>83</v>
      </c>
      <c r="AN804">
        <v>0</v>
      </c>
    </row>
    <row r="805" spans="1:40" x14ac:dyDescent="0.25">
      <c r="A805">
        <v>123</v>
      </c>
      <c r="B805">
        <v>29</v>
      </c>
      <c r="C805">
        <v>379268</v>
      </c>
      <c r="D805">
        <v>41126</v>
      </c>
      <c r="E805" t="s">
        <v>58</v>
      </c>
      <c r="F805" t="s">
        <v>41</v>
      </c>
      <c r="G805">
        <v>500</v>
      </c>
      <c r="H805">
        <v>1209.6300000000001</v>
      </c>
      <c r="I805">
        <v>0</v>
      </c>
      <c r="J805">
        <v>447188</v>
      </c>
      <c r="K805" t="s">
        <v>71</v>
      </c>
      <c r="L805" t="s">
        <v>125</v>
      </c>
      <c r="M805" t="s">
        <v>59</v>
      </c>
      <c r="N805" t="s">
        <v>169</v>
      </c>
      <c r="O805" t="s">
        <v>143</v>
      </c>
      <c r="P805">
        <v>64800</v>
      </c>
      <c r="Q805">
        <v>-44200</v>
      </c>
      <c r="R805">
        <v>42018</v>
      </c>
      <c r="S805" t="s">
        <v>47</v>
      </c>
      <c r="T805" t="s">
        <v>77</v>
      </c>
      <c r="U805" t="s">
        <v>64</v>
      </c>
      <c r="V805" t="s">
        <v>137</v>
      </c>
      <c r="W805" t="s">
        <v>122</v>
      </c>
      <c r="X805" t="s">
        <v>88</v>
      </c>
      <c r="Y805" t="s">
        <v>983</v>
      </c>
      <c r="Z805">
        <v>17</v>
      </c>
      <c r="AA805">
        <v>1</v>
      </c>
      <c r="AB805" t="s">
        <v>54</v>
      </c>
      <c r="AC805">
        <v>1</v>
      </c>
      <c r="AD805">
        <v>0</v>
      </c>
      <c r="AE805" t="s">
        <v>54</v>
      </c>
      <c r="AF805">
        <v>73260</v>
      </c>
      <c r="AG805">
        <v>16280</v>
      </c>
      <c r="AH805">
        <v>0</v>
      </c>
      <c r="AI805">
        <v>56980</v>
      </c>
      <c r="AJ805" t="s">
        <v>215</v>
      </c>
      <c r="AK805" t="s">
        <v>259</v>
      </c>
      <c r="AL805">
        <v>2014</v>
      </c>
      <c r="AM805" t="s">
        <v>57</v>
      </c>
      <c r="AN805">
        <v>0</v>
      </c>
    </row>
    <row r="806" spans="1:40" x14ac:dyDescent="0.25">
      <c r="A806">
        <v>267</v>
      </c>
      <c r="B806">
        <v>46</v>
      </c>
      <c r="C806">
        <v>362843</v>
      </c>
      <c r="D806">
        <v>38208</v>
      </c>
      <c r="E806" t="s">
        <v>40</v>
      </c>
      <c r="F806" t="s">
        <v>41</v>
      </c>
      <c r="G806">
        <v>2000</v>
      </c>
      <c r="H806">
        <v>1111.17</v>
      </c>
      <c r="I806">
        <v>0</v>
      </c>
      <c r="J806">
        <v>469438</v>
      </c>
      <c r="K806" t="s">
        <v>42</v>
      </c>
      <c r="L806" t="s">
        <v>43</v>
      </c>
      <c r="M806" t="s">
        <v>44</v>
      </c>
      <c r="N806" t="s">
        <v>107</v>
      </c>
      <c r="O806" t="s">
        <v>86</v>
      </c>
      <c r="P806">
        <v>35000</v>
      </c>
      <c r="Q806">
        <v>0</v>
      </c>
      <c r="R806">
        <v>42038</v>
      </c>
      <c r="S806" t="s">
        <v>139</v>
      </c>
      <c r="T806" t="s">
        <v>63</v>
      </c>
      <c r="U806" t="s">
        <v>213</v>
      </c>
      <c r="V806" t="s">
        <v>94</v>
      </c>
      <c r="W806" t="s">
        <v>114</v>
      </c>
      <c r="X806" t="s">
        <v>88</v>
      </c>
      <c r="Y806" t="s">
        <v>984</v>
      </c>
      <c r="Z806">
        <v>3</v>
      </c>
      <c r="AA806">
        <v>1</v>
      </c>
      <c r="AB806" t="s">
        <v>54</v>
      </c>
      <c r="AC806">
        <v>2</v>
      </c>
      <c r="AD806">
        <v>3</v>
      </c>
      <c r="AE806" t="s">
        <v>54</v>
      </c>
      <c r="AF806">
        <v>4950</v>
      </c>
      <c r="AG806">
        <v>900</v>
      </c>
      <c r="AH806">
        <v>450</v>
      </c>
      <c r="AI806">
        <v>3600</v>
      </c>
      <c r="AJ806" t="s">
        <v>116</v>
      </c>
      <c r="AK806" t="s">
        <v>117</v>
      </c>
      <c r="AL806">
        <v>1995</v>
      </c>
      <c r="AM806" t="s">
        <v>83</v>
      </c>
      <c r="AN806">
        <v>0</v>
      </c>
    </row>
    <row r="807" spans="1:40" x14ac:dyDescent="0.25">
      <c r="A807">
        <v>290</v>
      </c>
      <c r="B807">
        <v>42</v>
      </c>
      <c r="C807">
        <v>135400</v>
      </c>
      <c r="D807">
        <v>41659</v>
      </c>
      <c r="E807" t="s">
        <v>58</v>
      </c>
      <c r="F807" t="s">
        <v>92</v>
      </c>
      <c r="G807">
        <v>500</v>
      </c>
      <c r="H807">
        <v>989.97</v>
      </c>
      <c r="I807">
        <v>0</v>
      </c>
      <c r="J807">
        <v>462519</v>
      </c>
      <c r="K807" t="s">
        <v>42</v>
      </c>
      <c r="L807" t="s">
        <v>125</v>
      </c>
      <c r="M807" t="s">
        <v>59</v>
      </c>
      <c r="N807" t="s">
        <v>171</v>
      </c>
      <c r="O807" t="s">
        <v>75</v>
      </c>
      <c r="P807">
        <v>32500</v>
      </c>
      <c r="Q807">
        <v>0</v>
      </c>
      <c r="R807">
        <v>42024</v>
      </c>
      <c r="S807" t="s">
        <v>47</v>
      </c>
      <c r="T807" t="s">
        <v>77</v>
      </c>
      <c r="U807" t="s">
        <v>64</v>
      </c>
      <c r="V807" t="s">
        <v>137</v>
      </c>
      <c r="W807" t="s">
        <v>114</v>
      </c>
      <c r="X807" t="s">
        <v>123</v>
      </c>
      <c r="Y807" t="s">
        <v>985</v>
      </c>
      <c r="Z807">
        <v>10</v>
      </c>
      <c r="AA807">
        <v>1</v>
      </c>
      <c r="AB807" t="s">
        <v>80</v>
      </c>
      <c r="AC807">
        <v>0</v>
      </c>
      <c r="AD807">
        <v>1</v>
      </c>
      <c r="AE807" t="s">
        <v>80</v>
      </c>
      <c r="AF807">
        <v>48000</v>
      </c>
      <c r="AG807">
        <v>4800</v>
      </c>
      <c r="AH807">
        <v>9600</v>
      </c>
      <c r="AI807">
        <v>33600</v>
      </c>
      <c r="AJ807" t="s">
        <v>55</v>
      </c>
      <c r="AK807">
        <v>95</v>
      </c>
      <c r="AL807">
        <v>2013</v>
      </c>
      <c r="AM807" t="s">
        <v>83</v>
      </c>
      <c r="AN807">
        <v>0</v>
      </c>
    </row>
    <row r="808" spans="1:40" x14ac:dyDescent="0.25">
      <c r="A808">
        <v>45</v>
      </c>
      <c r="B808">
        <v>37</v>
      </c>
      <c r="C808">
        <v>798579</v>
      </c>
      <c r="D808">
        <v>40896</v>
      </c>
      <c r="E808" t="s">
        <v>58</v>
      </c>
      <c r="F808" t="s">
        <v>41</v>
      </c>
      <c r="G808">
        <v>1000</v>
      </c>
      <c r="H808">
        <v>1114.23</v>
      </c>
      <c r="I808">
        <v>0</v>
      </c>
      <c r="J808">
        <v>432534</v>
      </c>
      <c r="K808" t="s">
        <v>42</v>
      </c>
      <c r="L808" t="s">
        <v>142</v>
      </c>
      <c r="M808" t="s">
        <v>102</v>
      </c>
      <c r="N808" t="s">
        <v>127</v>
      </c>
      <c r="O808" t="s">
        <v>120</v>
      </c>
      <c r="P808">
        <v>0</v>
      </c>
      <c r="Q808">
        <v>0</v>
      </c>
      <c r="R808">
        <v>42005</v>
      </c>
      <c r="S808" t="s">
        <v>47</v>
      </c>
      <c r="T808" t="s">
        <v>48</v>
      </c>
      <c r="U808" t="s">
        <v>49</v>
      </c>
      <c r="V808" t="s">
        <v>100</v>
      </c>
      <c r="W808" t="s">
        <v>51</v>
      </c>
      <c r="X808" t="s">
        <v>88</v>
      </c>
      <c r="Y808" t="s">
        <v>986</v>
      </c>
      <c r="Z808">
        <v>1</v>
      </c>
      <c r="AA808">
        <v>1</v>
      </c>
      <c r="AB808" t="s">
        <v>54</v>
      </c>
      <c r="AC808">
        <v>0</v>
      </c>
      <c r="AD808">
        <v>1</v>
      </c>
      <c r="AE808" t="s">
        <v>54</v>
      </c>
      <c r="AF808">
        <v>52200</v>
      </c>
      <c r="AG808">
        <v>10440</v>
      </c>
      <c r="AH808">
        <v>5220</v>
      </c>
      <c r="AI808">
        <v>36540</v>
      </c>
      <c r="AJ808" t="s">
        <v>105</v>
      </c>
      <c r="AK808" t="s">
        <v>106</v>
      </c>
      <c r="AL808">
        <v>2005</v>
      </c>
      <c r="AM808" t="s">
        <v>83</v>
      </c>
      <c r="AN808">
        <v>0</v>
      </c>
    </row>
    <row r="809" spans="1:40" x14ac:dyDescent="0.25">
      <c r="A809">
        <v>186</v>
      </c>
      <c r="B809">
        <v>38</v>
      </c>
      <c r="C809">
        <v>250833</v>
      </c>
      <c r="D809">
        <v>39657</v>
      </c>
      <c r="E809" t="s">
        <v>58</v>
      </c>
      <c r="F809" t="s">
        <v>41</v>
      </c>
      <c r="G809">
        <v>2000</v>
      </c>
      <c r="H809">
        <v>1347.31</v>
      </c>
      <c r="I809">
        <v>0</v>
      </c>
      <c r="J809">
        <v>436467</v>
      </c>
      <c r="K809" t="s">
        <v>71</v>
      </c>
      <c r="L809" t="s">
        <v>162</v>
      </c>
      <c r="M809" t="s">
        <v>136</v>
      </c>
      <c r="N809" t="s">
        <v>127</v>
      </c>
      <c r="O809" t="s">
        <v>86</v>
      </c>
      <c r="P809">
        <v>80900</v>
      </c>
      <c r="Q809">
        <v>-111100</v>
      </c>
      <c r="R809">
        <v>42037</v>
      </c>
      <c r="S809" t="s">
        <v>76</v>
      </c>
      <c r="T809" t="s">
        <v>77</v>
      </c>
      <c r="U809" t="s">
        <v>64</v>
      </c>
      <c r="V809" t="s">
        <v>137</v>
      </c>
      <c r="W809" t="s">
        <v>78</v>
      </c>
      <c r="X809" t="s">
        <v>103</v>
      </c>
      <c r="Y809" t="s">
        <v>987</v>
      </c>
      <c r="Z809">
        <v>1</v>
      </c>
      <c r="AA809">
        <v>3</v>
      </c>
      <c r="AB809" t="s">
        <v>80</v>
      </c>
      <c r="AC809">
        <v>2</v>
      </c>
      <c r="AD809">
        <v>3</v>
      </c>
      <c r="AE809" t="s">
        <v>63</v>
      </c>
      <c r="AF809">
        <v>73800</v>
      </c>
      <c r="AG809">
        <v>12300</v>
      </c>
      <c r="AH809">
        <v>12300</v>
      </c>
      <c r="AI809">
        <v>49200</v>
      </c>
      <c r="AJ809" t="s">
        <v>110</v>
      </c>
      <c r="AK809" t="s">
        <v>135</v>
      </c>
      <c r="AL809">
        <v>1995</v>
      </c>
      <c r="AM809" t="s">
        <v>83</v>
      </c>
      <c r="AN809">
        <v>0</v>
      </c>
    </row>
    <row r="810" spans="1:40" x14ac:dyDescent="0.25">
      <c r="A810">
        <v>135</v>
      </c>
      <c r="B810">
        <v>34</v>
      </c>
      <c r="C810">
        <v>824116</v>
      </c>
      <c r="D810">
        <v>35920</v>
      </c>
      <c r="E810" t="s">
        <v>84</v>
      </c>
      <c r="F810" t="s">
        <v>41</v>
      </c>
      <c r="G810">
        <v>2000</v>
      </c>
      <c r="H810">
        <v>1687.53</v>
      </c>
      <c r="I810">
        <v>0</v>
      </c>
      <c r="J810">
        <v>465674</v>
      </c>
      <c r="K810" t="s">
        <v>71</v>
      </c>
      <c r="L810" t="s">
        <v>162</v>
      </c>
      <c r="M810" t="s">
        <v>136</v>
      </c>
      <c r="N810" t="s">
        <v>107</v>
      </c>
      <c r="O810" t="s">
        <v>61</v>
      </c>
      <c r="P810">
        <v>0</v>
      </c>
      <c r="Q810">
        <v>-69600</v>
      </c>
      <c r="R810">
        <v>42027</v>
      </c>
      <c r="S810" t="s">
        <v>47</v>
      </c>
      <c r="T810" t="s">
        <v>48</v>
      </c>
      <c r="U810" t="s">
        <v>108</v>
      </c>
      <c r="V810" t="s">
        <v>100</v>
      </c>
      <c r="W810" t="s">
        <v>122</v>
      </c>
      <c r="X810" t="s">
        <v>128</v>
      </c>
      <c r="Y810" t="s">
        <v>988</v>
      </c>
      <c r="Z810">
        <v>7</v>
      </c>
      <c r="AA810">
        <v>1</v>
      </c>
      <c r="AB810" t="s">
        <v>63</v>
      </c>
      <c r="AC810">
        <v>1</v>
      </c>
      <c r="AD810">
        <v>2</v>
      </c>
      <c r="AE810" t="s">
        <v>80</v>
      </c>
      <c r="AF810">
        <v>78200</v>
      </c>
      <c r="AG810">
        <v>15640</v>
      </c>
      <c r="AH810">
        <v>7820</v>
      </c>
      <c r="AI810">
        <v>54740</v>
      </c>
      <c r="AJ810" t="s">
        <v>110</v>
      </c>
      <c r="AK810" t="s">
        <v>135</v>
      </c>
      <c r="AL810">
        <v>2009</v>
      </c>
      <c r="AM810" t="s">
        <v>83</v>
      </c>
      <c r="AN810">
        <v>0</v>
      </c>
    </row>
    <row r="811" spans="1:40" x14ac:dyDescent="0.25">
      <c r="A811">
        <v>110</v>
      </c>
      <c r="B811">
        <v>33</v>
      </c>
      <c r="C811">
        <v>322613</v>
      </c>
      <c r="D811">
        <v>34805</v>
      </c>
      <c r="E811" t="s">
        <v>58</v>
      </c>
      <c r="F811" t="s">
        <v>41</v>
      </c>
      <c r="G811">
        <v>1000</v>
      </c>
      <c r="H811">
        <v>1183.48</v>
      </c>
      <c r="I811">
        <v>0</v>
      </c>
      <c r="J811">
        <v>442389</v>
      </c>
      <c r="K811" t="s">
        <v>42</v>
      </c>
      <c r="L811" t="s">
        <v>93</v>
      </c>
      <c r="M811" t="s">
        <v>112</v>
      </c>
      <c r="N811" t="s">
        <v>99</v>
      </c>
      <c r="O811" t="s">
        <v>46</v>
      </c>
      <c r="P811">
        <v>0</v>
      </c>
      <c r="Q811">
        <v>0</v>
      </c>
      <c r="R811">
        <v>42030</v>
      </c>
      <c r="S811" t="s">
        <v>47</v>
      </c>
      <c r="T811" t="s">
        <v>77</v>
      </c>
      <c r="U811" t="s">
        <v>49</v>
      </c>
      <c r="V811" t="s">
        <v>137</v>
      </c>
      <c r="W811" t="s">
        <v>65</v>
      </c>
      <c r="X811" t="s">
        <v>128</v>
      </c>
      <c r="Y811" t="s">
        <v>989</v>
      </c>
      <c r="Z811">
        <v>19</v>
      </c>
      <c r="AA811">
        <v>1</v>
      </c>
      <c r="AB811" t="s">
        <v>63</v>
      </c>
      <c r="AC811">
        <v>2</v>
      </c>
      <c r="AD811">
        <v>3</v>
      </c>
      <c r="AE811" t="s">
        <v>80</v>
      </c>
      <c r="AF811">
        <v>55200</v>
      </c>
      <c r="AG811">
        <v>13800</v>
      </c>
      <c r="AH811">
        <v>9200</v>
      </c>
      <c r="AI811">
        <v>32200</v>
      </c>
      <c r="AJ811" t="s">
        <v>55</v>
      </c>
      <c r="AK811">
        <v>93</v>
      </c>
      <c r="AL811">
        <v>2015</v>
      </c>
      <c r="AM811" t="s">
        <v>57</v>
      </c>
      <c r="AN811">
        <v>0</v>
      </c>
    </row>
    <row r="812" spans="1:40" x14ac:dyDescent="0.25">
      <c r="A812">
        <v>259</v>
      </c>
      <c r="B812">
        <v>43</v>
      </c>
      <c r="C812">
        <v>871305</v>
      </c>
      <c r="D812">
        <v>33648</v>
      </c>
      <c r="E812" t="s">
        <v>84</v>
      </c>
      <c r="F812" t="s">
        <v>92</v>
      </c>
      <c r="G812">
        <v>2000</v>
      </c>
      <c r="H812">
        <v>1537.13</v>
      </c>
      <c r="I812">
        <v>0</v>
      </c>
      <c r="J812">
        <v>471614</v>
      </c>
      <c r="K812" t="s">
        <v>71</v>
      </c>
      <c r="L812" t="s">
        <v>72</v>
      </c>
      <c r="M812" t="s">
        <v>160</v>
      </c>
      <c r="N812" t="s">
        <v>171</v>
      </c>
      <c r="O812" t="s">
        <v>75</v>
      </c>
      <c r="P812">
        <v>0</v>
      </c>
      <c r="Q812">
        <v>-58300</v>
      </c>
      <c r="R812">
        <v>42006</v>
      </c>
      <c r="S812" t="s">
        <v>76</v>
      </c>
      <c r="T812" t="s">
        <v>48</v>
      </c>
      <c r="U812" t="s">
        <v>108</v>
      </c>
      <c r="V812" t="s">
        <v>121</v>
      </c>
      <c r="W812" t="s">
        <v>78</v>
      </c>
      <c r="X812" t="s">
        <v>128</v>
      </c>
      <c r="Y812" t="s">
        <v>990</v>
      </c>
      <c r="Z812">
        <v>3</v>
      </c>
      <c r="AA812">
        <v>3</v>
      </c>
      <c r="AB812" t="s">
        <v>80</v>
      </c>
      <c r="AC812">
        <v>0</v>
      </c>
      <c r="AD812">
        <v>2</v>
      </c>
      <c r="AE812" t="s">
        <v>54</v>
      </c>
      <c r="AF812">
        <v>57060</v>
      </c>
      <c r="AG812">
        <v>6340</v>
      </c>
      <c r="AH812">
        <v>6340</v>
      </c>
      <c r="AI812">
        <v>44380</v>
      </c>
      <c r="AJ812" t="s">
        <v>130</v>
      </c>
      <c r="AK812" t="s">
        <v>250</v>
      </c>
      <c r="AL812">
        <v>2012</v>
      </c>
      <c r="AM812" t="s">
        <v>83</v>
      </c>
      <c r="AN812">
        <v>0</v>
      </c>
    </row>
    <row r="813" spans="1:40" x14ac:dyDescent="0.25">
      <c r="A813">
        <v>114</v>
      </c>
      <c r="B813">
        <v>30</v>
      </c>
      <c r="C813">
        <v>488037</v>
      </c>
      <c r="D813">
        <v>39274</v>
      </c>
      <c r="E813" t="s">
        <v>40</v>
      </c>
      <c r="F813" t="s">
        <v>41</v>
      </c>
      <c r="G813">
        <v>1000</v>
      </c>
      <c r="H813">
        <v>1173.25</v>
      </c>
      <c r="I813">
        <v>0</v>
      </c>
      <c r="J813">
        <v>442936</v>
      </c>
      <c r="K813" t="s">
        <v>71</v>
      </c>
      <c r="L813" t="s">
        <v>125</v>
      </c>
      <c r="M813" t="s">
        <v>136</v>
      </c>
      <c r="N813" t="s">
        <v>127</v>
      </c>
      <c r="O813" t="s">
        <v>46</v>
      </c>
      <c r="P813">
        <v>0</v>
      </c>
      <c r="Q813">
        <v>-34700</v>
      </c>
      <c r="R813">
        <v>42060</v>
      </c>
      <c r="S813" t="s">
        <v>62</v>
      </c>
      <c r="T813" t="s">
        <v>63</v>
      </c>
      <c r="U813" t="s">
        <v>64</v>
      </c>
      <c r="V813" t="s">
        <v>94</v>
      </c>
      <c r="W813" t="s">
        <v>114</v>
      </c>
      <c r="X813" t="s">
        <v>88</v>
      </c>
      <c r="Y813" t="s">
        <v>991</v>
      </c>
      <c r="Z813">
        <v>3</v>
      </c>
      <c r="AA813">
        <v>1</v>
      </c>
      <c r="AB813" t="s">
        <v>80</v>
      </c>
      <c r="AC813">
        <v>0</v>
      </c>
      <c r="AD813">
        <v>3</v>
      </c>
      <c r="AE813" t="s">
        <v>54</v>
      </c>
      <c r="AF813">
        <v>4680</v>
      </c>
      <c r="AG813">
        <v>520</v>
      </c>
      <c r="AH813">
        <v>520</v>
      </c>
      <c r="AI813">
        <v>3640</v>
      </c>
      <c r="AJ813" t="s">
        <v>90</v>
      </c>
      <c r="AK813" t="s">
        <v>246</v>
      </c>
      <c r="AL813">
        <v>2013</v>
      </c>
      <c r="AM813" t="s">
        <v>83</v>
      </c>
      <c r="AN813">
        <v>0</v>
      </c>
    </row>
    <row r="814" spans="1:40" x14ac:dyDescent="0.25">
      <c r="A814">
        <v>404</v>
      </c>
      <c r="B814">
        <v>56</v>
      </c>
      <c r="C814">
        <v>485813</v>
      </c>
      <c r="D814">
        <v>40275</v>
      </c>
      <c r="E814" t="s">
        <v>58</v>
      </c>
      <c r="F814" t="s">
        <v>41</v>
      </c>
      <c r="G814">
        <v>1000</v>
      </c>
      <c r="H814">
        <v>1361.16</v>
      </c>
      <c r="I814">
        <v>4000000</v>
      </c>
      <c r="J814">
        <v>437944</v>
      </c>
      <c r="K814" t="s">
        <v>71</v>
      </c>
      <c r="L814" t="s">
        <v>125</v>
      </c>
      <c r="M814" t="s">
        <v>146</v>
      </c>
      <c r="N814" t="s">
        <v>243</v>
      </c>
      <c r="O814" t="s">
        <v>143</v>
      </c>
      <c r="P814">
        <v>0</v>
      </c>
      <c r="Q814">
        <v>-63700</v>
      </c>
      <c r="R814">
        <v>42019</v>
      </c>
      <c r="S814" t="s">
        <v>47</v>
      </c>
      <c r="T814" t="s">
        <v>87</v>
      </c>
      <c r="U814" t="s">
        <v>64</v>
      </c>
      <c r="V814" t="s">
        <v>137</v>
      </c>
      <c r="W814" t="s">
        <v>65</v>
      </c>
      <c r="X814" t="s">
        <v>123</v>
      </c>
      <c r="Y814" t="s">
        <v>992</v>
      </c>
      <c r="Z814">
        <v>23</v>
      </c>
      <c r="AA814">
        <v>1</v>
      </c>
      <c r="AB814" t="s">
        <v>80</v>
      </c>
      <c r="AC814">
        <v>2</v>
      </c>
      <c r="AD814">
        <v>0</v>
      </c>
      <c r="AE814" t="s">
        <v>54</v>
      </c>
      <c r="AF814">
        <v>53100</v>
      </c>
      <c r="AG814">
        <v>5310</v>
      </c>
      <c r="AH814">
        <v>5310</v>
      </c>
      <c r="AI814">
        <v>42480</v>
      </c>
      <c r="AJ814" t="s">
        <v>96</v>
      </c>
      <c r="AK814" t="s">
        <v>149</v>
      </c>
      <c r="AL814">
        <v>2005</v>
      </c>
      <c r="AM814" t="s">
        <v>57</v>
      </c>
      <c r="AN814">
        <v>0</v>
      </c>
    </row>
    <row r="815" spans="1:40" x14ac:dyDescent="0.25">
      <c r="A815">
        <v>282</v>
      </c>
      <c r="B815">
        <v>48</v>
      </c>
      <c r="C815">
        <v>886473</v>
      </c>
      <c r="D815">
        <v>33307</v>
      </c>
      <c r="E815" t="s">
        <v>40</v>
      </c>
      <c r="F815" t="s">
        <v>92</v>
      </c>
      <c r="G815">
        <v>2000</v>
      </c>
      <c r="H815">
        <v>1422.56</v>
      </c>
      <c r="I815">
        <v>7000000</v>
      </c>
      <c r="J815">
        <v>473705</v>
      </c>
      <c r="K815" t="s">
        <v>71</v>
      </c>
      <c r="L815" t="s">
        <v>43</v>
      </c>
      <c r="M815" t="s">
        <v>102</v>
      </c>
      <c r="N815" t="s">
        <v>182</v>
      </c>
      <c r="O815" t="s">
        <v>46</v>
      </c>
      <c r="P815">
        <v>26900</v>
      </c>
      <c r="Q815">
        <v>-55300</v>
      </c>
      <c r="R815">
        <v>42044</v>
      </c>
      <c r="S815" t="s">
        <v>62</v>
      </c>
      <c r="T815" t="s">
        <v>63</v>
      </c>
      <c r="U815" t="s">
        <v>64</v>
      </c>
      <c r="V815" t="s">
        <v>94</v>
      </c>
      <c r="W815" t="s">
        <v>114</v>
      </c>
      <c r="X815" t="s">
        <v>103</v>
      </c>
      <c r="Y815" t="s">
        <v>993</v>
      </c>
      <c r="Z815">
        <v>7</v>
      </c>
      <c r="AA815">
        <v>1</v>
      </c>
      <c r="AB815" t="s">
        <v>63</v>
      </c>
      <c r="AC815">
        <v>1</v>
      </c>
      <c r="AD815">
        <v>2</v>
      </c>
      <c r="AE815" t="s">
        <v>80</v>
      </c>
      <c r="AF815">
        <v>3520</v>
      </c>
      <c r="AG815">
        <v>640</v>
      </c>
      <c r="AH815">
        <v>320</v>
      </c>
      <c r="AI815">
        <v>2560</v>
      </c>
      <c r="AJ815" t="s">
        <v>96</v>
      </c>
      <c r="AK815" t="s">
        <v>149</v>
      </c>
      <c r="AL815">
        <v>2013</v>
      </c>
      <c r="AM815" t="s">
        <v>83</v>
      </c>
      <c r="AN815">
        <v>0</v>
      </c>
    </row>
    <row r="816" spans="1:40" x14ac:dyDescent="0.25">
      <c r="A816">
        <v>57</v>
      </c>
      <c r="B816">
        <v>25</v>
      </c>
      <c r="C816">
        <v>907113</v>
      </c>
      <c r="D816">
        <v>35084</v>
      </c>
      <c r="E816" t="s">
        <v>84</v>
      </c>
      <c r="F816" t="s">
        <v>92</v>
      </c>
      <c r="G816">
        <v>2000</v>
      </c>
      <c r="H816">
        <v>1143.06</v>
      </c>
      <c r="I816">
        <v>0</v>
      </c>
      <c r="J816">
        <v>469363</v>
      </c>
      <c r="K816" t="s">
        <v>71</v>
      </c>
      <c r="L816" t="s">
        <v>125</v>
      </c>
      <c r="M816" t="s">
        <v>98</v>
      </c>
      <c r="N816" t="s">
        <v>127</v>
      </c>
      <c r="O816" t="s">
        <v>75</v>
      </c>
      <c r="P816">
        <v>63100</v>
      </c>
      <c r="Q816">
        <v>-54100</v>
      </c>
      <c r="R816">
        <v>42020</v>
      </c>
      <c r="S816" t="s">
        <v>76</v>
      </c>
      <c r="T816" t="s">
        <v>87</v>
      </c>
      <c r="U816" t="s">
        <v>108</v>
      </c>
      <c r="V816" t="s">
        <v>137</v>
      </c>
      <c r="W816" t="s">
        <v>65</v>
      </c>
      <c r="X816" t="s">
        <v>66</v>
      </c>
      <c r="Y816" t="s">
        <v>994</v>
      </c>
      <c r="Z816">
        <v>0</v>
      </c>
      <c r="AA816">
        <v>3</v>
      </c>
      <c r="AB816" t="s">
        <v>80</v>
      </c>
      <c r="AC816">
        <v>0</v>
      </c>
      <c r="AD816">
        <v>1</v>
      </c>
      <c r="AE816" t="s">
        <v>54</v>
      </c>
      <c r="AF816">
        <v>72900</v>
      </c>
      <c r="AG816">
        <v>14580</v>
      </c>
      <c r="AH816">
        <v>14580</v>
      </c>
      <c r="AI816">
        <v>43740</v>
      </c>
      <c r="AJ816" t="s">
        <v>105</v>
      </c>
      <c r="AK816" t="s">
        <v>152</v>
      </c>
      <c r="AL816">
        <v>2010</v>
      </c>
      <c r="AM816" t="s">
        <v>83</v>
      </c>
      <c r="AN816">
        <v>0</v>
      </c>
    </row>
    <row r="817" spans="1:40" x14ac:dyDescent="0.25">
      <c r="A817">
        <v>215</v>
      </c>
      <c r="B817">
        <v>38</v>
      </c>
      <c r="C817">
        <v>833321</v>
      </c>
      <c r="D817">
        <v>40238</v>
      </c>
      <c r="E817" t="s">
        <v>58</v>
      </c>
      <c r="F817" t="s">
        <v>41</v>
      </c>
      <c r="G817">
        <v>500</v>
      </c>
      <c r="H817">
        <v>1405.71</v>
      </c>
      <c r="I817">
        <v>0</v>
      </c>
      <c r="J817">
        <v>465376</v>
      </c>
      <c r="K817" t="s">
        <v>71</v>
      </c>
      <c r="L817" t="s">
        <v>72</v>
      </c>
      <c r="M817" t="s">
        <v>44</v>
      </c>
      <c r="N817" t="s">
        <v>119</v>
      </c>
      <c r="O817" t="s">
        <v>86</v>
      </c>
      <c r="P817">
        <v>0</v>
      </c>
      <c r="Q817">
        <v>0</v>
      </c>
      <c r="R817">
        <v>42036</v>
      </c>
      <c r="S817" t="s">
        <v>47</v>
      </c>
      <c r="T817" t="s">
        <v>77</v>
      </c>
      <c r="U817" t="s">
        <v>108</v>
      </c>
      <c r="V817" t="s">
        <v>50</v>
      </c>
      <c r="W817" t="s">
        <v>51</v>
      </c>
      <c r="X817" t="s">
        <v>88</v>
      </c>
      <c r="Y817" t="s">
        <v>995</v>
      </c>
      <c r="Z817">
        <v>10</v>
      </c>
      <c r="AA817">
        <v>1</v>
      </c>
      <c r="AB817" t="s">
        <v>63</v>
      </c>
      <c r="AC817">
        <v>0</v>
      </c>
      <c r="AD817">
        <v>1</v>
      </c>
      <c r="AE817" t="s">
        <v>80</v>
      </c>
      <c r="AF817">
        <v>70700</v>
      </c>
      <c r="AG817">
        <v>7070</v>
      </c>
      <c r="AH817">
        <v>14140</v>
      </c>
      <c r="AI817">
        <v>49490</v>
      </c>
      <c r="AJ817" t="s">
        <v>215</v>
      </c>
      <c r="AK817" t="s">
        <v>216</v>
      </c>
      <c r="AL817">
        <v>2008</v>
      </c>
      <c r="AM817" t="s">
        <v>83</v>
      </c>
      <c r="AN817">
        <v>0</v>
      </c>
    </row>
    <row r="818" spans="1:40" x14ac:dyDescent="0.25">
      <c r="A818">
        <v>140</v>
      </c>
      <c r="B818">
        <v>30</v>
      </c>
      <c r="C818">
        <v>521592</v>
      </c>
      <c r="D818">
        <v>41805</v>
      </c>
      <c r="E818" t="s">
        <v>84</v>
      </c>
      <c r="F818" t="s">
        <v>70</v>
      </c>
      <c r="G818">
        <v>500</v>
      </c>
      <c r="H818">
        <v>1354.2</v>
      </c>
      <c r="I818">
        <v>0</v>
      </c>
      <c r="J818">
        <v>438775</v>
      </c>
      <c r="K818" t="s">
        <v>71</v>
      </c>
      <c r="L818" t="s">
        <v>142</v>
      </c>
      <c r="M818" t="s">
        <v>186</v>
      </c>
      <c r="N818" t="s">
        <v>99</v>
      </c>
      <c r="O818" t="s">
        <v>120</v>
      </c>
      <c r="P818">
        <v>100500</v>
      </c>
      <c r="Q818">
        <v>0</v>
      </c>
      <c r="R818">
        <v>42045</v>
      </c>
      <c r="S818" t="s">
        <v>76</v>
      </c>
      <c r="T818" t="s">
        <v>48</v>
      </c>
      <c r="U818" t="s">
        <v>64</v>
      </c>
      <c r="V818" t="s">
        <v>121</v>
      </c>
      <c r="W818" t="s">
        <v>51</v>
      </c>
      <c r="X818" t="s">
        <v>52</v>
      </c>
      <c r="Y818" t="s">
        <v>996</v>
      </c>
      <c r="Z818">
        <v>4</v>
      </c>
      <c r="AA818">
        <v>4</v>
      </c>
      <c r="AB818" t="s">
        <v>63</v>
      </c>
      <c r="AC818">
        <v>0</v>
      </c>
      <c r="AD818">
        <v>0</v>
      </c>
      <c r="AE818" t="s">
        <v>63</v>
      </c>
      <c r="AF818">
        <v>60170</v>
      </c>
      <c r="AG818">
        <v>5470</v>
      </c>
      <c r="AH818">
        <v>10940</v>
      </c>
      <c r="AI818">
        <v>43760</v>
      </c>
      <c r="AJ818" t="s">
        <v>105</v>
      </c>
      <c r="AK818" t="s">
        <v>106</v>
      </c>
      <c r="AL818">
        <v>2006</v>
      </c>
      <c r="AM818" t="s">
        <v>83</v>
      </c>
      <c r="AN818">
        <v>0</v>
      </c>
    </row>
    <row r="819" spans="1:40" x14ac:dyDescent="0.25">
      <c r="A819">
        <v>250</v>
      </c>
      <c r="B819">
        <v>42</v>
      </c>
      <c r="C819">
        <v>254837</v>
      </c>
      <c r="D819">
        <v>38316</v>
      </c>
      <c r="E819" t="s">
        <v>58</v>
      </c>
      <c r="F819" t="s">
        <v>70</v>
      </c>
      <c r="G819">
        <v>500</v>
      </c>
      <c r="H819">
        <v>1055.5999999999999</v>
      </c>
      <c r="I819">
        <v>0</v>
      </c>
      <c r="J819">
        <v>457962</v>
      </c>
      <c r="K819" t="s">
        <v>42</v>
      </c>
      <c r="L819" t="s">
        <v>132</v>
      </c>
      <c r="M819" t="s">
        <v>126</v>
      </c>
      <c r="N819" t="s">
        <v>166</v>
      </c>
      <c r="O819" t="s">
        <v>46</v>
      </c>
      <c r="P819">
        <v>69500</v>
      </c>
      <c r="Q819">
        <v>-40700</v>
      </c>
      <c r="R819">
        <v>42007</v>
      </c>
      <c r="S819" t="s">
        <v>47</v>
      </c>
      <c r="T819" t="s">
        <v>77</v>
      </c>
      <c r="U819" t="s">
        <v>49</v>
      </c>
      <c r="V819" t="s">
        <v>121</v>
      </c>
      <c r="W819" t="s">
        <v>51</v>
      </c>
      <c r="X819" t="s">
        <v>52</v>
      </c>
      <c r="Y819" t="s">
        <v>997</v>
      </c>
      <c r="Z819">
        <v>16</v>
      </c>
      <c r="AA819">
        <v>1</v>
      </c>
      <c r="AB819" t="s">
        <v>63</v>
      </c>
      <c r="AC819">
        <v>1</v>
      </c>
      <c r="AD819">
        <v>1</v>
      </c>
      <c r="AE819" t="s">
        <v>63</v>
      </c>
      <c r="AF819">
        <v>74800</v>
      </c>
      <c r="AG819">
        <v>13600</v>
      </c>
      <c r="AH819">
        <v>6800</v>
      </c>
      <c r="AI819">
        <v>54400</v>
      </c>
      <c r="AJ819" t="s">
        <v>130</v>
      </c>
      <c r="AK819" t="s">
        <v>250</v>
      </c>
      <c r="AL819">
        <v>2009</v>
      </c>
      <c r="AM819" t="s">
        <v>57</v>
      </c>
      <c r="AN819">
        <v>0</v>
      </c>
    </row>
    <row r="820" spans="1:40" x14ac:dyDescent="0.25">
      <c r="A820">
        <v>286</v>
      </c>
      <c r="B820">
        <v>41</v>
      </c>
      <c r="C820">
        <v>634499</v>
      </c>
      <c r="D820">
        <v>36764</v>
      </c>
      <c r="E820" t="s">
        <v>84</v>
      </c>
      <c r="F820" t="s">
        <v>41</v>
      </c>
      <c r="G820">
        <v>1000</v>
      </c>
      <c r="H820">
        <v>999.43</v>
      </c>
      <c r="I820">
        <v>0</v>
      </c>
      <c r="J820">
        <v>477947</v>
      </c>
      <c r="K820" t="s">
        <v>42</v>
      </c>
      <c r="L820" t="s">
        <v>142</v>
      </c>
      <c r="M820" t="s">
        <v>102</v>
      </c>
      <c r="N820" t="s">
        <v>166</v>
      </c>
      <c r="O820" t="s">
        <v>120</v>
      </c>
      <c r="P820">
        <v>25800</v>
      </c>
      <c r="Q820">
        <v>0</v>
      </c>
      <c r="R820">
        <v>42005</v>
      </c>
      <c r="S820" t="s">
        <v>62</v>
      </c>
      <c r="T820" t="s">
        <v>63</v>
      </c>
      <c r="U820" t="s">
        <v>213</v>
      </c>
      <c r="V820" t="s">
        <v>50</v>
      </c>
      <c r="W820" t="s">
        <v>114</v>
      </c>
      <c r="X820" t="s">
        <v>128</v>
      </c>
      <c r="Y820" t="s">
        <v>998</v>
      </c>
      <c r="Z820">
        <v>3</v>
      </c>
      <c r="AA820">
        <v>1</v>
      </c>
      <c r="AB820" t="s">
        <v>54</v>
      </c>
      <c r="AC820">
        <v>2</v>
      </c>
      <c r="AD820">
        <v>0</v>
      </c>
      <c r="AE820" t="s">
        <v>63</v>
      </c>
      <c r="AF820">
        <v>4100</v>
      </c>
      <c r="AG820">
        <v>820</v>
      </c>
      <c r="AH820">
        <v>410</v>
      </c>
      <c r="AI820">
        <v>2870</v>
      </c>
      <c r="AJ820" t="s">
        <v>90</v>
      </c>
      <c r="AK820" t="s">
        <v>246</v>
      </c>
      <c r="AL820">
        <v>2009</v>
      </c>
      <c r="AM820" t="s">
        <v>83</v>
      </c>
      <c r="AN820">
        <v>0</v>
      </c>
    </row>
    <row r="821" spans="1:40" x14ac:dyDescent="0.25">
      <c r="A821">
        <v>356</v>
      </c>
      <c r="B821">
        <v>47</v>
      </c>
      <c r="C821">
        <v>574707</v>
      </c>
      <c r="D821">
        <v>38587</v>
      </c>
      <c r="E821" t="s">
        <v>58</v>
      </c>
      <c r="F821" t="s">
        <v>41</v>
      </c>
      <c r="G821">
        <v>2000</v>
      </c>
      <c r="H821">
        <v>1155.97</v>
      </c>
      <c r="I821">
        <v>0</v>
      </c>
      <c r="J821">
        <v>431104</v>
      </c>
      <c r="K821" t="s">
        <v>42</v>
      </c>
      <c r="L821" t="s">
        <v>132</v>
      </c>
      <c r="M821" t="s">
        <v>102</v>
      </c>
      <c r="N821" t="s">
        <v>119</v>
      </c>
      <c r="O821" t="s">
        <v>46</v>
      </c>
      <c r="P821">
        <v>0</v>
      </c>
      <c r="Q821">
        <v>0</v>
      </c>
      <c r="R821">
        <v>42058</v>
      </c>
      <c r="S821" t="s">
        <v>47</v>
      </c>
      <c r="T821" t="s">
        <v>48</v>
      </c>
      <c r="U821" t="s">
        <v>64</v>
      </c>
      <c r="V821" t="s">
        <v>121</v>
      </c>
      <c r="W821" t="s">
        <v>51</v>
      </c>
      <c r="X821" t="s">
        <v>52</v>
      </c>
      <c r="Y821" t="s">
        <v>999</v>
      </c>
      <c r="Z821">
        <v>5</v>
      </c>
      <c r="AA821">
        <v>1</v>
      </c>
      <c r="AB821" t="s">
        <v>54</v>
      </c>
      <c r="AC821">
        <v>0</v>
      </c>
      <c r="AD821">
        <v>3</v>
      </c>
      <c r="AE821" t="s">
        <v>63</v>
      </c>
      <c r="AF821">
        <v>61490</v>
      </c>
      <c r="AG821">
        <v>5590</v>
      </c>
      <c r="AH821">
        <v>11180</v>
      </c>
      <c r="AI821">
        <v>44720</v>
      </c>
      <c r="AJ821" t="s">
        <v>81</v>
      </c>
      <c r="AK821" t="s">
        <v>82</v>
      </c>
      <c r="AL821">
        <v>2009</v>
      </c>
      <c r="AM821" t="s">
        <v>83</v>
      </c>
      <c r="AN821">
        <v>0</v>
      </c>
    </row>
    <row r="822" spans="1:40" x14ac:dyDescent="0.25">
      <c r="A822">
        <v>65</v>
      </c>
      <c r="B822">
        <v>29</v>
      </c>
      <c r="C822">
        <v>476839</v>
      </c>
      <c r="D822">
        <v>33094</v>
      </c>
      <c r="E822" t="s">
        <v>84</v>
      </c>
      <c r="F822" t="s">
        <v>41</v>
      </c>
      <c r="G822">
        <v>1000</v>
      </c>
      <c r="H822">
        <v>1726.91</v>
      </c>
      <c r="I822">
        <v>0</v>
      </c>
      <c r="J822">
        <v>456570</v>
      </c>
      <c r="K822" t="s">
        <v>42</v>
      </c>
      <c r="L822" t="s">
        <v>132</v>
      </c>
      <c r="M822" t="s">
        <v>112</v>
      </c>
      <c r="N822" t="s">
        <v>180</v>
      </c>
      <c r="O822" t="s">
        <v>75</v>
      </c>
      <c r="P822">
        <v>0</v>
      </c>
      <c r="Q822">
        <v>0</v>
      </c>
      <c r="R822">
        <v>42032</v>
      </c>
      <c r="S822" t="s">
        <v>62</v>
      </c>
      <c r="T822" t="s">
        <v>63</v>
      </c>
      <c r="U822" t="s">
        <v>213</v>
      </c>
      <c r="V822" t="s">
        <v>94</v>
      </c>
      <c r="W822" t="s">
        <v>65</v>
      </c>
      <c r="X822" t="s">
        <v>123</v>
      </c>
      <c r="Y822" t="s">
        <v>1000</v>
      </c>
      <c r="Z822">
        <v>14</v>
      </c>
      <c r="AA822">
        <v>1</v>
      </c>
      <c r="AB822" t="s">
        <v>63</v>
      </c>
      <c r="AC822">
        <v>0</v>
      </c>
      <c r="AD822">
        <v>0</v>
      </c>
      <c r="AE822" t="s">
        <v>63</v>
      </c>
      <c r="AF822">
        <v>7200</v>
      </c>
      <c r="AG822">
        <v>720</v>
      </c>
      <c r="AH822">
        <v>1440</v>
      </c>
      <c r="AI822">
        <v>5040</v>
      </c>
      <c r="AJ822" t="s">
        <v>110</v>
      </c>
      <c r="AK822" t="s">
        <v>111</v>
      </c>
      <c r="AL822">
        <v>1999</v>
      </c>
      <c r="AM822" t="s">
        <v>83</v>
      </c>
      <c r="AN822">
        <v>0</v>
      </c>
    </row>
    <row r="823" spans="1:40" x14ac:dyDescent="0.25">
      <c r="A823">
        <v>187</v>
      </c>
      <c r="B823">
        <v>34</v>
      </c>
      <c r="C823">
        <v>149601</v>
      </c>
      <c r="D823">
        <v>37708</v>
      </c>
      <c r="E823" t="s">
        <v>58</v>
      </c>
      <c r="F823" t="s">
        <v>92</v>
      </c>
      <c r="G823">
        <v>500</v>
      </c>
      <c r="H823">
        <v>1232.57</v>
      </c>
      <c r="I823">
        <v>0</v>
      </c>
      <c r="J823">
        <v>612986</v>
      </c>
      <c r="K823" t="s">
        <v>71</v>
      </c>
      <c r="L823" t="s">
        <v>72</v>
      </c>
      <c r="M823" t="s">
        <v>59</v>
      </c>
      <c r="N823" t="s">
        <v>174</v>
      </c>
      <c r="O823" t="s">
        <v>143</v>
      </c>
      <c r="P823">
        <v>59500</v>
      </c>
      <c r="Q823">
        <v>0</v>
      </c>
      <c r="R823">
        <v>42057</v>
      </c>
      <c r="S823" t="s">
        <v>76</v>
      </c>
      <c r="T823" t="s">
        <v>48</v>
      </c>
      <c r="U823" t="s">
        <v>64</v>
      </c>
      <c r="V823" t="s">
        <v>100</v>
      </c>
      <c r="W823" t="s">
        <v>78</v>
      </c>
      <c r="X823" t="s">
        <v>88</v>
      </c>
      <c r="Y823" t="s">
        <v>1001</v>
      </c>
      <c r="Z823">
        <v>7</v>
      </c>
      <c r="AA823">
        <v>3</v>
      </c>
      <c r="AB823" t="s">
        <v>63</v>
      </c>
      <c r="AC823">
        <v>0</v>
      </c>
      <c r="AD823">
        <v>0</v>
      </c>
      <c r="AE823" t="s">
        <v>63</v>
      </c>
      <c r="AF823">
        <v>45100</v>
      </c>
      <c r="AG823">
        <v>8200</v>
      </c>
      <c r="AH823">
        <v>4100</v>
      </c>
      <c r="AI823">
        <v>32800</v>
      </c>
      <c r="AJ823" t="s">
        <v>105</v>
      </c>
      <c r="AK823" t="s">
        <v>106</v>
      </c>
      <c r="AL823">
        <v>2011</v>
      </c>
      <c r="AM823" t="s">
        <v>83</v>
      </c>
      <c r="AN823">
        <v>0</v>
      </c>
    </row>
    <row r="824" spans="1:40" x14ac:dyDescent="0.25">
      <c r="A824">
        <v>386</v>
      </c>
      <c r="B824">
        <v>53</v>
      </c>
      <c r="C824">
        <v>630683</v>
      </c>
      <c r="D824">
        <v>39378</v>
      </c>
      <c r="E824" t="s">
        <v>40</v>
      </c>
      <c r="F824" t="s">
        <v>41</v>
      </c>
      <c r="G824">
        <v>500</v>
      </c>
      <c r="H824">
        <v>1078.6500000000001</v>
      </c>
      <c r="I824">
        <v>0</v>
      </c>
      <c r="J824">
        <v>615730</v>
      </c>
      <c r="K824" t="s">
        <v>42</v>
      </c>
      <c r="L824" t="s">
        <v>162</v>
      </c>
      <c r="M824" t="s">
        <v>44</v>
      </c>
      <c r="N824" t="s">
        <v>119</v>
      </c>
      <c r="O824" t="s">
        <v>143</v>
      </c>
      <c r="P824">
        <v>36800</v>
      </c>
      <c r="Q824">
        <v>0</v>
      </c>
      <c r="R824">
        <v>42007</v>
      </c>
      <c r="S824" t="s">
        <v>47</v>
      </c>
      <c r="T824" t="s">
        <v>87</v>
      </c>
      <c r="U824" t="s">
        <v>64</v>
      </c>
      <c r="V824" t="s">
        <v>50</v>
      </c>
      <c r="W824" t="s">
        <v>114</v>
      </c>
      <c r="X824" t="s">
        <v>128</v>
      </c>
      <c r="Y824" t="s">
        <v>1002</v>
      </c>
      <c r="Z824">
        <v>16</v>
      </c>
      <c r="AA824">
        <v>1</v>
      </c>
      <c r="AB824" t="s">
        <v>63</v>
      </c>
      <c r="AC824">
        <v>2</v>
      </c>
      <c r="AD824">
        <v>3</v>
      </c>
      <c r="AE824" t="s">
        <v>54</v>
      </c>
      <c r="AF824">
        <v>66660</v>
      </c>
      <c r="AG824">
        <v>12120</v>
      </c>
      <c r="AH824">
        <v>6060</v>
      </c>
      <c r="AI824">
        <v>48480</v>
      </c>
      <c r="AJ824" t="s">
        <v>210</v>
      </c>
      <c r="AK824" t="s">
        <v>211</v>
      </c>
      <c r="AL824">
        <v>2006</v>
      </c>
      <c r="AM824" t="s">
        <v>83</v>
      </c>
      <c r="AN824">
        <v>0</v>
      </c>
    </row>
    <row r="825" spans="1:40" x14ac:dyDescent="0.25">
      <c r="A825">
        <v>197</v>
      </c>
      <c r="B825">
        <v>41</v>
      </c>
      <c r="C825">
        <v>500639</v>
      </c>
      <c r="D825">
        <v>35243</v>
      </c>
      <c r="E825" t="s">
        <v>40</v>
      </c>
      <c r="F825" t="s">
        <v>92</v>
      </c>
      <c r="G825">
        <v>1000</v>
      </c>
      <c r="H825">
        <v>1324.78</v>
      </c>
      <c r="I825">
        <v>0</v>
      </c>
      <c r="J825">
        <v>478640</v>
      </c>
      <c r="K825" t="s">
        <v>71</v>
      </c>
      <c r="L825" t="s">
        <v>72</v>
      </c>
      <c r="M825" t="s">
        <v>102</v>
      </c>
      <c r="N825" t="s">
        <v>180</v>
      </c>
      <c r="O825" t="s">
        <v>143</v>
      </c>
      <c r="P825">
        <v>0</v>
      </c>
      <c r="Q825">
        <v>-64500</v>
      </c>
      <c r="R825">
        <v>42014</v>
      </c>
      <c r="S825" t="s">
        <v>47</v>
      </c>
      <c r="T825" t="s">
        <v>87</v>
      </c>
      <c r="U825" t="s">
        <v>49</v>
      </c>
      <c r="V825" t="s">
        <v>50</v>
      </c>
      <c r="W825" t="s">
        <v>122</v>
      </c>
      <c r="X825" t="s">
        <v>157</v>
      </c>
      <c r="Y825" t="s">
        <v>1003</v>
      </c>
      <c r="Z825">
        <v>6</v>
      </c>
      <c r="AA825">
        <v>1</v>
      </c>
      <c r="AB825" t="s">
        <v>80</v>
      </c>
      <c r="AC825">
        <v>2</v>
      </c>
      <c r="AD825">
        <v>2</v>
      </c>
      <c r="AE825" t="s">
        <v>54</v>
      </c>
      <c r="AF825">
        <v>76400</v>
      </c>
      <c r="AG825">
        <v>15280</v>
      </c>
      <c r="AH825">
        <v>7640</v>
      </c>
      <c r="AI825">
        <v>53480</v>
      </c>
      <c r="AJ825" t="s">
        <v>215</v>
      </c>
      <c r="AK825" t="s">
        <v>259</v>
      </c>
      <c r="AL825">
        <v>1997</v>
      </c>
      <c r="AM825" t="s">
        <v>57</v>
      </c>
      <c r="AN825">
        <v>0</v>
      </c>
    </row>
    <row r="826" spans="1:40" x14ac:dyDescent="0.25">
      <c r="A826">
        <v>166</v>
      </c>
      <c r="B826">
        <v>37</v>
      </c>
      <c r="C826">
        <v>352120</v>
      </c>
      <c r="D826">
        <v>34679</v>
      </c>
      <c r="E826" t="s">
        <v>58</v>
      </c>
      <c r="F826" t="s">
        <v>41</v>
      </c>
      <c r="G826">
        <v>500</v>
      </c>
      <c r="H826">
        <v>1518.54</v>
      </c>
      <c r="I826">
        <v>0</v>
      </c>
      <c r="J826">
        <v>470510</v>
      </c>
      <c r="K826" t="s">
        <v>71</v>
      </c>
      <c r="L826" t="s">
        <v>43</v>
      </c>
      <c r="M826" t="s">
        <v>44</v>
      </c>
      <c r="N826" t="s">
        <v>171</v>
      </c>
      <c r="O826" t="s">
        <v>143</v>
      </c>
      <c r="P826">
        <v>0</v>
      </c>
      <c r="Q826">
        <v>0</v>
      </c>
      <c r="R826">
        <v>42029</v>
      </c>
      <c r="S826" t="s">
        <v>47</v>
      </c>
      <c r="T826" t="s">
        <v>77</v>
      </c>
      <c r="U826" t="s">
        <v>108</v>
      </c>
      <c r="V826" t="s">
        <v>137</v>
      </c>
      <c r="W826" t="s">
        <v>176</v>
      </c>
      <c r="X826" t="s">
        <v>66</v>
      </c>
      <c r="Y826" t="s">
        <v>1004</v>
      </c>
      <c r="Z826">
        <v>10</v>
      </c>
      <c r="AA826">
        <v>1</v>
      </c>
      <c r="AB826" t="s">
        <v>54</v>
      </c>
      <c r="AC826">
        <v>1</v>
      </c>
      <c r="AD826">
        <v>1</v>
      </c>
      <c r="AE826" t="s">
        <v>80</v>
      </c>
      <c r="AF826">
        <v>58300</v>
      </c>
      <c r="AG826">
        <v>10600</v>
      </c>
      <c r="AH826">
        <v>10600</v>
      </c>
      <c r="AI826">
        <v>37100</v>
      </c>
      <c r="AJ826" t="s">
        <v>130</v>
      </c>
      <c r="AK826" t="s">
        <v>131</v>
      </c>
      <c r="AL826">
        <v>2001</v>
      </c>
      <c r="AM826" t="s">
        <v>83</v>
      </c>
      <c r="AN826">
        <v>0</v>
      </c>
    </row>
    <row r="827" spans="1:40" x14ac:dyDescent="0.25">
      <c r="A827">
        <v>293</v>
      </c>
      <c r="B827">
        <v>49</v>
      </c>
      <c r="C827">
        <v>569245</v>
      </c>
      <c r="D827">
        <v>35038</v>
      </c>
      <c r="E827" t="s">
        <v>84</v>
      </c>
      <c r="F827" t="s">
        <v>70</v>
      </c>
      <c r="G827">
        <v>2000</v>
      </c>
      <c r="H827">
        <v>1239.06</v>
      </c>
      <c r="I827">
        <v>0</v>
      </c>
      <c r="J827">
        <v>439360</v>
      </c>
      <c r="K827" t="s">
        <v>71</v>
      </c>
      <c r="L827" t="s">
        <v>162</v>
      </c>
      <c r="M827" t="s">
        <v>146</v>
      </c>
      <c r="N827" t="s">
        <v>133</v>
      </c>
      <c r="O827" t="s">
        <v>46</v>
      </c>
      <c r="P827">
        <v>34900</v>
      </c>
      <c r="Q827">
        <v>0</v>
      </c>
      <c r="R827">
        <v>42014</v>
      </c>
      <c r="S827" t="s">
        <v>47</v>
      </c>
      <c r="T827" t="s">
        <v>87</v>
      </c>
      <c r="U827" t="s">
        <v>108</v>
      </c>
      <c r="V827" t="s">
        <v>50</v>
      </c>
      <c r="W827" t="s">
        <v>51</v>
      </c>
      <c r="X827" t="s">
        <v>66</v>
      </c>
      <c r="Y827" t="s">
        <v>1005</v>
      </c>
      <c r="Z827">
        <v>19</v>
      </c>
      <c r="AA827">
        <v>1</v>
      </c>
      <c r="AB827" t="s">
        <v>63</v>
      </c>
      <c r="AC827">
        <v>1</v>
      </c>
      <c r="AD827">
        <v>1</v>
      </c>
      <c r="AE827" t="s">
        <v>63</v>
      </c>
      <c r="AF827">
        <v>57310</v>
      </c>
      <c r="AG827">
        <v>5210</v>
      </c>
      <c r="AH827">
        <v>10420</v>
      </c>
      <c r="AI827">
        <v>41680</v>
      </c>
      <c r="AJ827" t="s">
        <v>215</v>
      </c>
      <c r="AK827" t="s">
        <v>216</v>
      </c>
      <c r="AL827">
        <v>2002</v>
      </c>
      <c r="AM827" t="s">
        <v>83</v>
      </c>
      <c r="AN827">
        <v>0</v>
      </c>
    </row>
    <row r="828" spans="1:40" x14ac:dyDescent="0.25">
      <c r="A828">
        <v>179</v>
      </c>
      <c r="B828">
        <v>32</v>
      </c>
      <c r="C828">
        <v>907012</v>
      </c>
      <c r="D828">
        <v>35414</v>
      </c>
      <c r="E828" t="s">
        <v>40</v>
      </c>
      <c r="F828" t="s">
        <v>92</v>
      </c>
      <c r="G828">
        <v>2000</v>
      </c>
      <c r="H828">
        <v>1246.68</v>
      </c>
      <c r="I828">
        <v>0</v>
      </c>
      <c r="J828">
        <v>440251</v>
      </c>
      <c r="K828" t="s">
        <v>71</v>
      </c>
      <c r="L828" t="s">
        <v>72</v>
      </c>
      <c r="M828" t="s">
        <v>118</v>
      </c>
      <c r="N828" t="s">
        <v>147</v>
      </c>
      <c r="O828" t="s">
        <v>75</v>
      </c>
      <c r="P828">
        <v>0</v>
      </c>
      <c r="Q828">
        <v>0</v>
      </c>
      <c r="R828">
        <v>42032</v>
      </c>
      <c r="S828" t="s">
        <v>47</v>
      </c>
      <c r="T828" t="s">
        <v>87</v>
      </c>
      <c r="U828" t="s">
        <v>64</v>
      </c>
      <c r="V828" t="s">
        <v>100</v>
      </c>
      <c r="W828" t="s">
        <v>78</v>
      </c>
      <c r="X828" t="s">
        <v>88</v>
      </c>
      <c r="Y828" t="s">
        <v>1006</v>
      </c>
      <c r="Z828">
        <v>10</v>
      </c>
      <c r="AA828">
        <v>1</v>
      </c>
      <c r="AB828" t="s">
        <v>63</v>
      </c>
      <c r="AC828">
        <v>0</v>
      </c>
      <c r="AD828">
        <v>1</v>
      </c>
      <c r="AE828" t="s">
        <v>63</v>
      </c>
      <c r="AF828">
        <v>53100</v>
      </c>
      <c r="AG828">
        <v>5900</v>
      </c>
      <c r="AH828">
        <v>5900</v>
      </c>
      <c r="AI828">
        <v>41300</v>
      </c>
      <c r="AJ828" t="s">
        <v>154</v>
      </c>
      <c r="AK828" t="s">
        <v>164</v>
      </c>
      <c r="AL828">
        <v>2006</v>
      </c>
      <c r="AM828" t="s">
        <v>83</v>
      </c>
      <c r="AN828">
        <v>0</v>
      </c>
    </row>
    <row r="829" spans="1:40" x14ac:dyDescent="0.25">
      <c r="A829">
        <v>76</v>
      </c>
      <c r="B829">
        <v>24</v>
      </c>
      <c r="C829">
        <v>700074</v>
      </c>
      <c r="D829">
        <v>40700</v>
      </c>
      <c r="E829" t="s">
        <v>40</v>
      </c>
      <c r="F829" t="s">
        <v>41</v>
      </c>
      <c r="G829">
        <v>1000</v>
      </c>
      <c r="H829">
        <v>1622.67</v>
      </c>
      <c r="I829">
        <v>0</v>
      </c>
      <c r="J829">
        <v>600313</v>
      </c>
      <c r="K829" t="s">
        <v>71</v>
      </c>
      <c r="L829" t="s">
        <v>43</v>
      </c>
      <c r="M829" t="s">
        <v>118</v>
      </c>
      <c r="N829" t="s">
        <v>166</v>
      </c>
      <c r="O829" t="s">
        <v>46</v>
      </c>
      <c r="P829">
        <v>0</v>
      </c>
      <c r="Q829">
        <v>0</v>
      </c>
      <c r="R829">
        <v>42053</v>
      </c>
      <c r="S829" t="s">
        <v>76</v>
      </c>
      <c r="T829" t="s">
        <v>48</v>
      </c>
      <c r="U829" t="s">
        <v>108</v>
      </c>
      <c r="V829" t="s">
        <v>137</v>
      </c>
      <c r="W829" t="s">
        <v>114</v>
      </c>
      <c r="X829" t="s">
        <v>66</v>
      </c>
      <c r="Y829" t="s">
        <v>1007</v>
      </c>
      <c r="Z829">
        <v>6</v>
      </c>
      <c r="AA829">
        <v>3</v>
      </c>
      <c r="AB829" t="s">
        <v>80</v>
      </c>
      <c r="AC829">
        <v>1</v>
      </c>
      <c r="AD829">
        <v>1</v>
      </c>
      <c r="AE829" t="s">
        <v>63</v>
      </c>
      <c r="AF829">
        <v>74700</v>
      </c>
      <c r="AG829">
        <v>14940</v>
      </c>
      <c r="AH829">
        <v>7470</v>
      </c>
      <c r="AI829">
        <v>52290</v>
      </c>
      <c r="AJ829" t="s">
        <v>154</v>
      </c>
      <c r="AK829" t="s">
        <v>168</v>
      </c>
      <c r="AL829">
        <v>1997</v>
      </c>
      <c r="AM829" t="s">
        <v>83</v>
      </c>
      <c r="AN829">
        <v>0</v>
      </c>
    </row>
    <row r="830" spans="1:40" x14ac:dyDescent="0.25">
      <c r="A830">
        <v>105</v>
      </c>
      <c r="B830">
        <v>28</v>
      </c>
      <c r="C830">
        <v>866805</v>
      </c>
      <c r="D830">
        <v>35046</v>
      </c>
      <c r="E830" t="s">
        <v>40</v>
      </c>
      <c r="F830" t="s">
        <v>41</v>
      </c>
      <c r="G830">
        <v>500</v>
      </c>
      <c r="H830">
        <v>1082.3599999999999</v>
      </c>
      <c r="I830">
        <v>0</v>
      </c>
      <c r="J830">
        <v>452216</v>
      </c>
      <c r="K830" t="s">
        <v>71</v>
      </c>
      <c r="L830" t="s">
        <v>93</v>
      </c>
      <c r="M830" t="s">
        <v>102</v>
      </c>
      <c r="N830" t="s">
        <v>113</v>
      </c>
      <c r="O830" t="s">
        <v>75</v>
      </c>
      <c r="P830">
        <v>0</v>
      </c>
      <c r="Q830">
        <v>0</v>
      </c>
      <c r="R830">
        <v>42028</v>
      </c>
      <c r="S830" t="s">
        <v>76</v>
      </c>
      <c r="T830" t="s">
        <v>77</v>
      </c>
      <c r="U830" t="s">
        <v>49</v>
      </c>
      <c r="V830" t="s">
        <v>100</v>
      </c>
      <c r="W830" t="s">
        <v>51</v>
      </c>
      <c r="X830" t="s">
        <v>66</v>
      </c>
      <c r="Y830" t="s">
        <v>1008</v>
      </c>
      <c r="Z830">
        <v>12</v>
      </c>
      <c r="AA830">
        <v>3</v>
      </c>
      <c r="AB830" t="s">
        <v>80</v>
      </c>
      <c r="AC830">
        <v>2</v>
      </c>
      <c r="AD830">
        <v>2</v>
      </c>
      <c r="AE830" t="s">
        <v>80</v>
      </c>
      <c r="AF830">
        <v>60500</v>
      </c>
      <c r="AG830">
        <v>12100</v>
      </c>
      <c r="AH830">
        <v>6050</v>
      </c>
      <c r="AI830">
        <v>42350</v>
      </c>
      <c r="AJ830" t="s">
        <v>110</v>
      </c>
      <c r="AK830" t="s">
        <v>111</v>
      </c>
      <c r="AL830">
        <v>1995</v>
      </c>
      <c r="AM830" t="s">
        <v>83</v>
      </c>
      <c r="AN830">
        <v>0</v>
      </c>
    </row>
    <row r="831" spans="1:40" x14ac:dyDescent="0.25">
      <c r="A831">
        <v>97</v>
      </c>
      <c r="B831">
        <v>26</v>
      </c>
      <c r="C831">
        <v>951863</v>
      </c>
      <c r="D831">
        <v>35731</v>
      </c>
      <c r="E831" t="s">
        <v>40</v>
      </c>
      <c r="F831" t="s">
        <v>41</v>
      </c>
      <c r="G831">
        <v>1000</v>
      </c>
      <c r="H831">
        <v>1270.55</v>
      </c>
      <c r="I831">
        <v>0</v>
      </c>
      <c r="J831">
        <v>478532</v>
      </c>
      <c r="K831" t="s">
        <v>42</v>
      </c>
      <c r="L831" t="s">
        <v>125</v>
      </c>
      <c r="M831" t="s">
        <v>136</v>
      </c>
      <c r="N831" t="s">
        <v>169</v>
      </c>
      <c r="O831" t="s">
        <v>86</v>
      </c>
      <c r="P831">
        <v>0</v>
      </c>
      <c r="Q831">
        <v>-72100</v>
      </c>
      <c r="R831">
        <v>42024</v>
      </c>
      <c r="S831" t="s">
        <v>76</v>
      </c>
      <c r="T831" t="s">
        <v>48</v>
      </c>
      <c r="U831" t="s">
        <v>108</v>
      </c>
      <c r="V831" t="s">
        <v>121</v>
      </c>
      <c r="W831" t="s">
        <v>122</v>
      </c>
      <c r="X831" t="s">
        <v>66</v>
      </c>
      <c r="Y831" t="s">
        <v>1009</v>
      </c>
      <c r="Z831">
        <v>10</v>
      </c>
      <c r="AA831">
        <v>3</v>
      </c>
      <c r="AB831" t="s">
        <v>54</v>
      </c>
      <c r="AC831">
        <v>2</v>
      </c>
      <c r="AD831">
        <v>3</v>
      </c>
      <c r="AE831" t="s">
        <v>80</v>
      </c>
      <c r="AF831">
        <v>84920</v>
      </c>
      <c r="AG831">
        <v>7720</v>
      </c>
      <c r="AH831">
        <v>15440</v>
      </c>
      <c r="AI831">
        <v>61760</v>
      </c>
      <c r="AJ831" t="s">
        <v>198</v>
      </c>
      <c r="AK831" t="s">
        <v>199</v>
      </c>
      <c r="AL831">
        <v>2006</v>
      </c>
      <c r="AM831" t="s">
        <v>57</v>
      </c>
      <c r="AN831">
        <v>0</v>
      </c>
    </row>
    <row r="832" spans="1:40" x14ac:dyDescent="0.25">
      <c r="A832">
        <v>148</v>
      </c>
      <c r="B832">
        <v>36</v>
      </c>
      <c r="C832">
        <v>211578</v>
      </c>
      <c r="D832">
        <v>35068</v>
      </c>
      <c r="E832" t="s">
        <v>84</v>
      </c>
      <c r="F832" t="s">
        <v>92</v>
      </c>
      <c r="G832">
        <v>1000</v>
      </c>
      <c r="H832">
        <v>1236.32</v>
      </c>
      <c r="I832">
        <v>5000000</v>
      </c>
      <c r="J832">
        <v>616929</v>
      </c>
      <c r="K832" t="s">
        <v>71</v>
      </c>
      <c r="L832" t="s">
        <v>43</v>
      </c>
      <c r="M832" t="s">
        <v>186</v>
      </c>
      <c r="N832" t="s">
        <v>150</v>
      </c>
      <c r="O832" t="s">
        <v>75</v>
      </c>
      <c r="P832">
        <v>55100</v>
      </c>
      <c r="Q832">
        <v>0</v>
      </c>
      <c r="R832">
        <v>42014</v>
      </c>
      <c r="S832" t="s">
        <v>47</v>
      </c>
      <c r="T832" t="s">
        <v>48</v>
      </c>
      <c r="U832" t="s">
        <v>108</v>
      </c>
      <c r="V832" t="s">
        <v>50</v>
      </c>
      <c r="W832" t="s">
        <v>176</v>
      </c>
      <c r="X832" t="s">
        <v>157</v>
      </c>
      <c r="Y832" t="s">
        <v>1010</v>
      </c>
      <c r="Z832">
        <v>0</v>
      </c>
      <c r="AA832">
        <v>1</v>
      </c>
      <c r="AB832" t="s">
        <v>80</v>
      </c>
      <c r="AC832">
        <v>2</v>
      </c>
      <c r="AD832">
        <v>0</v>
      </c>
      <c r="AE832" t="s">
        <v>80</v>
      </c>
      <c r="AF832">
        <v>61050</v>
      </c>
      <c r="AG832">
        <v>5550</v>
      </c>
      <c r="AH832">
        <v>11100</v>
      </c>
      <c r="AI832">
        <v>44400</v>
      </c>
      <c r="AJ832" t="s">
        <v>81</v>
      </c>
      <c r="AK832" t="s">
        <v>145</v>
      </c>
      <c r="AL832">
        <v>2009</v>
      </c>
      <c r="AM832" t="s">
        <v>83</v>
      </c>
      <c r="AN832">
        <v>0</v>
      </c>
    </row>
    <row r="833" spans="1:40" x14ac:dyDescent="0.25">
      <c r="A833">
        <v>77</v>
      </c>
      <c r="B833">
        <v>26</v>
      </c>
      <c r="C833">
        <v>357394</v>
      </c>
      <c r="D833">
        <v>39577</v>
      </c>
      <c r="E833" t="s">
        <v>84</v>
      </c>
      <c r="F833" t="s">
        <v>41</v>
      </c>
      <c r="G833">
        <v>2000</v>
      </c>
      <c r="H833">
        <v>785.82</v>
      </c>
      <c r="I833">
        <v>0</v>
      </c>
      <c r="J833">
        <v>620207</v>
      </c>
      <c r="K833" t="s">
        <v>42</v>
      </c>
      <c r="L833" t="s">
        <v>162</v>
      </c>
      <c r="M833" t="s">
        <v>126</v>
      </c>
      <c r="N833" t="s">
        <v>147</v>
      </c>
      <c r="O833" t="s">
        <v>61</v>
      </c>
      <c r="P833">
        <v>49700</v>
      </c>
      <c r="Q833">
        <v>0</v>
      </c>
      <c r="R833">
        <v>42011</v>
      </c>
      <c r="S833" t="s">
        <v>76</v>
      </c>
      <c r="T833" t="s">
        <v>77</v>
      </c>
      <c r="U833" t="s">
        <v>49</v>
      </c>
      <c r="V833" t="s">
        <v>50</v>
      </c>
      <c r="W833" t="s">
        <v>78</v>
      </c>
      <c r="X833" t="s">
        <v>123</v>
      </c>
      <c r="Y833" t="s">
        <v>1011</v>
      </c>
      <c r="Z833">
        <v>12</v>
      </c>
      <c r="AA833">
        <v>3</v>
      </c>
      <c r="AB833" t="s">
        <v>54</v>
      </c>
      <c r="AC833">
        <v>2</v>
      </c>
      <c r="AD833">
        <v>0</v>
      </c>
      <c r="AE833" t="s">
        <v>63</v>
      </c>
      <c r="AF833">
        <v>69080</v>
      </c>
      <c r="AG833">
        <v>12560</v>
      </c>
      <c r="AH833">
        <v>6280</v>
      </c>
      <c r="AI833">
        <v>50240</v>
      </c>
      <c r="AJ833" t="s">
        <v>110</v>
      </c>
      <c r="AK833" t="s">
        <v>111</v>
      </c>
      <c r="AL833">
        <v>2009</v>
      </c>
      <c r="AM833" t="s">
        <v>57</v>
      </c>
      <c r="AN833">
        <v>0</v>
      </c>
    </row>
    <row r="834" spans="1:40" x14ac:dyDescent="0.25">
      <c r="A834">
        <v>295</v>
      </c>
      <c r="B834">
        <v>46</v>
      </c>
      <c r="C834">
        <v>863749</v>
      </c>
      <c r="D834">
        <v>40152</v>
      </c>
      <c r="E834" t="s">
        <v>58</v>
      </c>
      <c r="F834" t="s">
        <v>41</v>
      </c>
      <c r="G834">
        <v>500</v>
      </c>
      <c r="H834">
        <v>1265.8399999999999</v>
      </c>
      <c r="I834">
        <v>0</v>
      </c>
      <c r="J834">
        <v>605743</v>
      </c>
      <c r="K834" t="s">
        <v>71</v>
      </c>
      <c r="L834" t="s">
        <v>162</v>
      </c>
      <c r="M834" t="s">
        <v>102</v>
      </c>
      <c r="N834" t="s">
        <v>166</v>
      </c>
      <c r="O834" t="s">
        <v>75</v>
      </c>
      <c r="P834">
        <v>52200</v>
      </c>
      <c r="Q834">
        <v>-44500</v>
      </c>
      <c r="R834">
        <v>42020</v>
      </c>
      <c r="S834" t="s">
        <v>62</v>
      </c>
      <c r="T834" t="s">
        <v>63</v>
      </c>
      <c r="U834" t="s">
        <v>64</v>
      </c>
      <c r="V834" t="s">
        <v>94</v>
      </c>
      <c r="W834" t="s">
        <v>65</v>
      </c>
      <c r="X834" t="s">
        <v>88</v>
      </c>
      <c r="Y834" t="s">
        <v>1012</v>
      </c>
      <c r="Z834">
        <v>10</v>
      </c>
      <c r="AA834">
        <v>1</v>
      </c>
      <c r="AB834" t="s">
        <v>54</v>
      </c>
      <c r="AC834">
        <v>1</v>
      </c>
      <c r="AD834">
        <v>3</v>
      </c>
      <c r="AE834" t="s">
        <v>54</v>
      </c>
      <c r="AF834">
        <v>4560</v>
      </c>
      <c r="AG834">
        <v>760</v>
      </c>
      <c r="AH834">
        <v>380</v>
      </c>
      <c r="AI834">
        <v>3420</v>
      </c>
      <c r="AJ834" t="s">
        <v>105</v>
      </c>
      <c r="AK834" t="s">
        <v>106</v>
      </c>
      <c r="AL834">
        <v>2007</v>
      </c>
      <c r="AM834" t="s">
        <v>83</v>
      </c>
      <c r="AN834">
        <v>0</v>
      </c>
    </row>
    <row r="835" spans="1:40" x14ac:dyDescent="0.25">
      <c r="A835">
        <v>126</v>
      </c>
      <c r="B835">
        <v>28</v>
      </c>
      <c r="C835">
        <v>596914</v>
      </c>
      <c r="D835">
        <v>33608</v>
      </c>
      <c r="E835" t="s">
        <v>58</v>
      </c>
      <c r="F835" t="s">
        <v>41</v>
      </c>
      <c r="G835">
        <v>500</v>
      </c>
      <c r="H835">
        <v>1508.9</v>
      </c>
      <c r="I835">
        <v>0</v>
      </c>
      <c r="J835">
        <v>472814</v>
      </c>
      <c r="K835" t="s">
        <v>71</v>
      </c>
      <c r="L835" t="s">
        <v>162</v>
      </c>
      <c r="M835" t="s">
        <v>59</v>
      </c>
      <c r="N835" t="s">
        <v>133</v>
      </c>
      <c r="O835" t="s">
        <v>61</v>
      </c>
      <c r="P835">
        <v>0</v>
      </c>
      <c r="Q835">
        <v>0</v>
      </c>
      <c r="R835">
        <v>42005</v>
      </c>
      <c r="S835" t="s">
        <v>76</v>
      </c>
      <c r="T835" t="s">
        <v>77</v>
      </c>
      <c r="U835" t="s">
        <v>108</v>
      </c>
      <c r="V835" t="s">
        <v>50</v>
      </c>
      <c r="W835" t="s">
        <v>114</v>
      </c>
      <c r="X835" t="s">
        <v>128</v>
      </c>
      <c r="Y835" t="s">
        <v>1013</v>
      </c>
      <c r="Z835">
        <v>3</v>
      </c>
      <c r="AA835">
        <v>4</v>
      </c>
      <c r="AB835" t="s">
        <v>80</v>
      </c>
      <c r="AC835">
        <v>0</v>
      </c>
      <c r="AD835">
        <v>1</v>
      </c>
      <c r="AE835" t="s">
        <v>63</v>
      </c>
      <c r="AF835">
        <v>67800</v>
      </c>
      <c r="AG835">
        <v>11300</v>
      </c>
      <c r="AH835">
        <v>11300</v>
      </c>
      <c r="AI835">
        <v>45200</v>
      </c>
      <c r="AJ835" t="s">
        <v>130</v>
      </c>
      <c r="AK835" t="s">
        <v>131</v>
      </c>
      <c r="AL835">
        <v>2011</v>
      </c>
      <c r="AM835" t="s">
        <v>83</v>
      </c>
      <c r="AN835">
        <v>0</v>
      </c>
    </row>
    <row r="836" spans="1:40" x14ac:dyDescent="0.25">
      <c r="A836">
        <v>132</v>
      </c>
      <c r="B836">
        <v>32</v>
      </c>
      <c r="C836">
        <v>684653</v>
      </c>
      <c r="D836">
        <v>35749</v>
      </c>
      <c r="E836" t="s">
        <v>40</v>
      </c>
      <c r="F836" t="s">
        <v>41</v>
      </c>
      <c r="G836">
        <v>2000</v>
      </c>
      <c r="H836">
        <v>1106.8399999999999</v>
      </c>
      <c r="I836">
        <v>0</v>
      </c>
      <c r="J836">
        <v>464362</v>
      </c>
      <c r="K836" t="s">
        <v>42</v>
      </c>
      <c r="L836" t="s">
        <v>72</v>
      </c>
      <c r="M836" t="s">
        <v>112</v>
      </c>
      <c r="N836" t="s">
        <v>60</v>
      </c>
      <c r="O836" t="s">
        <v>120</v>
      </c>
      <c r="P836">
        <v>43100</v>
      </c>
      <c r="Q836">
        <v>-31900</v>
      </c>
      <c r="R836">
        <v>42011</v>
      </c>
      <c r="S836" t="s">
        <v>62</v>
      </c>
      <c r="T836" t="s">
        <v>63</v>
      </c>
      <c r="U836" t="s">
        <v>64</v>
      </c>
      <c r="V836" t="s">
        <v>50</v>
      </c>
      <c r="W836" t="s">
        <v>51</v>
      </c>
      <c r="X836" t="s">
        <v>66</v>
      </c>
      <c r="Y836" t="s">
        <v>1014</v>
      </c>
      <c r="Z836">
        <v>21</v>
      </c>
      <c r="AA836">
        <v>1</v>
      </c>
      <c r="AB836" t="s">
        <v>54</v>
      </c>
      <c r="AC836">
        <v>1</v>
      </c>
      <c r="AD836">
        <v>1</v>
      </c>
      <c r="AE836" t="s">
        <v>54</v>
      </c>
      <c r="AF836">
        <v>5600</v>
      </c>
      <c r="AG836">
        <v>1120</v>
      </c>
      <c r="AH836">
        <v>560</v>
      </c>
      <c r="AI836">
        <v>3920</v>
      </c>
      <c r="AJ836" t="s">
        <v>154</v>
      </c>
      <c r="AK836" t="s">
        <v>155</v>
      </c>
      <c r="AL836">
        <v>2005</v>
      </c>
      <c r="AM836" t="s">
        <v>83</v>
      </c>
      <c r="AN836">
        <v>0</v>
      </c>
    </row>
    <row r="837" spans="1:40" x14ac:dyDescent="0.25">
      <c r="A837">
        <v>370</v>
      </c>
      <c r="B837">
        <v>55</v>
      </c>
      <c r="C837">
        <v>528259</v>
      </c>
      <c r="D837">
        <v>41265</v>
      </c>
      <c r="E837" t="s">
        <v>58</v>
      </c>
      <c r="F837" t="s">
        <v>92</v>
      </c>
      <c r="G837">
        <v>2000</v>
      </c>
      <c r="H837">
        <v>1389.13</v>
      </c>
      <c r="I837">
        <v>7000000</v>
      </c>
      <c r="J837">
        <v>456203</v>
      </c>
      <c r="K837" t="s">
        <v>42</v>
      </c>
      <c r="L837" t="s">
        <v>162</v>
      </c>
      <c r="M837" t="s">
        <v>112</v>
      </c>
      <c r="N837" t="s">
        <v>180</v>
      </c>
      <c r="O837" t="s">
        <v>120</v>
      </c>
      <c r="P837">
        <v>0</v>
      </c>
      <c r="Q837">
        <v>-53200</v>
      </c>
      <c r="R837">
        <v>42052</v>
      </c>
      <c r="S837" t="s">
        <v>62</v>
      </c>
      <c r="T837" t="s">
        <v>63</v>
      </c>
      <c r="U837" t="s">
        <v>64</v>
      </c>
      <c r="V837" t="s">
        <v>94</v>
      </c>
      <c r="W837" t="s">
        <v>122</v>
      </c>
      <c r="X837" t="s">
        <v>157</v>
      </c>
      <c r="Y837" t="s">
        <v>1015</v>
      </c>
      <c r="Z837">
        <v>6</v>
      </c>
      <c r="AA837">
        <v>1</v>
      </c>
      <c r="AB837" t="s">
        <v>63</v>
      </c>
      <c r="AC837">
        <v>0</v>
      </c>
      <c r="AD837">
        <v>2</v>
      </c>
      <c r="AE837" t="s">
        <v>63</v>
      </c>
      <c r="AF837">
        <v>9000</v>
      </c>
      <c r="AG837">
        <v>900</v>
      </c>
      <c r="AH837">
        <v>1800</v>
      </c>
      <c r="AI837">
        <v>6300</v>
      </c>
      <c r="AJ837" t="s">
        <v>68</v>
      </c>
      <c r="AK837" t="s">
        <v>272</v>
      </c>
      <c r="AL837">
        <v>2015</v>
      </c>
      <c r="AM837" t="s">
        <v>83</v>
      </c>
      <c r="AN837">
        <v>0</v>
      </c>
    </row>
    <row r="838" spans="1:40" x14ac:dyDescent="0.25">
      <c r="A838">
        <v>257</v>
      </c>
      <c r="B838">
        <v>43</v>
      </c>
      <c r="C838">
        <v>797636</v>
      </c>
      <c r="D838">
        <v>33743</v>
      </c>
      <c r="E838" t="s">
        <v>58</v>
      </c>
      <c r="F838" t="s">
        <v>70</v>
      </c>
      <c r="G838">
        <v>1000</v>
      </c>
      <c r="H838">
        <v>974.84</v>
      </c>
      <c r="I838">
        <v>0</v>
      </c>
      <c r="J838">
        <v>468984</v>
      </c>
      <c r="K838" t="s">
        <v>71</v>
      </c>
      <c r="L838" t="s">
        <v>162</v>
      </c>
      <c r="M838" t="s">
        <v>146</v>
      </c>
      <c r="N838" t="s">
        <v>171</v>
      </c>
      <c r="O838" t="s">
        <v>61</v>
      </c>
      <c r="P838">
        <v>52100</v>
      </c>
      <c r="Q838">
        <v>0</v>
      </c>
      <c r="R838">
        <v>42061</v>
      </c>
      <c r="S838" t="s">
        <v>47</v>
      </c>
      <c r="T838" t="s">
        <v>77</v>
      </c>
      <c r="U838" t="s">
        <v>108</v>
      </c>
      <c r="V838" t="s">
        <v>50</v>
      </c>
      <c r="W838" t="s">
        <v>65</v>
      </c>
      <c r="X838" t="s">
        <v>128</v>
      </c>
      <c r="Y838" t="s">
        <v>1016</v>
      </c>
      <c r="Z838">
        <v>0</v>
      </c>
      <c r="AA838">
        <v>1</v>
      </c>
      <c r="AB838" t="s">
        <v>80</v>
      </c>
      <c r="AC838">
        <v>0</v>
      </c>
      <c r="AD838">
        <v>1</v>
      </c>
      <c r="AE838" t="s">
        <v>54</v>
      </c>
      <c r="AF838">
        <v>85320</v>
      </c>
      <c r="AG838">
        <v>21330</v>
      </c>
      <c r="AH838">
        <v>7110</v>
      </c>
      <c r="AI838">
        <v>56880</v>
      </c>
      <c r="AJ838" t="s">
        <v>105</v>
      </c>
      <c r="AK838" t="s">
        <v>106</v>
      </c>
      <c r="AL838">
        <v>2006</v>
      </c>
      <c r="AM838" t="s">
        <v>83</v>
      </c>
      <c r="AN838">
        <v>0</v>
      </c>
    </row>
    <row r="839" spans="1:40" x14ac:dyDescent="0.25">
      <c r="A839">
        <v>9</v>
      </c>
      <c r="B839">
        <v>24</v>
      </c>
      <c r="C839">
        <v>326180</v>
      </c>
      <c r="D839">
        <v>37401</v>
      </c>
      <c r="E839" t="s">
        <v>84</v>
      </c>
      <c r="F839" t="s">
        <v>70</v>
      </c>
      <c r="G839">
        <v>2000</v>
      </c>
      <c r="H839">
        <v>1304.46</v>
      </c>
      <c r="I839">
        <v>0</v>
      </c>
      <c r="J839">
        <v>473349</v>
      </c>
      <c r="K839" t="s">
        <v>71</v>
      </c>
      <c r="L839" t="s">
        <v>72</v>
      </c>
      <c r="M839" t="s">
        <v>59</v>
      </c>
      <c r="N839" t="s">
        <v>113</v>
      </c>
      <c r="O839" t="s">
        <v>61</v>
      </c>
      <c r="P839">
        <v>51700</v>
      </c>
      <c r="Q839">
        <v>-33300</v>
      </c>
      <c r="R839">
        <v>42035</v>
      </c>
      <c r="S839" t="s">
        <v>62</v>
      </c>
      <c r="T839" t="s">
        <v>63</v>
      </c>
      <c r="U839" t="s">
        <v>213</v>
      </c>
      <c r="V839" t="s">
        <v>94</v>
      </c>
      <c r="W839" t="s">
        <v>122</v>
      </c>
      <c r="X839" t="s">
        <v>88</v>
      </c>
      <c r="Y839" t="s">
        <v>1017</v>
      </c>
      <c r="Z839">
        <v>6</v>
      </c>
      <c r="AA839">
        <v>1</v>
      </c>
      <c r="AB839" t="s">
        <v>80</v>
      </c>
      <c r="AC839">
        <v>0</v>
      </c>
      <c r="AD839">
        <v>3</v>
      </c>
      <c r="AE839" t="s">
        <v>54</v>
      </c>
      <c r="AF839">
        <v>5940</v>
      </c>
      <c r="AG839">
        <v>540</v>
      </c>
      <c r="AH839">
        <v>1080</v>
      </c>
      <c r="AI839">
        <v>4320</v>
      </c>
      <c r="AJ839" t="s">
        <v>110</v>
      </c>
      <c r="AK839" t="s">
        <v>111</v>
      </c>
      <c r="AL839">
        <v>2001</v>
      </c>
      <c r="AM839" t="s">
        <v>57</v>
      </c>
      <c r="AN839">
        <v>0</v>
      </c>
    </row>
    <row r="840" spans="1:40" x14ac:dyDescent="0.25">
      <c r="A840">
        <v>185</v>
      </c>
      <c r="B840">
        <v>34</v>
      </c>
      <c r="C840">
        <v>620075</v>
      </c>
      <c r="D840">
        <v>40289</v>
      </c>
      <c r="E840" t="s">
        <v>40</v>
      </c>
      <c r="F840" t="s">
        <v>41</v>
      </c>
      <c r="G840">
        <v>500</v>
      </c>
      <c r="H840">
        <v>1257.3599999999999</v>
      </c>
      <c r="I840">
        <v>0</v>
      </c>
      <c r="J840">
        <v>474771</v>
      </c>
      <c r="K840" t="s">
        <v>71</v>
      </c>
      <c r="L840" t="s">
        <v>72</v>
      </c>
      <c r="M840" t="s">
        <v>85</v>
      </c>
      <c r="N840" t="s">
        <v>147</v>
      </c>
      <c r="O840" t="s">
        <v>46</v>
      </c>
      <c r="P840">
        <v>0</v>
      </c>
      <c r="Q840">
        <v>0</v>
      </c>
      <c r="R840">
        <v>42062</v>
      </c>
      <c r="S840" t="s">
        <v>76</v>
      </c>
      <c r="T840" t="s">
        <v>48</v>
      </c>
      <c r="U840" t="s">
        <v>49</v>
      </c>
      <c r="V840" t="s">
        <v>100</v>
      </c>
      <c r="W840" t="s">
        <v>51</v>
      </c>
      <c r="X840" t="s">
        <v>88</v>
      </c>
      <c r="Y840" t="s">
        <v>1018</v>
      </c>
      <c r="Z840">
        <v>20</v>
      </c>
      <c r="AA840">
        <v>3</v>
      </c>
      <c r="AB840" t="s">
        <v>54</v>
      </c>
      <c r="AC840">
        <v>1</v>
      </c>
      <c r="AD840">
        <v>1</v>
      </c>
      <c r="AE840" t="s">
        <v>63</v>
      </c>
      <c r="AF840">
        <v>51370</v>
      </c>
      <c r="AG840">
        <v>9340</v>
      </c>
      <c r="AH840">
        <v>4670</v>
      </c>
      <c r="AI840">
        <v>37360</v>
      </c>
      <c r="AJ840" t="s">
        <v>188</v>
      </c>
      <c r="AK840" t="s">
        <v>202</v>
      </c>
      <c r="AL840">
        <v>2000</v>
      </c>
      <c r="AM840" t="s">
        <v>57</v>
      </c>
      <c r="AN840">
        <v>0</v>
      </c>
    </row>
    <row r="841" spans="1:40" x14ac:dyDescent="0.25">
      <c r="A841">
        <v>234</v>
      </c>
      <c r="B841">
        <v>43</v>
      </c>
      <c r="C841">
        <v>965187</v>
      </c>
      <c r="D841">
        <v>32958</v>
      </c>
      <c r="E841" t="s">
        <v>40</v>
      </c>
      <c r="F841" t="s">
        <v>41</v>
      </c>
      <c r="G841">
        <v>500</v>
      </c>
      <c r="H841">
        <v>1257.04</v>
      </c>
      <c r="I841">
        <v>0</v>
      </c>
      <c r="J841">
        <v>448294</v>
      </c>
      <c r="K841" t="s">
        <v>42</v>
      </c>
      <c r="L841" t="s">
        <v>93</v>
      </c>
      <c r="M841" t="s">
        <v>136</v>
      </c>
      <c r="N841" t="s">
        <v>60</v>
      </c>
      <c r="O841" t="s">
        <v>75</v>
      </c>
      <c r="P841">
        <v>0</v>
      </c>
      <c r="Q841">
        <v>-48800</v>
      </c>
      <c r="R841">
        <v>42064</v>
      </c>
      <c r="S841" t="s">
        <v>47</v>
      </c>
      <c r="T841" t="s">
        <v>77</v>
      </c>
      <c r="U841" t="s">
        <v>49</v>
      </c>
      <c r="V841" t="s">
        <v>50</v>
      </c>
      <c r="W841" t="s">
        <v>51</v>
      </c>
      <c r="X841" t="s">
        <v>157</v>
      </c>
      <c r="Y841" t="s">
        <v>1019</v>
      </c>
      <c r="Z841">
        <v>4</v>
      </c>
      <c r="AA841">
        <v>1</v>
      </c>
      <c r="AB841" t="s">
        <v>80</v>
      </c>
      <c r="AC841">
        <v>2</v>
      </c>
      <c r="AD841">
        <v>2</v>
      </c>
      <c r="AE841" t="s">
        <v>54</v>
      </c>
      <c r="AF841">
        <v>51600</v>
      </c>
      <c r="AG841">
        <v>10320</v>
      </c>
      <c r="AH841">
        <v>5160</v>
      </c>
      <c r="AI841">
        <v>36120</v>
      </c>
      <c r="AJ841" t="s">
        <v>81</v>
      </c>
      <c r="AK841" t="s">
        <v>145</v>
      </c>
      <c r="AL841">
        <v>2011</v>
      </c>
      <c r="AM841" t="s">
        <v>83</v>
      </c>
      <c r="AN841">
        <v>0</v>
      </c>
    </row>
    <row r="842" spans="1:40" x14ac:dyDescent="0.25">
      <c r="A842">
        <v>253</v>
      </c>
      <c r="B842">
        <v>44</v>
      </c>
      <c r="C842">
        <v>516182</v>
      </c>
      <c r="D842">
        <v>39214</v>
      </c>
      <c r="E842" t="s">
        <v>40</v>
      </c>
      <c r="F842" t="s">
        <v>70</v>
      </c>
      <c r="G842">
        <v>2000</v>
      </c>
      <c r="H842">
        <v>719.52</v>
      </c>
      <c r="I842">
        <v>0</v>
      </c>
      <c r="J842">
        <v>606606</v>
      </c>
      <c r="K842" t="s">
        <v>71</v>
      </c>
      <c r="L842" t="s">
        <v>132</v>
      </c>
      <c r="M842" t="s">
        <v>190</v>
      </c>
      <c r="N842" t="s">
        <v>113</v>
      </c>
      <c r="O842" t="s">
        <v>75</v>
      </c>
      <c r="P842">
        <v>45800</v>
      </c>
      <c r="Q842">
        <v>0</v>
      </c>
      <c r="R842">
        <v>42048</v>
      </c>
      <c r="S842" t="s">
        <v>139</v>
      </c>
      <c r="T842" t="s">
        <v>63</v>
      </c>
      <c r="U842" t="s">
        <v>213</v>
      </c>
      <c r="V842" t="s">
        <v>94</v>
      </c>
      <c r="W842" t="s">
        <v>51</v>
      </c>
      <c r="X842" t="s">
        <v>88</v>
      </c>
      <c r="Y842" t="s">
        <v>1020</v>
      </c>
      <c r="Z842">
        <v>9</v>
      </c>
      <c r="AA842">
        <v>1</v>
      </c>
      <c r="AB842" t="s">
        <v>80</v>
      </c>
      <c r="AC842">
        <v>0</v>
      </c>
      <c r="AD842">
        <v>3</v>
      </c>
      <c r="AE842" t="s">
        <v>63</v>
      </c>
      <c r="AF842">
        <v>5400</v>
      </c>
      <c r="AG842">
        <v>600</v>
      </c>
      <c r="AH842">
        <v>600</v>
      </c>
      <c r="AI842">
        <v>4200</v>
      </c>
      <c r="AJ842" t="s">
        <v>90</v>
      </c>
      <c r="AK842" t="s">
        <v>246</v>
      </c>
      <c r="AL842">
        <v>1998</v>
      </c>
      <c r="AM842" t="s">
        <v>83</v>
      </c>
      <c r="AN842">
        <v>0</v>
      </c>
    </row>
    <row r="843" spans="1:40" x14ac:dyDescent="0.25">
      <c r="A843">
        <v>233</v>
      </c>
      <c r="B843">
        <v>39</v>
      </c>
      <c r="C843">
        <v>728839</v>
      </c>
      <c r="D843">
        <v>36893</v>
      </c>
      <c r="E843" t="s">
        <v>40</v>
      </c>
      <c r="F843" t="s">
        <v>92</v>
      </c>
      <c r="G843">
        <v>2000</v>
      </c>
      <c r="H843">
        <v>1524.18</v>
      </c>
      <c r="I843">
        <v>0</v>
      </c>
      <c r="J843">
        <v>605220</v>
      </c>
      <c r="K843" t="s">
        <v>42</v>
      </c>
      <c r="L843" t="s">
        <v>162</v>
      </c>
      <c r="M843" t="s">
        <v>44</v>
      </c>
      <c r="N843" t="s">
        <v>60</v>
      </c>
      <c r="O843" t="s">
        <v>86</v>
      </c>
      <c r="P843">
        <v>0</v>
      </c>
      <c r="Q843">
        <v>0</v>
      </c>
      <c r="R843">
        <v>42012</v>
      </c>
      <c r="S843" t="s">
        <v>76</v>
      </c>
      <c r="T843" t="s">
        <v>77</v>
      </c>
      <c r="U843" t="s">
        <v>64</v>
      </c>
      <c r="V843" t="s">
        <v>100</v>
      </c>
      <c r="W843" t="s">
        <v>51</v>
      </c>
      <c r="X843" t="s">
        <v>157</v>
      </c>
      <c r="Y843" t="s">
        <v>1021</v>
      </c>
      <c r="Z843">
        <v>20</v>
      </c>
      <c r="AA843">
        <v>3</v>
      </c>
      <c r="AB843" t="s">
        <v>63</v>
      </c>
      <c r="AC843">
        <v>1</v>
      </c>
      <c r="AD843">
        <v>0</v>
      </c>
      <c r="AE843" t="s">
        <v>54</v>
      </c>
      <c r="AF843">
        <v>48870</v>
      </c>
      <c r="AG843">
        <v>5430</v>
      </c>
      <c r="AH843">
        <v>5430</v>
      </c>
      <c r="AI843">
        <v>38010</v>
      </c>
      <c r="AJ843" t="s">
        <v>55</v>
      </c>
      <c r="AK843">
        <v>95</v>
      </c>
      <c r="AL843">
        <v>1999</v>
      </c>
      <c r="AM843" t="s">
        <v>83</v>
      </c>
      <c r="AN843">
        <v>0</v>
      </c>
    </row>
    <row r="844" spans="1:40" x14ac:dyDescent="0.25">
      <c r="A844">
        <v>274</v>
      </c>
      <c r="B844">
        <v>44</v>
      </c>
      <c r="C844">
        <v>771509</v>
      </c>
      <c r="D844">
        <v>38939</v>
      </c>
      <c r="E844" t="s">
        <v>58</v>
      </c>
      <c r="F844" t="s">
        <v>92</v>
      </c>
      <c r="G844">
        <v>500</v>
      </c>
      <c r="H844">
        <v>1395.58</v>
      </c>
      <c r="I844">
        <v>0</v>
      </c>
      <c r="J844">
        <v>466612</v>
      </c>
      <c r="K844" t="s">
        <v>71</v>
      </c>
      <c r="L844" t="s">
        <v>162</v>
      </c>
      <c r="M844" t="s">
        <v>98</v>
      </c>
      <c r="N844" t="s">
        <v>60</v>
      </c>
      <c r="O844" t="s">
        <v>46</v>
      </c>
      <c r="P844">
        <v>0</v>
      </c>
      <c r="Q844">
        <v>0</v>
      </c>
      <c r="R844">
        <v>42040</v>
      </c>
      <c r="S844" t="s">
        <v>62</v>
      </c>
      <c r="T844" t="s">
        <v>63</v>
      </c>
      <c r="U844" t="s">
        <v>64</v>
      </c>
      <c r="V844" t="s">
        <v>50</v>
      </c>
      <c r="W844" t="s">
        <v>114</v>
      </c>
      <c r="X844" t="s">
        <v>103</v>
      </c>
      <c r="Y844" t="s">
        <v>1022</v>
      </c>
      <c r="Z844">
        <v>7</v>
      </c>
      <c r="AA844">
        <v>1</v>
      </c>
      <c r="AB844" t="s">
        <v>80</v>
      </c>
      <c r="AC844">
        <v>2</v>
      </c>
      <c r="AD844">
        <v>1</v>
      </c>
      <c r="AE844" t="s">
        <v>63</v>
      </c>
      <c r="AF844">
        <v>5590</v>
      </c>
      <c r="AG844">
        <v>860</v>
      </c>
      <c r="AH844">
        <v>860</v>
      </c>
      <c r="AI844">
        <v>3870</v>
      </c>
      <c r="AJ844" t="s">
        <v>188</v>
      </c>
      <c r="AK844" t="s">
        <v>204</v>
      </c>
      <c r="AL844">
        <v>2000</v>
      </c>
      <c r="AM844" t="s">
        <v>83</v>
      </c>
      <c r="AN844">
        <v>0</v>
      </c>
    </row>
    <row r="845" spans="1:40" x14ac:dyDescent="0.25">
      <c r="A845">
        <v>297</v>
      </c>
      <c r="B845">
        <v>48</v>
      </c>
      <c r="C845">
        <v>264221</v>
      </c>
      <c r="D845">
        <v>41848</v>
      </c>
      <c r="E845" t="s">
        <v>84</v>
      </c>
      <c r="F845" t="s">
        <v>92</v>
      </c>
      <c r="G845">
        <v>1000</v>
      </c>
      <c r="H845">
        <v>1243.68</v>
      </c>
      <c r="I845">
        <v>0</v>
      </c>
      <c r="J845">
        <v>463331</v>
      </c>
      <c r="K845" t="s">
        <v>42</v>
      </c>
      <c r="L845" t="s">
        <v>125</v>
      </c>
      <c r="M845" t="s">
        <v>136</v>
      </c>
      <c r="N845" t="s">
        <v>119</v>
      </c>
      <c r="O845" t="s">
        <v>120</v>
      </c>
      <c r="P845">
        <v>0</v>
      </c>
      <c r="Q845">
        <v>-71400</v>
      </c>
      <c r="R845">
        <v>42055</v>
      </c>
      <c r="S845" t="s">
        <v>76</v>
      </c>
      <c r="T845" t="s">
        <v>87</v>
      </c>
      <c r="U845" t="s">
        <v>49</v>
      </c>
      <c r="V845" t="s">
        <v>121</v>
      </c>
      <c r="W845" t="s">
        <v>78</v>
      </c>
      <c r="X845" t="s">
        <v>103</v>
      </c>
      <c r="Y845" t="s">
        <v>1023</v>
      </c>
      <c r="Z845">
        <v>18</v>
      </c>
      <c r="AA845">
        <v>3</v>
      </c>
      <c r="AB845" t="s">
        <v>63</v>
      </c>
      <c r="AC845">
        <v>0</v>
      </c>
      <c r="AD845">
        <v>2</v>
      </c>
      <c r="AE845" t="s">
        <v>63</v>
      </c>
      <c r="AF845">
        <v>54960</v>
      </c>
      <c r="AG845">
        <v>6870</v>
      </c>
      <c r="AH845">
        <v>0</v>
      </c>
      <c r="AI845">
        <v>48090</v>
      </c>
      <c r="AJ845" t="s">
        <v>116</v>
      </c>
      <c r="AK845" t="s">
        <v>184</v>
      </c>
      <c r="AL845">
        <v>2002</v>
      </c>
      <c r="AM845" t="s">
        <v>57</v>
      </c>
      <c r="AN845">
        <v>0</v>
      </c>
    </row>
    <row r="846" spans="1:40" x14ac:dyDescent="0.25">
      <c r="A846">
        <v>273</v>
      </c>
      <c r="B846">
        <v>47</v>
      </c>
      <c r="C846">
        <v>602704</v>
      </c>
      <c r="D846">
        <v>40813</v>
      </c>
      <c r="E846" t="s">
        <v>40</v>
      </c>
      <c r="F846" t="s">
        <v>92</v>
      </c>
      <c r="G846">
        <v>1000</v>
      </c>
      <c r="H846">
        <v>1189.04</v>
      </c>
      <c r="I846">
        <v>0</v>
      </c>
      <c r="J846">
        <v>457843</v>
      </c>
      <c r="K846" t="s">
        <v>71</v>
      </c>
      <c r="L846" t="s">
        <v>93</v>
      </c>
      <c r="M846" t="s">
        <v>102</v>
      </c>
      <c r="N846" t="s">
        <v>182</v>
      </c>
      <c r="O846" t="s">
        <v>75</v>
      </c>
      <c r="P846">
        <v>59600</v>
      </c>
      <c r="Q846">
        <v>0</v>
      </c>
      <c r="R846">
        <v>42028</v>
      </c>
      <c r="S846" t="s">
        <v>76</v>
      </c>
      <c r="T846" t="s">
        <v>48</v>
      </c>
      <c r="U846" t="s">
        <v>64</v>
      </c>
      <c r="V846" t="s">
        <v>50</v>
      </c>
      <c r="W846" t="s">
        <v>65</v>
      </c>
      <c r="X846" t="s">
        <v>157</v>
      </c>
      <c r="Y846" t="s">
        <v>1024</v>
      </c>
      <c r="Z846">
        <v>0</v>
      </c>
      <c r="AA846">
        <v>3</v>
      </c>
      <c r="AB846" t="s">
        <v>80</v>
      </c>
      <c r="AC846">
        <v>1</v>
      </c>
      <c r="AD846">
        <v>3</v>
      </c>
      <c r="AE846" t="s">
        <v>63</v>
      </c>
      <c r="AF846">
        <v>39800</v>
      </c>
      <c r="AG846">
        <v>7960</v>
      </c>
      <c r="AH846">
        <v>3980</v>
      </c>
      <c r="AI846">
        <v>27860</v>
      </c>
      <c r="AJ846" t="s">
        <v>198</v>
      </c>
      <c r="AK846" t="s">
        <v>199</v>
      </c>
      <c r="AL846">
        <v>2014</v>
      </c>
      <c r="AM846" t="s">
        <v>83</v>
      </c>
      <c r="AN846">
        <v>0</v>
      </c>
    </row>
    <row r="847" spans="1:40" x14ac:dyDescent="0.25">
      <c r="A847">
        <v>147</v>
      </c>
      <c r="B847">
        <v>37</v>
      </c>
      <c r="C847">
        <v>672416</v>
      </c>
      <c r="D847">
        <v>41384</v>
      </c>
      <c r="E847" t="s">
        <v>58</v>
      </c>
      <c r="F847" t="s">
        <v>92</v>
      </c>
      <c r="G847">
        <v>2000</v>
      </c>
      <c r="H847">
        <v>1375.29</v>
      </c>
      <c r="I847">
        <v>0</v>
      </c>
      <c r="J847">
        <v>609226</v>
      </c>
      <c r="K847" t="s">
        <v>71</v>
      </c>
      <c r="L847" t="s">
        <v>125</v>
      </c>
      <c r="M847" t="s">
        <v>85</v>
      </c>
      <c r="N847" t="s">
        <v>169</v>
      </c>
      <c r="O847" t="s">
        <v>75</v>
      </c>
      <c r="P847">
        <v>0</v>
      </c>
      <c r="Q847">
        <v>0</v>
      </c>
      <c r="R847">
        <v>42035</v>
      </c>
      <c r="S847" t="s">
        <v>76</v>
      </c>
      <c r="T847" t="s">
        <v>48</v>
      </c>
      <c r="U847" t="s">
        <v>49</v>
      </c>
      <c r="V847" t="s">
        <v>137</v>
      </c>
      <c r="W847" t="s">
        <v>51</v>
      </c>
      <c r="X847" t="s">
        <v>52</v>
      </c>
      <c r="Y847" t="s">
        <v>1025</v>
      </c>
      <c r="Z847">
        <v>11</v>
      </c>
      <c r="AA847">
        <v>3</v>
      </c>
      <c r="AB847" t="s">
        <v>63</v>
      </c>
      <c r="AC847">
        <v>0</v>
      </c>
      <c r="AD847">
        <v>1</v>
      </c>
      <c r="AE847" t="s">
        <v>63</v>
      </c>
      <c r="AF847">
        <v>56160</v>
      </c>
      <c r="AG847">
        <v>6240</v>
      </c>
      <c r="AH847">
        <v>6240</v>
      </c>
      <c r="AI847">
        <v>43680</v>
      </c>
      <c r="AJ847" t="s">
        <v>130</v>
      </c>
      <c r="AK847" t="s">
        <v>250</v>
      </c>
      <c r="AL847">
        <v>2015</v>
      </c>
      <c r="AM847" t="s">
        <v>57</v>
      </c>
      <c r="AN847">
        <v>0</v>
      </c>
    </row>
    <row r="848" spans="1:40" x14ac:dyDescent="0.25">
      <c r="A848">
        <v>285</v>
      </c>
      <c r="B848">
        <v>42</v>
      </c>
      <c r="C848">
        <v>545506</v>
      </c>
      <c r="D848">
        <v>33317</v>
      </c>
      <c r="E848" t="s">
        <v>58</v>
      </c>
      <c r="F848" t="s">
        <v>70</v>
      </c>
      <c r="G848">
        <v>500</v>
      </c>
      <c r="H848">
        <v>1389.13</v>
      </c>
      <c r="I848">
        <v>0</v>
      </c>
      <c r="J848">
        <v>452942</v>
      </c>
      <c r="K848" t="s">
        <v>42</v>
      </c>
      <c r="L848" t="s">
        <v>93</v>
      </c>
      <c r="M848" t="s">
        <v>118</v>
      </c>
      <c r="N848" t="s">
        <v>113</v>
      </c>
      <c r="O848" t="s">
        <v>143</v>
      </c>
      <c r="P848">
        <v>63100</v>
      </c>
      <c r="Q848">
        <v>-79400</v>
      </c>
      <c r="R848">
        <v>42027</v>
      </c>
      <c r="S848" t="s">
        <v>47</v>
      </c>
      <c r="T848" t="s">
        <v>48</v>
      </c>
      <c r="U848" t="s">
        <v>108</v>
      </c>
      <c r="V848" t="s">
        <v>100</v>
      </c>
      <c r="W848" t="s">
        <v>65</v>
      </c>
      <c r="X848" t="s">
        <v>123</v>
      </c>
      <c r="Y848" t="s">
        <v>1026</v>
      </c>
      <c r="Z848">
        <v>13</v>
      </c>
      <c r="AA848">
        <v>1</v>
      </c>
      <c r="AB848" t="s">
        <v>80</v>
      </c>
      <c r="AC848">
        <v>0</v>
      </c>
      <c r="AD848">
        <v>3</v>
      </c>
      <c r="AE848" t="s">
        <v>63</v>
      </c>
      <c r="AF848">
        <v>52700</v>
      </c>
      <c r="AG848">
        <v>5270</v>
      </c>
      <c r="AH848">
        <v>10540</v>
      </c>
      <c r="AI848">
        <v>36890</v>
      </c>
      <c r="AJ848" t="s">
        <v>116</v>
      </c>
      <c r="AK848" t="s">
        <v>184</v>
      </c>
      <c r="AL848">
        <v>2005</v>
      </c>
      <c r="AM848" t="s">
        <v>83</v>
      </c>
      <c r="AN848">
        <v>0</v>
      </c>
    </row>
    <row r="849" spans="1:40" x14ac:dyDescent="0.25">
      <c r="A849">
        <v>289</v>
      </c>
      <c r="B849">
        <v>43</v>
      </c>
      <c r="C849">
        <v>777533</v>
      </c>
      <c r="D849">
        <v>37611</v>
      </c>
      <c r="E849" t="s">
        <v>40</v>
      </c>
      <c r="F849" t="s">
        <v>92</v>
      </c>
      <c r="G849">
        <v>1000</v>
      </c>
      <c r="H849">
        <v>1387.51</v>
      </c>
      <c r="I849">
        <v>0</v>
      </c>
      <c r="J849">
        <v>609390</v>
      </c>
      <c r="K849" t="s">
        <v>71</v>
      </c>
      <c r="L849" t="s">
        <v>93</v>
      </c>
      <c r="M849" t="s">
        <v>73</v>
      </c>
      <c r="N849" t="s">
        <v>107</v>
      </c>
      <c r="O849" t="s">
        <v>143</v>
      </c>
      <c r="P849">
        <v>0</v>
      </c>
      <c r="Q849">
        <v>0</v>
      </c>
      <c r="R849">
        <v>42015</v>
      </c>
      <c r="S849" t="s">
        <v>76</v>
      </c>
      <c r="T849" t="s">
        <v>48</v>
      </c>
      <c r="U849" t="s">
        <v>64</v>
      </c>
      <c r="V849" t="s">
        <v>100</v>
      </c>
      <c r="W849" t="s">
        <v>78</v>
      </c>
      <c r="X849" t="s">
        <v>66</v>
      </c>
      <c r="Y849" t="s">
        <v>1027</v>
      </c>
      <c r="Z849">
        <v>19</v>
      </c>
      <c r="AA849">
        <v>3</v>
      </c>
      <c r="AB849" t="s">
        <v>54</v>
      </c>
      <c r="AC849">
        <v>1</v>
      </c>
      <c r="AD849">
        <v>3</v>
      </c>
      <c r="AE849" t="s">
        <v>63</v>
      </c>
      <c r="AF849">
        <v>68580</v>
      </c>
      <c r="AG849">
        <v>7620</v>
      </c>
      <c r="AH849">
        <v>7620</v>
      </c>
      <c r="AI849">
        <v>53340</v>
      </c>
      <c r="AJ849" t="s">
        <v>198</v>
      </c>
      <c r="AK849" t="s">
        <v>199</v>
      </c>
      <c r="AL849">
        <v>2010</v>
      </c>
      <c r="AM849" t="s">
        <v>83</v>
      </c>
      <c r="AN849">
        <v>0</v>
      </c>
    </row>
    <row r="850" spans="1:40" x14ac:dyDescent="0.25">
      <c r="A850">
        <v>427</v>
      </c>
      <c r="B850">
        <v>60</v>
      </c>
      <c r="C850">
        <v>953334</v>
      </c>
      <c r="D850">
        <v>38689</v>
      </c>
      <c r="E850" t="s">
        <v>58</v>
      </c>
      <c r="F850" t="s">
        <v>70</v>
      </c>
      <c r="G850">
        <v>1000</v>
      </c>
      <c r="H850">
        <v>1178.6099999999999</v>
      </c>
      <c r="I850">
        <v>7000000</v>
      </c>
      <c r="J850">
        <v>446608</v>
      </c>
      <c r="K850" t="s">
        <v>42</v>
      </c>
      <c r="L850" t="s">
        <v>43</v>
      </c>
      <c r="M850" t="s">
        <v>44</v>
      </c>
      <c r="N850" t="s">
        <v>74</v>
      </c>
      <c r="O850" t="s">
        <v>75</v>
      </c>
      <c r="P850">
        <v>0</v>
      </c>
      <c r="Q850">
        <v>-54400</v>
      </c>
      <c r="R850">
        <v>42055</v>
      </c>
      <c r="S850" t="s">
        <v>47</v>
      </c>
      <c r="T850" t="s">
        <v>48</v>
      </c>
      <c r="U850" t="s">
        <v>49</v>
      </c>
      <c r="V850" t="s">
        <v>137</v>
      </c>
      <c r="W850" t="s">
        <v>78</v>
      </c>
      <c r="X850" t="s">
        <v>103</v>
      </c>
      <c r="Y850" t="s">
        <v>1028</v>
      </c>
      <c r="Z850">
        <v>23</v>
      </c>
      <c r="AA850">
        <v>1</v>
      </c>
      <c r="AB850" t="s">
        <v>54</v>
      </c>
      <c r="AC850">
        <v>1</v>
      </c>
      <c r="AD850">
        <v>2</v>
      </c>
      <c r="AE850" t="s">
        <v>54</v>
      </c>
      <c r="AF850">
        <v>90860</v>
      </c>
      <c r="AG850">
        <v>12980</v>
      </c>
      <c r="AH850">
        <v>19470</v>
      </c>
      <c r="AI850">
        <v>58410</v>
      </c>
      <c r="AJ850" t="s">
        <v>215</v>
      </c>
      <c r="AK850" t="s">
        <v>259</v>
      </c>
      <c r="AL850">
        <v>2004</v>
      </c>
      <c r="AM850" t="s">
        <v>57</v>
      </c>
      <c r="AN850">
        <v>0</v>
      </c>
    </row>
    <row r="851" spans="1:40" x14ac:dyDescent="0.25">
      <c r="A851">
        <v>380</v>
      </c>
      <c r="B851">
        <v>53</v>
      </c>
      <c r="C851">
        <v>369781</v>
      </c>
      <c r="D851">
        <v>40688</v>
      </c>
      <c r="E851" t="s">
        <v>84</v>
      </c>
      <c r="F851" t="s">
        <v>41</v>
      </c>
      <c r="G851">
        <v>2000</v>
      </c>
      <c r="H851">
        <v>1166.6199999999999</v>
      </c>
      <c r="I851">
        <v>6000000</v>
      </c>
      <c r="J851">
        <v>602500</v>
      </c>
      <c r="K851" t="s">
        <v>42</v>
      </c>
      <c r="L851" t="s">
        <v>93</v>
      </c>
      <c r="M851" t="s">
        <v>118</v>
      </c>
      <c r="N851" t="s">
        <v>99</v>
      </c>
      <c r="O851" t="s">
        <v>120</v>
      </c>
      <c r="P851">
        <v>0</v>
      </c>
      <c r="Q851">
        <v>0</v>
      </c>
      <c r="R851">
        <v>42059</v>
      </c>
      <c r="S851" t="s">
        <v>139</v>
      </c>
      <c r="T851" t="s">
        <v>63</v>
      </c>
      <c r="U851" t="s">
        <v>213</v>
      </c>
      <c r="V851" t="s">
        <v>50</v>
      </c>
      <c r="W851" t="s">
        <v>122</v>
      </c>
      <c r="X851" t="s">
        <v>128</v>
      </c>
      <c r="Y851" t="s">
        <v>1029</v>
      </c>
      <c r="Z851">
        <v>23</v>
      </c>
      <c r="AA851">
        <v>1</v>
      </c>
      <c r="AB851" t="s">
        <v>80</v>
      </c>
      <c r="AC851">
        <v>0</v>
      </c>
      <c r="AD851">
        <v>3</v>
      </c>
      <c r="AE851" t="s">
        <v>80</v>
      </c>
      <c r="AF851">
        <v>5700</v>
      </c>
      <c r="AG851">
        <v>570</v>
      </c>
      <c r="AH851">
        <v>570</v>
      </c>
      <c r="AI851">
        <v>4560</v>
      </c>
      <c r="AJ851" t="s">
        <v>55</v>
      </c>
      <c r="AK851">
        <v>93</v>
      </c>
      <c r="AL851">
        <v>2001</v>
      </c>
      <c r="AM851" t="s">
        <v>83</v>
      </c>
      <c r="AN851">
        <v>0</v>
      </c>
    </row>
    <row r="852" spans="1:40" x14ac:dyDescent="0.25">
      <c r="A852">
        <v>13</v>
      </c>
      <c r="B852">
        <v>21</v>
      </c>
      <c r="C852">
        <v>990998</v>
      </c>
      <c r="D852">
        <v>39008</v>
      </c>
      <c r="E852" t="s">
        <v>58</v>
      </c>
      <c r="F852" t="s">
        <v>70</v>
      </c>
      <c r="G852">
        <v>1000</v>
      </c>
      <c r="H852">
        <v>1556.31</v>
      </c>
      <c r="I852">
        <v>0</v>
      </c>
      <c r="J852">
        <v>463809</v>
      </c>
      <c r="K852" t="s">
        <v>42</v>
      </c>
      <c r="L852" t="s">
        <v>93</v>
      </c>
      <c r="M852" t="s">
        <v>102</v>
      </c>
      <c r="N852" t="s">
        <v>113</v>
      </c>
      <c r="O852" t="s">
        <v>143</v>
      </c>
      <c r="P852">
        <v>0</v>
      </c>
      <c r="Q852">
        <v>-75000</v>
      </c>
      <c r="R852">
        <v>42023</v>
      </c>
      <c r="S852" t="s">
        <v>76</v>
      </c>
      <c r="T852" t="s">
        <v>48</v>
      </c>
      <c r="U852" t="s">
        <v>108</v>
      </c>
      <c r="V852" t="s">
        <v>50</v>
      </c>
      <c r="W852" t="s">
        <v>78</v>
      </c>
      <c r="X852" t="s">
        <v>123</v>
      </c>
      <c r="Y852" t="s">
        <v>1030</v>
      </c>
      <c r="Z852">
        <v>19</v>
      </c>
      <c r="AA852">
        <v>3</v>
      </c>
      <c r="AB852" t="s">
        <v>54</v>
      </c>
      <c r="AC852">
        <v>2</v>
      </c>
      <c r="AD852">
        <v>0</v>
      </c>
      <c r="AE852" t="s">
        <v>54</v>
      </c>
      <c r="AF852">
        <v>94930</v>
      </c>
      <c r="AG852">
        <v>8630</v>
      </c>
      <c r="AH852">
        <v>8630</v>
      </c>
      <c r="AI852">
        <v>77670</v>
      </c>
      <c r="AJ852" t="s">
        <v>96</v>
      </c>
      <c r="AK852" t="s">
        <v>97</v>
      </c>
      <c r="AL852">
        <v>2014</v>
      </c>
      <c r="AM852" t="s">
        <v>83</v>
      </c>
      <c r="AN852">
        <v>0</v>
      </c>
    </row>
    <row r="853" spans="1:40" x14ac:dyDescent="0.25">
      <c r="A853">
        <v>282</v>
      </c>
      <c r="B853">
        <v>43</v>
      </c>
      <c r="C853">
        <v>982678</v>
      </c>
      <c r="D853">
        <v>38917</v>
      </c>
      <c r="E853" t="s">
        <v>40</v>
      </c>
      <c r="F853" t="s">
        <v>41</v>
      </c>
      <c r="G853">
        <v>500</v>
      </c>
      <c r="H853">
        <v>1452.27</v>
      </c>
      <c r="I853">
        <v>0</v>
      </c>
      <c r="J853">
        <v>611996</v>
      </c>
      <c r="K853" t="s">
        <v>42</v>
      </c>
      <c r="L853" t="s">
        <v>43</v>
      </c>
      <c r="M853" t="s">
        <v>190</v>
      </c>
      <c r="N853" t="s">
        <v>182</v>
      </c>
      <c r="O853" t="s">
        <v>143</v>
      </c>
      <c r="P853">
        <v>75800</v>
      </c>
      <c r="Q853">
        <v>0</v>
      </c>
      <c r="R853">
        <v>42012</v>
      </c>
      <c r="S853" t="s">
        <v>47</v>
      </c>
      <c r="T853" t="s">
        <v>48</v>
      </c>
      <c r="U853" t="s">
        <v>49</v>
      </c>
      <c r="V853" t="s">
        <v>137</v>
      </c>
      <c r="W853" t="s">
        <v>51</v>
      </c>
      <c r="X853" t="s">
        <v>128</v>
      </c>
      <c r="Y853" t="s">
        <v>1031</v>
      </c>
      <c r="Z853">
        <v>19</v>
      </c>
      <c r="AA853">
        <v>1</v>
      </c>
      <c r="AB853" t="s">
        <v>80</v>
      </c>
      <c r="AC853">
        <v>1</v>
      </c>
      <c r="AD853">
        <v>2</v>
      </c>
      <c r="AE853" t="s">
        <v>80</v>
      </c>
      <c r="AF853">
        <v>46800</v>
      </c>
      <c r="AG853">
        <v>4680</v>
      </c>
      <c r="AH853">
        <v>9360</v>
      </c>
      <c r="AI853">
        <v>32760</v>
      </c>
      <c r="AJ853" t="s">
        <v>110</v>
      </c>
      <c r="AK853" t="s">
        <v>111</v>
      </c>
      <c r="AL853">
        <v>2007</v>
      </c>
      <c r="AM853" t="s">
        <v>57</v>
      </c>
      <c r="AN853">
        <v>0</v>
      </c>
    </row>
    <row r="854" spans="1:40" x14ac:dyDescent="0.25">
      <c r="A854">
        <v>312</v>
      </c>
      <c r="B854">
        <v>47</v>
      </c>
      <c r="C854">
        <v>646069</v>
      </c>
      <c r="D854">
        <v>37415</v>
      </c>
      <c r="E854" t="s">
        <v>40</v>
      </c>
      <c r="F854" t="s">
        <v>92</v>
      </c>
      <c r="G854">
        <v>1000</v>
      </c>
      <c r="H854">
        <v>1212.07</v>
      </c>
      <c r="I854">
        <v>0</v>
      </c>
      <c r="J854">
        <v>459298</v>
      </c>
      <c r="K854" t="s">
        <v>71</v>
      </c>
      <c r="L854" t="s">
        <v>43</v>
      </c>
      <c r="M854" t="s">
        <v>126</v>
      </c>
      <c r="N854" t="s">
        <v>174</v>
      </c>
      <c r="O854" t="s">
        <v>120</v>
      </c>
      <c r="P854">
        <v>66900</v>
      </c>
      <c r="Q854">
        <v>-51800</v>
      </c>
      <c r="R854">
        <v>42064</v>
      </c>
      <c r="S854" t="s">
        <v>76</v>
      </c>
      <c r="T854" t="s">
        <v>48</v>
      </c>
      <c r="U854" t="s">
        <v>108</v>
      </c>
      <c r="V854" t="s">
        <v>100</v>
      </c>
      <c r="W854" t="s">
        <v>78</v>
      </c>
      <c r="X854" t="s">
        <v>128</v>
      </c>
      <c r="Y854" t="s">
        <v>1032</v>
      </c>
      <c r="Z854">
        <v>17</v>
      </c>
      <c r="AA854">
        <v>3</v>
      </c>
      <c r="AB854" t="s">
        <v>80</v>
      </c>
      <c r="AC854">
        <v>2</v>
      </c>
      <c r="AD854">
        <v>3</v>
      </c>
      <c r="AE854" t="s">
        <v>80</v>
      </c>
      <c r="AF854">
        <v>56320</v>
      </c>
      <c r="AG854">
        <v>7040</v>
      </c>
      <c r="AH854">
        <v>7040</v>
      </c>
      <c r="AI854">
        <v>42240</v>
      </c>
      <c r="AJ854" t="s">
        <v>68</v>
      </c>
      <c r="AK854" t="s">
        <v>272</v>
      </c>
      <c r="AL854">
        <v>2000</v>
      </c>
      <c r="AM854" t="s">
        <v>83</v>
      </c>
      <c r="AN854">
        <v>0</v>
      </c>
    </row>
    <row r="855" spans="1:40" x14ac:dyDescent="0.25">
      <c r="A855">
        <v>266</v>
      </c>
      <c r="B855">
        <v>46</v>
      </c>
      <c r="C855">
        <v>331683</v>
      </c>
      <c r="D855">
        <v>39856</v>
      </c>
      <c r="E855" t="s">
        <v>40</v>
      </c>
      <c r="F855" t="s">
        <v>70</v>
      </c>
      <c r="G855">
        <v>2000</v>
      </c>
      <c r="H855">
        <v>1578.54</v>
      </c>
      <c r="I855">
        <v>0</v>
      </c>
      <c r="J855">
        <v>468158</v>
      </c>
      <c r="K855" t="s">
        <v>42</v>
      </c>
      <c r="L855" t="s">
        <v>93</v>
      </c>
      <c r="M855" t="s">
        <v>160</v>
      </c>
      <c r="N855" t="s">
        <v>169</v>
      </c>
      <c r="O855" t="s">
        <v>46</v>
      </c>
      <c r="P855">
        <v>0</v>
      </c>
      <c r="Q855">
        <v>-41400</v>
      </c>
      <c r="R855">
        <v>42025</v>
      </c>
      <c r="S855" t="s">
        <v>47</v>
      </c>
      <c r="T855" t="s">
        <v>87</v>
      </c>
      <c r="U855" t="s">
        <v>64</v>
      </c>
      <c r="V855" t="s">
        <v>100</v>
      </c>
      <c r="W855" t="s">
        <v>114</v>
      </c>
      <c r="X855" t="s">
        <v>123</v>
      </c>
      <c r="Y855" t="s">
        <v>1033</v>
      </c>
      <c r="Z855">
        <v>18</v>
      </c>
      <c r="AA855">
        <v>1</v>
      </c>
      <c r="AB855" t="s">
        <v>80</v>
      </c>
      <c r="AC855">
        <v>1</v>
      </c>
      <c r="AD855">
        <v>3</v>
      </c>
      <c r="AE855" t="s">
        <v>54</v>
      </c>
      <c r="AF855">
        <v>83490</v>
      </c>
      <c r="AG855">
        <v>7590</v>
      </c>
      <c r="AH855">
        <v>15180</v>
      </c>
      <c r="AI855">
        <v>60720</v>
      </c>
      <c r="AJ855" t="s">
        <v>105</v>
      </c>
      <c r="AK855" t="s">
        <v>106</v>
      </c>
      <c r="AL855">
        <v>1996</v>
      </c>
      <c r="AM855" t="s">
        <v>83</v>
      </c>
      <c r="AN855">
        <v>0</v>
      </c>
    </row>
    <row r="856" spans="1:40" x14ac:dyDescent="0.25">
      <c r="A856">
        <v>30</v>
      </c>
      <c r="B856">
        <v>36</v>
      </c>
      <c r="C856">
        <v>364055</v>
      </c>
      <c r="D856">
        <v>37025</v>
      </c>
      <c r="E856" t="s">
        <v>58</v>
      </c>
      <c r="F856" t="s">
        <v>92</v>
      </c>
      <c r="G856">
        <v>500</v>
      </c>
      <c r="H856">
        <v>1488.26</v>
      </c>
      <c r="I856">
        <v>0</v>
      </c>
      <c r="J856">
        <v>440831</v>
      </c>
      <c r="K856" t="s">
        <v>71</v>
      </c>
      <c r="L856" t="s">
        <v>142</v>
      </c>
      <c r="M856" t="s">
        <v>59</v>
      </c>
      <c r="N856" t="s">
        <v>113</v>
      </c>
      <c r="O856" t="s">
        <v>120</v>
      </c>
      <c r="P856">
        <v>0</v>
      </c>
      <c r="Q856">
        <v>-63500</v>
      </c>
      <c r="R856">
        <v>42063</v>
      </c>
      <c r="S856" t="s">
        <v>76</v>
      </c>
      <c r="T856" t="s">
        <v>48</v>
      </c>
      <c r="U856" t="s">
        <v>108</v>
      </c>
      <c r="V856" t="s">
        <v>50</v>
      </c>
      <c r="W856" t="s">
        <v>114</v>
      </c>
      <c r="X856" t="s">
        <v>157</v>
      </c>
      <c r="Y856" t="s">
        <v>1034</v>
      </c>
      <c r="Z856">
        <v>17</v>
      </c>
      <c r="AA856">
        <v>3</v>
      </c>
      <c r="AB856" t="s">
        <v>80</v>
      </c>
      <c r="AC856">
        <v>2</v>
      </c>
      <c r="AD856">
        <v>2</v>
      </c>
      <c r="AE856" t="s">
        <v>63</v>
      </c>
      <c r="AF856">
        <v>57900</v>
      </c>
      <c r="AG856">
        <v>5790</v>
      </c>
      <c r="AH856">
        <v>5790</v>
      </c>
      <c r="AI856">
        <v>46320</v>
      </c>
      <c r="AJ856" t="s">
        <v>55</v>
      </c>
      <c r="AK856">
        <v>95</v>
      </c>
      <c r="AL856">
        <v>2008</v>
      </c>
      <c r="AM856" t="s">
        <v>83</v>
      </c>
      <c r="AN856">
        <v>0</v>
      </c>
    </row>
    <row r="857" spans="1:40" x14ac:dyDescent="0.25">
      <c r="A857">
        <v>198</v>
      </c>
      <c r="B857">
        <v>36</v>
      </c>
      <c r="C857">
        <v>521854</v>
      </c>
      <c r="D857">
        <v>36938</v>
      </c>
      <c r="E857" t="s">
        <v>58</v>
      </c>
      <c r="F857" t="s">
        <v>41</v>
      </c>
      <c r="G857">
        <v>1000</v>
      </c>
      <c r="H857">
        <v>1096.3900000000001</v>
      </c>
      <c r="I857">
        <v>0</v>
      </c>
      <c r="J857">
        <v>603848</v>
      </c>
      <c r="K857" t="s">
        <v>42</v>
      </c>
      <c r="L857" t="s">
        <v>132</v>
      </c>
      <c r="M857" t="s">
        <v>85</v>
      </c>
      <c r="N857" t="s">
        <v>171</v>
      </c>
      <c r="O857" t="s">
        <v>75</v>
      </c>
      <c r="P857">
        <v>0</v>
      </c>
      <c r="Q857">
        <v>0</v>
      </c>
      <c r="R857">
        <v>42030</v>
      </c>
      <c r="S857" t="s">
        <v>76</v>
      </c>
      <c r="T857" t="s">
        <v>77</v>
      </c>
      <c r="U857" t="s">
        <v>108</v>
      </c>
      <c r="V857" t="s">
        <v>100</v>
      </c>
      <c r="W857" t="s">
        <v>51</v>
      </c>
      <c r="X857" t="s">
        <v>103</v>
      </c>
      <c r="Y857" t="s">
        <v>1035</v>
      </c>
      <c r="Z857">
        <v>11</v>
      </c>
      <c r="AA857">
        <v>3</v>
      </c>
      <c r="AB857" t="s">
        <v>63</v>
      </c>
      <c r="AC857">
        <v>1</v>
      </c>
      <c r="AD857">
        <v>3</v>
      </c>
      <c r="AE857" t="s">
        <v>54</v>
      </c>
      <c r="AF857">
        <v>49410</v>
      </c>
      <c r="AG857">
        <v>5490</v>
      </c>
      <c r="AH857">
        <v>5490</v>
      </c>
      <c r="AI857">
        <v>38430</v>
      </c>
      <c r="AJ857" t="s">
        <v>110</v>
      </c>
      <c r="AK857" t="s">
        <v>135</v>
      </c>
      <c r="AL857">
        <v>2015</v>
      </c>
      <c r="AM857" t="s">
        <v>83</v>
      </c>
      <c r="AN857">
        <v>0</v>
      </c>
    </row>
    <row r="858" spans="1:40" x14ac:dyDescent="0.25">
      <c r="A858">
        <v>290</v>
      </c>
      <c r="B858">
        <v>45</v>
      </c>
      <c r="C858">
        <v>737252</v>
      </c>
      <c r="D858">
        <v>34291</v>
      </c>
      <c r="E858" t="s">
        <v>40</v>
      </c>
      <c r="F858" t="s">
        <v>92</v>
      </c>
      <c r="G858">
        <v>2000</v>
      </c>
      <c r="H858">
        <v>1215.3599999999999</v>
      </c>
      <c r="I858">
        <v>0</v>
      </c>
      <c r="J858">
        <v>617739</v>
      </c>
      <c r="K858" t="s">
        <v>42</v>
      </c>
      <c r="L858" t="s">
        <v>93</v>
      </c>
      <c r="M858" t="s">
        <v>98</v>
      </c>
      <c r="N858" t="s">
        <v>60</v>
      </c>
      <c r="O858" t="s">
        <v>75</v>
      </c>
      <c r="P858">
        <v>54400</v>
      </c>
      <c r="Q858">
        <v>0</v>
      </c>
      <c r="R858">
        <v>42035</v>
      </c>
      <c r="S858" t="s">
        <v>76</v>
      </c>
      <c r="T858" t="s">
        <v>48</v>
      </c>
      <c r="U858" t="s">
        <v>64</v>
      </c>
      <c r="V858" t="s">
        <v>100</v>
      </c>
      <c r="W858" t="s">
        <v>114</v>
      </c>
      <c r="X858" t="s">
        <v>128</v>
      </c>
      <c r="Y858" t="s">
        <v>1036</v>
      </c>
      <c r="Z858">
        <v>22</v>
      </c>
      <c r="AA858">
        <v>3</v>
      </c>
      <c r="AB858" t="s">
        <v>63</v>
      </c>
      <c r="AC858">
        <v>0</v>
      </c>
      <c r="AD858">
        <v>1</v>
      </c>
      <c r="AE858" t="s">
        <v>80</v>
      </c>
      <c r="AF858">
        <v>66200</v>
      </c>
      <c r="AG858">
        <v>6620</v>
      </c>
      <c r="AH858">
        <v>6620</v>
      </c>
      <c r="AI858">
        <v>52960</v>
      </c>
      <c r="AJ858" t="s">
        <v>154</v>
      </c>
      <c r="AK858" t="s">
        <v>164</v>
      </c>
      <c r="AL858">
        <v>2012</v>
      </c>
      <c r="AM858" t="s">
        <v>83</v>
      </c>
      <c r="AN858">
        <v>0</v>
      </c>
    </row>
    <row r="859" spans="1:40" x14ac:dyDescent="0.25">
      <c r="A859">
        <v>260</v>
      </c>
      <c r="B859">
        <v>46</v>
      </c>
      <c r="C859">
        <v>344480</v>
      </c>
      <c r="D859">
        <v>32922</v>
      </c>
      <c r="E859" t="s">
        <v>40</v>
      </c>
      <c r="F859" t="s">
        <v>70</v>
      </c>
      <c r="G859">
        <v>2000</v>
      </c>
      <c r="H859">
        <v>1482.57</v>
      </c>
      <c r="I859">
        <v>0</v>
      </c>
      <c r="J859">
        <v>607133</v>
      </c>
      <c r="K859" t="s">
        <v>42</v>
      </c>
      <c r="L859" t="s">
        <v>43</v>
      </c>
      <c r="M859" t="s">
        <v>118</v>
      </c>
      <c r="N859" t="s">
        <v>60</v>
      </c>
      <c r="O859" t="s">
        <v>46</v>
      </c>
      <c r="P859">
        <v>35000</v>
      </c>
      <c r="Q859">
        <v>0</v>
      </c>
      <c r="R859">
        <v>42055</v>
      </c>
      <c r="S859" t="s">
        <v>47</v>
      </c>
      <c r="T859" t="s">
        <v>87</v>
      </c>
      <c r="U859" t="s">
        <v>64</v>
      </c>
      <c r="V859" t="s">
        <v>100</v>
      </c>
      <c r="W859" t="s">
        <v>78</v>
      </c>
      <c r="X859" t="s">
        <v>52</v>
      </c>
      <c r="Y859" t="s">
        <v>1037</v>
      </c>
      <c r="Z859">
        <v>7</v>
      </c>
      <c r="AA859">
        <v>1</v>
      </c>
      <c r="AB859" t="s">
        <v>80</v>
      </c>
      <c r="AC859">
        <v>0</v>
      </c>
      <c r="AD859">
        <v>1</v>
      </c>
      <c r="AE859" t="s">
        <v>80</v>
      </c>
      <c r="AF859">
        <v>64080</v>
      </c>
      <c r="AG859">
        <v>10680</v>
      </c>
      <c r="AH859">
        <v>10680</v>
      </c>
      <c r="AI859">
        <v>42720</v>
      </c>
      <c r="AJ859" t="s">
        <v>116</v>
      </c>
      <c r="AK859" t="s">
        <v>117</v>
      </c>
      <c r="AL859">
        <v>2005</v>
      </c>
      <c r="AM859" t="s">
        <v>83</v>
      </c>
      <c r="AN859">
        <v>0</v>
      </c>
    </row>
    <row r="860" spans="1:40" x14ac:dyDescent="0.25">
      <c r="A860">
        <v>233</v>
      </c>
      <c r="B860">
        <v>43</v>
      </c>
      <c r="C860">
        <v>898519</v>
      </c>
      <c r="D860">
        <v>36667</v>
      </c>
      <c r="E860" t="s">
        <v>40</v>
      </c>
      <c r="F860" t="s">
        <v>41</v>
      </c>
      <c r="G860">
        <v>1000</v>
      </c>
      <c r="H860">
        <v>954.18</v>
      </c>
      <c r="I860">
        <v>0</v>
      </c>
      <c r="J860">
        <v>437470</v>
      </c>
      <c r="K860" t="s">
        <v>71</v>
      </c>
      <c r="L860" t="s">
        <v>142</v>
      </c>
      <c r="M860" t="s">
        <v>98</v>
      </c>
      <c r="N860" t="s">
        <v>127</v>
      </c>
      <c r="O860" t="s">
        <v>61</v>
      </c>
      <c r="P860">
        <v>0</v>
      </c>
      <c r="Q860">
        <v>0</v>
      </c>
      <c r="R860">
        <v>42052</v>
      </c>
      <c r="S860" t="s">
        <v>76</v>
      </c>
      <c r="T860" t="s">
        <v>48</v>
      </c>
      <c r="U860" t="s">
        <v>64</v>
      </c>
      <c r="V860" t="s">
        <v>121</v>
      </c>
      <c r="W860" t="s">
        <v>51</v>
      </c>
      <c r="X860" t="s">
        <v>157</v>
      </c>
      <c r="Y860" t="s">
        <v>1038</v>
      </c>
      <c r="Z860">
        <v>17</v>
      </c>
      <c r="AA860">
        <v>3</v>
      </c>
      <c r="AB860" t="s">
        <v>63</v>
      </c>
      <c r="AC860">
        <v>2</v>
      </c>
      <c r="AD860">
        <v>3</v>
      </c>
      <c r="AE860" t="s">
        <v>54</v>
      </c>
      <c r="AF860">
        <v>42500</v>
      </c>
      <c r="AG860">
        <v>8500</v>
      </c>
      <c r="AH860">
        <v>4250</v>
      </c>
      <c r="AI860">
        <v>29750</v>
      </c>
      <c r="AJ860" t="s">
        <v>105</v>
      </c>
      <c r="AK860" t="s">
        <v>106</v>
      </c>
      <c r="AL860">
        <v>2000</v>
      </c>
      <c r="AM860" t="s">
        <v>83</v>
      </c>
      <c r="AN860">
        <v>0</v>
      </c>
    </row>
    <row r="861" spans="1:40" x14ac:dyDescent="0.25">
      <c r="A861">
        <v>130</v>
      </c>
      <c r="B861">
        <v>30</v>
      </c>
      <c r="C861">
        <v>957816</v>
      </c>
      <c r="D861">
        <v>41147</v>
      </c>
      <c r="E861" t="s">
        <v>84</v>
      </c>
      <c r="F861" t="s">
        <v>92</v>
      </c>
      <c r="G861">
        <v>2000</v>
      </c>
      <c r="H861">
        <v>1193.4000000000001</v>
      </c>
      <c r="I861">
        <v>0</v>
      </c>
      <c r="J861">
        <v>461372</v>
      </c>
      <c r="K861" t="s">
        <v>42</v>
      </c>
      <c r="L861" t="s">
        <v>72</v>
      </c>
      <c r="M861" t="s">
        <v>126</v>
      </c>
      <c r="N861" t="s">
        <v>99</v>
      </c>
      <c r="O861" t="s">
        <v>75</v>
      </c>
      <c r="P861">
        <v>0</v>
      </c>
      <c r="Q861">
        <v>-40800</v>
      </c>
      <c r="R861">
        <v>42037</v>
      </c>
      <c r="S861" t="s">
        <v>76</v>
      </c>
      <c r="T861" t="s">
        <v>48</v>
      </c>
      <c r="U861" t="s">
        <v>108</v>
      </c>
      <c r="V861" t="s">
        <v>121</v>
      </c>
      <c r="W861" t="s">
        <v>51</v>
      </c>
      <c r="X861" t="s">
        <v>52</v>
      </c>
      <c r="Y861" t="s">
        <v>1039</v>
      </c>
      <c r="Z861">
        <v>16</v>
      </c>
      <c r="AA861">
        <v>3</v>
      </c>
      <c r="AB861" t="s">
        <v>80</v>
      </c>
      <c r="AC861">
        <v>2</v>
      </c>
      <c r="AD861">
        <v>3</v>
      </c>
      <c r="AE861" t="s">
        <v>63</v>
      </c>
      <c r="AF861">
        <v>48950</v>
      </c>
      <c r="AG861">
        <v>8900</v>
      </c>
      <c r="AH861">
        <v>4450</v>
      </c>
      <c r="AI861">
        <v>35600</v>
      </c>
      <c r="AJ861" t="s">
        <v>154</v>
      </c>
      <c r="AK861" t="s">
        <v>155</v>
      </c>
      <c r="AL861">
        <v>2005</v>
      </c>
      <c r="AM861" t="s">
        <v>83</v>
      </c>
      <c r="AN861">
        <v>0</v>
      </c>
    </row>
    <row r="862" spans="1:40" x14ac:dyDescent="0.25">
      <c r="A862">
        <v>230</v>
      </c>
      <c r="B862">
        <v>42</v>
      </c>
      <c r="C862">
        <v>175960</v>
      </c>
      <c r="D862">
        <v>38307</v>
      </c>
      <c r="E862" t="s">
        <v>58</v>
      </c>
      <c r="F862" t="s">
        <v>70</v>
      </c>
      <c r="G862">
        <v>1000</v>
      </c>
      <c r="H862">
        <v>1023.11</v>
      </c>
      <c r="I862">
        <v>0</v>
      </c>
      <c r="J862">
        <v>476130</v>
      </c>
      <c r="K862" t="s">
        <v>71</v>
      </c>
      <c r="L862" t="s">
        <v>43</v>
      </c>
      <c r="M862" t="s">
        <v>186</v>
      </c>
      <c r="N862" t="s">
        <v>113</v>
      </c>
      <c r="O862" t="s">
        <v>75</v>
      </c>
      <c r="P862">
        <v>0</v>
      </c>
      <c r="Q862">
        <v>-45300</v>
      </c>
      <c r="R862">
        <v>42041</v>
      </c>
      <c r="S862" t="s">
        <v>76</v>
      </c>
      <c r="T862" t="s">
        <v>77</v>
      </c>
      <c r="U862" t="s">
        <v>64</v>
      </c>
      <c r="V862" t="s">
        <v>121</v>
      </c>
      <c r="W862" t="s">
        <v>78</v>
      </c>
      <c r="X862" t="s">
        <v>128</v>
      </c>
      <c r="Y862" t="s">
        <v>1040</v>
      </c>
      <c r="Z862">
        <v>13</v>
      </c>
      <c r="AA862">
        <v>3</v>
      </c>
      <c r="AB862" t="s">
        <v>80</v>
      </c>
      <c r="AC862">
        <v>1</v>
      </c>
      <c r="AD862">
        <v>2</v>
      </c>
      <c r="AE862" t="s">
        <v>54</v>
      </c>
      <c r="AF862">
        <v>58850</v>
      </c>
      <c r="AG862">
        <v>10700</v>
      </c>
      <c r="AH862">
        <v>10700</v>
      </c>
      <c r="AI862">
        <v>37450</v>
      </c>
      <c r="AJ862" t="s">
        <v>96</v>
      </c>
      <c r="AK862" t="s">
        <v>149</v>
      </c>
      <c r="AL862">
        <v>1999</v>
      </c>
      <c r="AM862" t="s">
        <v>83</v>
      </c>
      <c r="AN862">
        <v>0</v>
      </c>
    </row>
    <row r="863" spans="1:40" x14ac:dyDescent="0.25">
      <c r="A863">
        <v>212</v>
      </c>
      <c r="B863">
        <v>40</v>
      </c>
      <c r="C863">
        <v>489618</v>
      </c>
      <c r="D863">
        <v>37644</v>
      </c>
      <c r="E863" t="s">
        <v>84</v>
      </c>
      <c r="F863" t="s">
        <v>92</v>
      </c>
      <c r="G863">
        <v>1000</v>
      </c>
      <c r="H863">
        <v>1524.45</v>
      </c>
      <c r="I863">
        <v>0</v>
      </c>
      <c r="J863">
        <v>452438</v>
      </c>
      <c r="K863" t="s">
        <v>71</v>
      </c>
      <c r="L863" t="s">
        <v>125</v>
      </c>
      <c r="M863" t="s">
        <v>112</v>
      </c>
      <c r="N863" t="s">
        <v>113</v>
      </c>
      <c r="O863" t="s">
        <v>46</v>
      </c>
      <c r="P863">
        <v>73200</v>
      </c>
      <c r="Q863">
        <v>0</v>
      </c>
      <c r="R863">
        <v>42046</v>
      </c>
      <c r="S863" t="s">
        <v>76</v>
      </c>
      <c r="T863" t="s">
        <v>48</v>
      </c>
      <c r="U863" t="s">
        <v>64</v>
      </c>
      <c r="V863" t="s">
        <v>121</v>
      </c>
      <c r="W863" t="s">
        <v>78</v>
      </c>
      <c r="X863" t="s">
        <v>157</v>
      </c>
      <c r="Y863" t="s">
        <v>1041</v>
      </c>
      <c r="Z863">
        <v>17</v>
      </c>
      <c r="AA863">
        <v>3</v>
      </c>
      <c r="AB863" t="s">
        <v>54</v>
      </c>
      <c r="AC863">
        <v>0</v>
      </c>
      <c r="AD863">
        <v>2</v>
      </c>
      <c r="AE863" t="s">
        <v>54</v>
      </c>
      <c r="AF863">
        <v>82400</v>
      </c>
      <c r="AG863">
        <v>8240</v>
      </c>
      <c r="AH863">
        <v>8240</v>
      </c>
      <c r="AI863">
        <v>65920</v>
      </c>
      <c r="AJ863" t="s">
        <v>105</v>
      </c>
      <c r="AK863" t="s">
        <v>106</v>
      </c>
      <c r="AL863">
        <v>2006</v>
      </c>
      <c r="AM863" t="s">
        <v>83</v>
      </c>
      <c r="AN863">
        <v>0</v>
      </c>
    </row>
    <row r="864" spans="1:40" x14ac:dyDescent="0.25">
      <c r="A864">
        <v>299</v>
      </c>
      <c r="B864">
        <v>44</v>
      </c>
      <c r="C864">
        <v>717044</v>
      </c>
      <c r="D864">
        <v>39759</v>
      </c>
      <c r="E864" t="s">
        <v>40</v>
      </c>
      <c r="F864" t="s">
        <v>92</v>
      </c>
      <c r="G864">
        <v>1000</v>
      </c>
      <c r="H864">
        <v>1653.32</v>
      </c>
      <c r="I864">
        <v>0</v>
      </c>
      <c r="J864">
        <v>460517</v>
      </c>
      <c r="K864" t="s">
        <v>71</v>
      </c>
      <c r="L864" t="s">
        <v>142</v>
      </c>
      <c r="M864" t="s">
        <v>112</v>
      </c>
      <c r="N864" t="s">
        <v>99</v>
      </c>
      <c r="O864" t="s">
        <v>61</v>
      </c>
      <c r="P864">
        <v>0</v>
      </c>
      <c r="Q864">
        <v>-48800</v>
      </c>
      <c r="R864">
        <v>42029</v>
      </c>
      <c r="S864" t="s">
        <v>47</v>
      </c>
      <c r="T864" t="s">
        <v>77</v>
      </c>
      <c r="U864" t="s">
        <v>64</v>
      </c>
      <c r="V864" t="s">
        <v>137</v>
      </c>
      <c r="W864" t="s">
        <v>114</v>
      </c>
      <c r="X864" t="s">
        <v>103</v>
      </c>
      <c r="Y864" t="s">
        <v>1042</v>
      </c>
      <c r="Z864">
        <v>3</v>
      </c>
      <c r="AA864">
        <v>1</v>
      </c>
      <c r="AB864" t="s">
        <v>54</v>
      </c>
      <c r="AC864">
        <v>2</v>
      </c>
      <c r="AD864">
        <v>0</v>
      </c>
      <c r="AE864" t="s">
        <v>63</v>
      </c>
      <c r="AF864">
        <v>54240</v>
      </c>
      <c r="AG864">
        <v>6780</v>
      </c>
      <c r="AH864">
        <v>6780</v>
      </c>
      <c r="AI864">
        <v>40680</v>
      </c>
      <c r="AJ864" t="s">
        <v>154</v>
      </c>
      <c r="AK864" t="s">
        <v>164</v>
      </c>
      <c r="AL864">
        <v>2009</v>
      </c>
      <c r="AM864" t="s">
        <v>83</v>
      </c>
      <c r="AN864">
        <v>0</v>
      </c>
    </row>
    <row r="865" spans="1:40" x14ac:dyDescent="0.25">
      <c r="A865">
        <v>91</v>
      </c>
      <c r="B865">
        <v>26</v>
      </c>
      <c r="C865">
        <v>101421</v>
      </c>
      <c r="D865">
        <v>36452</v>
      </c>
      <c r="E865" t="s">
        <v>84</v>
      </c>
      <c r="F865" t="s">
        <v>41</v>
      </c>
      <c r="G865">
        <v>1000</v>
      </c>
      <c r="H865">
        <v>1022.46</v>
      </c>
      <c r="I865">
        <v>0</v>
      </c>
      <c r="J865">
        <v>444896</v>
      </c>
      <c r="K865" t="s">
        <v>71</v>
      </c>
      <c r="L865" t="s">
        <v>93</v>
      </c>
      <c r="M865" t="s">
        <v>85</v>
      </c>
      <c r="N865" t="s">
        <v>182</v>
      </c>
      <c r="O865" t="s">
        <v>61</v>
      </c>
      <c r="P865">
        <v>52700</v>
      </c>
      <c r="Q865">
        <v>0</v>
      </c>
      <c r="R865">
        <v>42058</v>
      </c>
      <c r="S865" t="s">
        <v>76</v>
      </c>
      <c r="T865" t="s">
        <v>87</v>
      </c>
      <c r="U865" t="s">
        <v>64</v>
      </c>
      <c r="V865" t="s">
        <v>121</v>
      </c>
      <c r="W865" t="s">
        <v>51</v>
      </c>
      <c r="X865" t="s">
        <v>88</v>
      </c>
      <c r="Y865" t="s">
        <v>1043</v>
      </c>
      <c r="Z865">
        <v>15</v>
      </c>
      <c r="AA865">
        <v>3</v>
      </c>
      <c r="AB865" t="s">
        <v>63</v>
      </c>
      <c r="AC865">
        <v>0</v>
      </c>
      <c r="AD865">
        <v>2</v>
      </c>
      <c r="AE865" t="s">
        <v>63</v>
      </c>
      <c r="AF865">
        <v>74200</v>
      </c>
      <c r="AG865">
        <v>7420</v>
      </c>
      <c r="AH865">
        <v>7420</v>
      </c>
      <c r="AI865">
        <v>59360</v>
      </c>
      <c r="AJ865" t="s">
        <v>198</v>
      </c>
      <c r="AK865" t="s">
        <v>199</v>
      </c>
      <c r="AL865">
        <v>1996</v>
      </c>
      <c r="AM865" t="s">
        <v>83</v>
      </c>
      <c r="AN865">
        <v>0</v>
      </c>
    </row>
    <row r="866" spans="1:40" x14ac:dyDescent="0.25">
      <c r="A866">
        <v>398</v>
      </c>
      <c r="B866">
        <v>53</v>
      </c>
      <c r="C866">
        <v>793948</v>
      </c>
      <c r="D866">
        <v>33227</v>
      </c>
      <c r="E866" t="s">
        <v>84</v>
      </c>
      <c r="F866" t="s">
        <v>70</v>
      </c>
      <c r="G866">
        <v>2000</v>
      </c>
      <c r="H866">
        <v>1396.43</v>
      </c>
      <c r="I866">
        <v>0</v>
      </c>
      <c r="J866">
        <v>448722</v>
      </c>
      <c r="K866" t="s">
        <v>71</v>
      </c>
      <c r="L866" t="s">
        <v>93</v>
      </c>
      <c r="M866" t="s">
        <v>118</v>
      </c>
      <c r="N866" t="s">
        <v>107</v>
      </c>
      <c r="O866" t="s">
        <v>86</v>
      </c>
      <c r="P866">
        <v>21500</v>
      </c>
      <c r="Q866">
        <v>0</v>
      </c>
      <c r="R866">
        <v>42033</v>
      </c>
      <c r="S866" t="s">
        <v>47</v>
      </c>
      <c r="T866" t="s">
        <v>87</v>
      </c>
      <c r="U866" t="s">
        <v>108</v>
      </c>
      <c r="V866" t="s">
        <v>100</v>
      </c>
      <c r="W866" t="s">
        <v>114</v>
      </c>
      <c r="X866" t="s">
        <v>123</v>
      </c>
      <c r="Y866" t="s">
        <v>1044</v>
      </c>
      <c r="Z866">
        <v>16</v>
      </c>
      <c r="AA866">
        <v>1</v>
      </c>
      <c r="AB866" t="s">
        <v>54</v>
      </c>
      <c r="AC866">
        <v>2</v>
      </c>
      <c r="AD866">
        <v>1</v>
      </c>
      <c r="AE866" t="s">
        <v>63</v>
      </c>
      <c r="AF866">
        <v>47430</v>
      </c>
      <c r="AG866">
        <v>5270</v>
      </c>
      <c r="AH866">
        <v>5270</v>
      </c>
      <c r="AI866">
        <v>36890</v>
      </c>
      <c r="AJ866" t="s">
        <v>116</v>
      </c>
      <c r="AK866" t="s">
        <v>117</v>
      </c>
      <c r="AL866">
        <v>2000</v>
      </c>
      <c r="AM866" t="s">
        <v>83</v>
      </c>
      <c r="AN866">
        <v>0</v>
      </c>
    </row>
    <row r="867" spans="1:40" x14ac:dyDescent="0.25">
      <c r="A867">
        <v>218</v>
      </c>
      <c r="B867">
        <v>43</v>
      </c>
      <c r="C867">
        <v>737483</v>
      </c>
      <c r="D867">
        <v>35109</v>
      </c>
      <c r="E867" t="s">
        <v>84</v>
      </c>
      <c r="F867" t="s">
        <v>41</v>
      </c>
      <c r="G867">
        <v>500</v>
      </c>
      <c r="H867">
        <v>1521.55</v>
      </c>
      <c r="I867">
        <v>0</v>
      </c>
      <c r="J867">
        <v>477856</v>
      </c>
      <c r="K867" t="s">
        <v>71</v>
      </c>
      <c r="L867" t="s">
        <v>93</v>
      </c>
      <c r="M867" t="s">
        <v>118</v>
      </c>
      <c r="N867" t="s">
        <v>174</v>
      </c>
      <c r="O867" t="s">
        <v>61</v>
      </c>
      <c r="P867">
        <v>61100</v>
      </c>
      <c r="Q867">
        <v>-64500</v>
      </c>
      <c r="R867">
        <v>42006</v>
      </c>
      <c r="S867" t="s">
        <v>47</v>
      </c>
      <c r="T867" t="s">
        <v>77</v>
      </c>
      <c r="U867" t="s">
        <v>49</v>
      </c>
      <c r="V867" t="s">
        <v>100</v>
      </c>
      <c r="W867" t="s">
        <v>51</v>
      </c>
      <c r="X867" t="s">
        <v>123</v>
      </c>
      <c r="Y867" t="s">
        <v>1045</v>
      </c>
      <c r="Z867">
        <v>18</v>
      </c>
      <c r="AA867">
        <v>1</v>
      </c>
      <c r="AB867" t="s">
        <v>63</v>
      </c>
      <c r="AC867">
        <v>1</v>
      </c>
      <c r="AD867">
        <v>3</v>
      </c>
      <c r="AE867" t="s">
        <v>54</v>
      </c>
      <c r="AF867">
        <v>68200</v>
      </c>
      <c r="AG867">
        <v>13640</v>
      </c>
      <c r="AH867">
        <v>6820</v>
      </c>
      <c r="AI867">
        <v>47740</v>
      </c>
      <c r="AJ867" t="s">
        <v>81</v>
      </c>
      <c r="AK867" t="s">
        <v>82</v>
      </c>
      <c r="AL867">
        <v>2003</v>
      </c>
      <c r="AM867" t="s">
        <v>57</v>
      </c>
      <c r="AN867">
        <v>0</v>
      </c>
    </row>
    <row r="868" spans="1:40" x14ac:dyDescent="0.25">
      <c r="A868">
        <v>152</v>
      </c>
      <c r="B868">
        <v>33</v>
      </c>
      <c r="C868">
        <v>695117</v>
      </c>
      <c r="D868">
        <v>37052</v>
      </c>
      <c r="E868" t="s">
        <v>58</v>
      </c>
      <c r="F868" t="s">
        <v>70</v>
      </c>
      <c r="G868">
        <v>1000</v>
      </c>
      <c r="H868">
        <v>1034.27</v>
      </c>
      <c r="I868">
        <v>0</v>
      </c>
      <c r="J868">
        <v>617721</v>
      </c>
      <c r="K868" t="s">
        <v>71</v>
      </c>
      <c r="L868" t="s">
        <v>162</v>
      </c>
      <c r="M868" t="s">
        <v>85</v>
      </c>
      <c r="N868" t="s">
        <v>265</v>
      </c>
      <c r="O868" t="s">
        <v>46</v>
      </c>
      <c r="P868">
        <v>0</v>
      </c>
      <c r="Q868">
        <v>0</v>
      </c>
      <c r="R868">
        <v>42041</v>
      </c>
      <c r="S868" t="s">
        <v>47</v>
      </c>
      <c r="T868" t="s">
        <v>87</v>
      </c>
      <c r="U868" t="s">
        <v>64</v>
      </c>
      <c r="V868" t="s">
        <v>100</v>
      </c>
      <c r="W868" t="s">
        <v>78</v>
      </c>
      <c r="X868" t="s">
        <v>123</v>
      </c>
      <c r="Y868" t="s">
        <v>1046</v>
      </c>
      <c r="Z868">
        <v>18</v>
      </c>
      <c r="AA868">
        <v>1</v>
      </c>
      <c r="AB868" t="s">
        <v>80</v>
      </c>
      <c r="AC868">
        <v>1</v>
      </c>
      <c r="AD868">
        <v>0</v>
      </c>
      <c r="AE868" t="s">
        <v>80</v>
      </c>
      <c r="AF868">
        <v>63900</v>
      </c>
      <c r="AG868">
        <v>7100</v>
      </c>
      <c r="AH868">
        <v>7100</v>
      </c>
      <c r="AI868">
        <v>49700</v>
      </c>
      <c r="AJ868" t="s">
        <v>96</v>
      </c>
      <c r="AK868" t="s">
        <v>159</v>
      </c>
      <c r="AL868">
        <v>2014</v>
      </c>
      <c r="AM868" t="s">
        <v>83</v>
      </c>
      <c r="AN868">
        <v>0</v>
      </c>
    </row>
    <row r="869" spans="1:40" x14ac:dyDescent="0.25">
      <c r="A869">
        <v>212</v>
      </c>
      <c r="B869">
        <v>39</v>
      </c>
      <c r="C869">
        <v>167466</v>
      </c>
      <c r="D869">
        <v>40254</v>
      </c>
      <c r="E869" t="s">
        <v>40</v>
      </c>
      <c r="F869" t="s">
        <v>70</v>
      </c>
      <c r="G869">
        <v>1000</v>
      </c>
      <c r="H869">
        <v>1255.3499999999999</v>
      </c>
      <c r="I869">
        <v>0</v>
      </c>
      <c r="J869">
        <v>454176</v>
      </c>
      <c r="K869" t="s">
        <v>71</v>
      </c>
      <c r="L869" t="s">
        <v>162</v>
      </c>
      <c r="M869" t="s">
        <v>136</v>
      </c>
      <c r="N869" t="s">
        <v>133</v>
      </c>
      <c r="O869" t="s">
        <v>143</v>
      </c>
      <c r="P869">
        <v>60300</v>
      </c>
      <c r="Q869">
        <v>-58900</v>
      </c>
      <c r="R869">
        <v>42049</v>
      </c>
      <c r="S869" t="s">
        <v>76</v>
      </c>
      <c r="T869" t="s">
        <v>77</v>
      </c>
      <c r="U869" t="s">
        <v>108</v>
      </c>
      <c r="V869" t="s">
        <v>137</v>
      </c>
      <c r="W869" t="s">
        <v>78</v>
      </c>
      <c r="X869" t="s">
        <v>66</v>
      </c>
      <c r="Y869" t="s">
        <v>1047</v>
      </c>
      <c r="Z869">
        <v>22</v>
      </c>
      <c r="AA869">
        <v>2</v>
      </c>
      <c r="AB869" t="s">
        <v>80</v>
      </c>
      <c r="AC869">
        <v>0</v>
      </c>
      <c r="AD869">
        <v>3</v>
      </c>
      <c r="AE869" t="s">
        <v>54</v>
      </c>
      <c r="AF869">
        <v>59300</v>
      </c>
      <c r="AG869">
        <v>11860</v>
      </c>
      <c r="AH869">
        <v>5930</v>
      </c>
      <c r="AI869">
        <v>41510</v>
      </c>
      <c r="AJ869" t="s">
        <v>81</v>
      </c>
      <c r="AK869" t="s">
        <v>82</v>
      </c>
      <c r="AL869">
        <v>2008</v>
      </c>
      <c r="AM869" t="s">
        <v>83</v>
      </c>
      <c r="AN869">
        <v>0</v>
      </c>
    </row>
    <row r="870" spans="1:40" x14ac:dyDescent="0.25">
      <c r="A870">
        <v>242</v>
      </c>
      <c r="B870">
        <v>44</v>
      </c>
      <c r="C870">
        <v>664732</v>
      </c>
      <c r="D870">
        <v>37832</v>
      </c>
      <c r="E870" t="s">
        <v>84</v>
      </c>
      <c r="F870" t="s">
        <v>92</v>
      </c>
      <c r="G870">
        <v>2000</v>
      </c>
      <c r="H870">
        <v>1396.89</v>
      </c>
      <c r="I870">
        <v>6000000</v>
      </c>
      <c r="J870">
        <v>618127</v>
      </c>
      <c r="K870" t="s">
        <v>71</v>
      </c>
      <c r="L870" t="s">
        <v>142</v>
      </c>
      <c r="M870" t="s">
        <v>118</v>
      </c>
      <c r="N870" t="s">
        <v>169</v>
      </c>
      <c r="O870" t="s">
        <v>61</v>
      </c>
      <c r="P870">
        <v>0</v>
      </c>
      <c r="Q870">
        <v>-61600</v>
      </c>
      <c r="R870">
        <v>42039</v>
      </c>
      <c r="S870" t="s">
        <v>76</v>
      </c>
      <c r="T870" t="s">
        <v>87</v>
      </c>
      <c r="U870" t="s">
        <v>64</v>
      </c>
      <c r="V870" t="s">
        <v>121</v>
      </c>
      <c r="W870" t="s">
        <v>51</v>
      </c>
      <c r="X870" t="s">
        <v>103</v>
      </c>
      <c r="Y870" t="s">
        <v>1048</v>
      </c>
      <c r="Z870">
        <v>15</v>
      </c>
      <c r="AA870">
        <v>3</v>
      </c>
      <c r="AB870" t="s">
        <v>80</v>
      </c>
      <c r="AC870">
        <v>1</v>
      </c>
      <c r="AD870">
        <v>2</v>
      </c>
      <c r="AE870" t="s">
        <v>54</v>
      </c>
      <c r="AF870">
        <v>66900</v>
      </c>
      <c r="AG870">
        <v>6690</v>
      </c>
      <c r="AH870">
        <v>13380</v>
      </c>
      <c r="AI870">
        <v>46830</v>
      </c>
      <c r="AJ870" t="s">
        <v>154</v>
      </c>
      <c r="AK870" t="s">
        <v>168</v>
      </c>
      <c r="AL870">
        <v>1999</v>
      </c>
      <c r="AM870" t="s">
        <v>57</v>
      </c>
      <c r="AN870">
        <v>0</v>
      </c>
    </row>
    <row r="871" spans="1:40" x14ac:dyDescent="0.25">
      <c r="A871">
        <v>80</v>
      </c>
      <c r="B871">
        <v>27</v>
      </c>
      <c r="C871">
        <v>143038</v>
      </c>
      <c r="D871">
        <v>41899</v>
      </c>
      <c r="E871" t="s">
        <v>40</v>
      </c>
      <c r="F871" t="s">
        <v>92</v>
      </c>
      <c r="G871">
        <v>500</v>
      </c>
      <c r="H871">
        <v>795.31</v>
      </c>
      <c r="I871">
        <v>0</v>
      </c>
      <c r="J871">
        <v>441923</v>
      </c>
      <c r="K871" t="s">
        <v>42</v>
      </c>
      <c r="L871" t="s">
        <v>162</v>
      </c>
      <c r="M871" t="s">
        <v>190</v>
      </c>
      <c r="N871" t="s">
        <v>133</v>
      </c>
      <c r="O871" t="s">
        <v>46</v>
      </c>
      <c r="P871">
        <v>0</v>
      </c>
      <c r="Q871">
        <v>-51000</v>
      </c>
      <c r="R871">
        <v>42047</v>
      </c>
      <c r="S871" t="s">
        <v>76</v>
      </c>
      <c r="T871" t="s">
        <v>77</v>
      </c>
      <c r="U871" t="s">
        <v>49</v>
      </c>
      <c r="V871" t="s">
        <v>50</v>
      </c>
      <c r="W871" t="s">
        <v>40</v>
      </c>
      <c r="X871" t="s">
        <v>88</v>
      </c>
      <c r="Y871" t="s">
        <v>1049</v>
      </c>
      <c r="Z871">
        <v>16</v>
      </c>
      <c r="AA871">
        <v>3</v>
      </c>
      <c r="AB871" t="s">
        <v>54</v>
      </c>
      <c r="AC871">
        <v>1</v>
      </c>
      <c r="AD871">
        <v>3</v>
      </c>
      <c r="AE871" t="s">
        <v>63</v>
      </c>
      <c r="AF871">
        <v>40810</v>
      </c>
      <c r="AG871">
        <v>3710</v>
      </c>
      <c r="AH871">
        <v>7420</v>
      </c>
      <c r="AI871">
        <v>29680</v>
      </c>
      <c r="AJ871" t="s">
        <v>130</v>
      </c>
      <c r="AK871" t="s">
        <v>131</v>
      </c>
      <c r="AL871">
        <v>2000</v>
      </c>
      <c r="AM871" t="s">
        <v>57</v>
      </c>
      <c r="AN871">
        <v>0</v>
      </c>
    </row>
    <row r="872" spans="1:40" x14ac:dyDescent="0.25">
      <c r="A872">
        <v>260</v>
      </c>
      <c r="B872">
        <v>43</v>
      </c>
      <c r="C872">
        <v>979963</v>
      </c>
      <c r="D872">
        <v>39967</v>
      </c>
      <c r="E872" t="s">
        <v>58</v>
      </c>
      <c r="F872" t="s">
        <v>70</v>
      </c>
      <c r="G872">
        <v>500</v>
      </c>
      <c r="H872">
        <v>982.22</v>
      </c>
      <c r="I872">
        <v>0</v>
      </c>
      <c r="J872">
        <v>604279</v>
      </c>
      <c r="K872" t="s">
        <v>71</v>
      </c>
      <c r="L872" t="s">
        <v>162</v>
      </c>
      <c r="M872" t="s">
        <v>126</v>
      </c>
      <c r="N872" t="s">
        <v>133</v>
      </c>
      <c r="O872" t="s">
        <v>143</v>
      </c>
      <c r="P872">
        <v>54500</v>
      </c>
      <c r="Q872">
        <v>-72100</v>
      </c>
      <c r="R872">
        <v>42047</v>
      </c>
      <c r="S872" t="s">
        <v>47</v>
      </c>
      <c r="T872" t="s">
        <v>87</v>
      </c>
      <c r="U872" t="s">
        <v>108</v>
      </c>
      <c r="V872" t="s">
        <v>100</v>
      </c>
      <c r="W872" t="s">
        <v>78</v>
      </c>
      <c r="X872" t="s">
        <v>66</v>
      </c>
      <c r="Y872" t="s">
        <v>1050</v>
      </c>
      <c r="Z872">
        <v>18</v>
      </c>
      <c r="AA872">
        <v>1</v>
      </c>
      <c r="AB872" t="s">
        <v>63</v>
      </c>
      <c r="AC872">
        <v>1</v>
      </c>
      <c r="AD872">
        <v>0</v>
      </c>
      <c r="AE872" t="s">
        <v>63</v>
      </c>
      <c r="AF872">
        <v>75400</v>
      </c>
      <c r="AG872">
        <v>15080</v>
      </c>
      <c r="AH872">
        <v>7540</v>
      </c>
      <c r="AI872">
        <v>52780</v>
      </c>
      <c r="AJ872" t="s">
        <v>210</v>
      </c>
      <c r="AK872" t="s">
        <v>226</v>
      </c>
      <c r="AL872">
        <v>2011</v>
      </c>
      <c r="AM872" t="s">
        <v>83</v>
      </c>
      <c r="AN872">
        <v>0</v>
      </c>
    </row>
    <row r="873" spans="1:40" x14ac:dyDescent="0.25">
      <c r="A873">
        <v>133</v>
      </c>
      <c r="B873">
        <v>34</v>
      </c>
      <c r="C873">
        <v>467841</v>
      </c>
      <c r="D873">
        <v>34618</v>
      </c>
      <c r="E873" t="s">
        <v>58</v>
      </c>
      <c r="F873" t="s">
        <v>92</v>
      </c>
      <c r="G873">
        <v>500</v>
      </c>
      <c r="H873">
        <v>1074.07</v>
      </c>
      <c r="I873">
        <v>0</v>
      </c>
      <c r="J873">
        <v>440833</v>
      </c>
      <c r="K873" t="s">
        <v>71</v>
      </c>
      <c r="L873" t="s">
        <v>162</v>
      </c>
      <c r="M873" t="s">
        <v>102</v>
      </c>
      <c r="N873" t="s">
        <v>99</v>
      </c>
      <c r="O873" t="s">
        <v>46</v>
      </c>
      <c r="P873">
        <v>70900</v>
      </c>
      <c r="Q873">
        <v>-61100</v>
      </c>
      <c r="R873">
        <v>42032</v>
      </c>
      <c r="S873" t="s">
        <v>139</v>
      </c>
      <c r="T873" t="s">
        <v>63</v>
      </c>
      <c r="U873" t="s">
        <v>64</v>
      </c>
      <c r="V873" t="s">
        <v>94</v>
      </c>
      <c r="W873" t="s">
        <v>114</v>
      </c>
      <c r="X873" t="s">
        <v>128</v>
      </c>
      <c r="Y873" t="s">
        <v>1051</v>
      </c>
      <c r="Z873">
        <v>8</v>
      </c>
      <c r="AA873">
        <v>1</v>
      </c>
      <c r="AB873" t="s">
        <v>80</v>
      </c>
      <c r="AC873">
        <v>2</v>
      </c>
      <c r="AD873">
        <v>0</v>
      </c>
      <c r="AE873" t="s">
        <v>54</v>
      </c>
      <c r="AF873">
        <v>4200</v>
      </c>
      <c r="AG873">
        <v>420</v>
      </c>
      <c r="AH873">
        <v>840</v>
      </c>
      <c r="AI873">
        <v>2940</v>
      </c>
      <c r="AJ873" t="s">
        <v>198</v>
      </c>
      <c r="AK873" t="s">
        <v>199</v>
      </c>
      <c r="AL873">
        <v>2013</v>
      </c>
      <c r="AM873" t="s">
        <v>83</v>
      </c>
      <c r="AN873">
        <v>0</v>
      </c>
    </row>
    <row r="874" spans="1:40" x14ac:dyDescent="0.25">
      <c r="A874">
        <v>290</v>
      </c>
      <c r="B874">
        <v>45</v>
      </c>
      <c r="C874">
        <v>219028</v>
      </c>
      <c r="D874">
        <v>33437</v>
      </c>
      <c r="E874" t="s">
        <v>40</v>
      </c>
      <c r="F874" t="s">
        <v>70</v>
      </c>
      <c r="G874">
        <v>1000</v>
      </c>
      <c r="H874">
        <v>1311.3</v>
      </c>
      <c r="I874">
        <v>0</v>
      </c>
      <c r="J874">
        <v>451550</v>
      </c>
      <c r="K874" t="s">
        <v>71</v>
      </c>
      <c r="L874" t="s">
        <v>93</v>
      </c>
      <c r="M874" t="s">
        <v>59</v>
      </c>
      <c r="N874" t="s">
        <v>169</v>
      </c>
      <c r="O874" t="s">
        <v>120</v>
      </c>
      <c r="P874">
        <v>38500</v>
      </c>
      <c r="Q874">
        <v>0</v>
      </c>
      <c r="R874">
        <v>42014</v>
      </c>
      <c r="S874" t="s">
        <v>76</v>
      </c>
      <c r="T874" t="s">
        <v>48</v>
      </c>
      <c r="U874" t="s">
        <v>49</v>
      </c>
      <c r="V874" t="s">
        <v>137</v>
      </c>
      <c r="W874" t="s">
        <v>78</v>
      </c>
      <c r="X874" t="s">
        <v>123</v>
      </c>
      <c r="Y874" t="s">
        <v>1052</v>
      </c>
      <c r="Z874">
        <v>23</v>
      </c>
      <c r="AA874">
        <v>3</v>
      </c>
      <c r="AB874" t="s">
        <v>54</v>
      </c>
      <c r="AC874">
        <v>0</v>
      </c>
      <c r="AD874">
        <v>0</v>
      </c>
      <c r="AE874" t="s">
        <v>54</v>
      </c>
      <c r="AF874">
        <v>52650</v>
      </c>
      <c r="AG874">
        <v>5850</v>
      </c>
      <c r="AH874">
        <v>5850</v>
      </c>
      <c r="AI874">
        <v>40950</v>
      </c>
      <c r="AJ874" t="s">
        <v>130</v>
      </c>
      <c r="AK874" t="s">
        <v>131</v>
      </c>
      <c r="AL874">
        <v>2001</v>
      </c>
      <c r="AM874" t="s">
        <v>57</v>
      </c>
      <c r="AN874">
        <v>0</v>
      </c>
    </row>
    <row r="875" spans="1:40" x14ac:dyDescent="0.25">
      <c r="A875">
        <v>322</v>
      </c>
      <c r="B875">
        <v>49</v>
      </c>
      <c r="C875">
        <v>130156</v>
      </c>
      <c r="D875">
        <v>37158</v>
      </c>
      <c r="E875" t="s">
        <v>84</v>
      </c>
      <c r="F875" t="s">
        <v>41</v>
      </c>
      <c r="G875">
        <v>2000</v>
      </c>
      <c r="H875">
        <v>1277.1199999999999</v>
      </c>
      <c r="I875">
        <v>0</v>
      </c>
      <c r="J875">
        <v>431853</v>
      </c>
      <c r="K875" t="s">
        <v>71</v>
      </c>
      <c r="L875" t="s">
        <v>72</v>
      </c>
      <c r="M875" t="s">
        <v>85</v>
      </c>
      <c r="N875" t="s">
        <v>171</v>
      </c>
      <c r="O875" t="s">
        <v>75</v>
      </c>
      <c r="P875">
        <v>0</v>
      </c>
      <c r="Q875">
        <v>-46000</v>
      </c>
      <c r="R875">
        <v>42023</v>
      </c>
      <c r="S875" t="s">
        <v>47</v>
      </c>
      <c r="T875" t="s">
        <v>77</v>
      </c>
      <c r="U875" t="s">
        <v>49</v>
      </c>
      <c r="V875" t="s">
        <v>137</v>
      </c>
      <c r="W875" t="s">
        <v>114</v>
      </c>
      <c r="X875" t="s">
        <v>123</v>
      </c>
      <c r="Y875" t="s">
        <v>1053</v>
      </c>
      <c r="Z875">
        <v>18</v>
      </c>
      <c r="AA875">
        <v>1</v>
      </c>
      <c r="AB875" t="s">
        <v>63</v>
      </c>
      <c r="AC875">
        <v>0</v>
      </c>
      <c r="AD875">
        <v>2</v>
      </c>
      <c r="AE875" t="s">
        <v>54</v>
      </c>
      <c r="AF875">
        <v>42240</v>
      </c>
      <c r="AG875">
        <v>7680</v>
      </c>
      <c r="AH875">
        <v>7680</v>
      </c>
      <c r="AI875">
        <v>26880</v>
      </c>
      <c r="AJ875" t="s">
        <v>90</v>
      </c>
      <c r="AK875" t="s">
        <v>246</v>
      </c>
      <c r="AL875">
        <v>2007</v>
      </c>
      <c r="AM875" t="s">
        <v>83</v>
      </c>
      <c r="AN875">
        <v>0</v>
      </c>
    </row>
    <row r="876" spans="1:40" x14ac:dyDescent="0.25">
      <c r="A876">
        <v>228</v>
      </c>
      <c r="B876">
        <v>39</v>
      </c>
      <c r="C876">
        <v>762951</v>
      </c>
      <c r="D876">
        <v>41171</v>
      </c>
      <c r="E876" t="s">
        <v>58</v>
      </c>
      <c r="F876" t="s">
        <v>92</v>
      </c>
      <c r="G876">
        <v>500</v>
      </c>
      <c r="H876">
        <v>1388.62</v>
      </c>
      <c r="I876">
        <v>0</v>
      </c>
      <c r="J876">
        <v>614274</v>
      </c>
      <c r="K876" t="s">
        <v>71</v>
      </c>
      <c r="L876" t="s">
        <v>162</v>
      </c>
      <c r="M876" t="s">
        <v>73</v>
      </c>
      <c r="N876" t="s">
        <v>60</v>
      </c>
      <c r="O876" t="s">
        <v>46</v>
      </c>
      <c r="P876">
        <v>35200</v>
      </c>
      <c r="Q876">
        <v>0</v>
      </c>
      <c r="R876">
        <v>42023</v>
      </c>
      <c r="S876" t="s">
        <v>47</v>
      </c>
      <c r="T876" t="s">
        <v>48</v>
      </c>
      <c r="U876" t="s">
        <v>64</v>
      </c>
      <c r="V876" t="s">
        <v>121</v>
      </c>
      <c r="W876" t="s">
        <v>122</v>
      </c>
      <c r="X876" t="s">
        <v>66</v>
      </c>
      <c r="Y876" t="s">
        <v>1054</v>
      </c>
      <c r="Z876">
        <v>10</v>
      </c>
      <c r="AA876">
        <v>1</v>
      </c>
      <c r="AB876" t="s">
        <v>54</v>
      </c>
      <c r="AC876">
        <v>1</v>
      </c>
      <c r="AD876">
        <v>0</v>
      </c>
      <c r="AE876" t="s">
        <v>54</v>
      </c>
      <c r="AF876">
        <v>59490</v>
      </c>
      <c r="AG876">
        <v>6610</v>
      </c>
      <c r="AH876">
        <v>6610</v>
      </c>
      <c r="AI876">
        <v>46270</v>
      </c>
      <c r="AJ876" t="s">
        <v>68</v>
      </c>
      <c r="AK876" t="s">
        <v>272</v>
      </c>
      <c r="AL876">
        <v>1995</v>
      </c>
      <c r="AM876" t="s">
        <v>83</v>
      </c>
      <c r="AN876">
        <v>0</v>
      </c>
    </row>
    <row r="877" spans="1:40" x14ac:dyDescent="0.25">
      <c r="A877">
        <v>195</v>
      </c>
      <c r="B877">
        <v>37</v>
      </c>
      <c r="C877">
        <v>376879</v>
      </c>
      <c r="D877">
        <v>33430</v>
      </c>
      <c r="E877" t="s">
        <v>84</v>
      </c>
      <c r="F877" t="s">
        <v>70</v>
      </c>
      <c r="G877">
        <v>1000</v>
      </c>
      <c r="H877">
        <v>1406.52</v>
      </c>
      <c r="I877">
        <v>8000000</v>
      </c>
      <c r="J877">
        <v>619148</v>
      </c>
      <c r="K877" t="s">
        <v>42</v>
      </c>
      <c r="L877" t="s">
        <v>43</v>
      </c>
      <c r="M877" t="s">
        <v>98</v>
      </c>
      <c r="N877" t="s">
        <v>107</v>
      </c>
      <c r="O877" t="s">
        <v>86</v>
      </c>
      <c r="P877">
        <v>0</v>
      </c>
      <c r="Q877">
        <v>0</v>
      </c>
      <c r="R877">
        <v>42032</v>
      </c>
      <c r="S877" t="s">
        <v>47</v>
      </c>
      <c r="T877" t="s">
        <v>48</v>
      </c>
      <c r="U877" t="s">
        <v>49</v>
      </c>
      <c r="V877" t="s">
        <v>137</v>
      </c>
      <c r="W877" t="s">
        <v>51</v>
      </c>
      <c r="X877" t="s">
        <v>88</v>
      </c>
      <c r="Y877" t="s">
        <v>1055</v>
      </c>
      <c r="Z877">
        <v>12</v>
      </c>
      <c r="AA877">
        <v>1</v>
      </c>
      <c r="AB877" t="s">
        <v>80</v>
      </c>
      <c r="AC877">
        <v>0</v>
      </c>
      <c r="AD877">
        <v>2</v>
      </c>
      <c r="AE877" t="s">
        <v>80</v>
      </c>
      <c r="AF877">
        <v>44200</v>
      </c>
      <c r="AG877">
        <v>4420</v>
      </c>
      <c r="AH877">
        <v>4420</v>
      </c>
      <c r="AI877">
        <v>35360</v>
      </c>
      <c r="AJ877" t="s">
        <v>198</v>
      </c>
      <c r="AK877" t="s">
        <v>199</v>
      </c>
      <c r="AL877">
        <v>2002</v>
      </c>
      <c r="AM877" t="s">
        <v>57</v>
      </c>
      <c r="AN877">
        <v>0</v>
      </c>
    </row>
    <row r="878" spans="1:40" x14ac:dyDescent="0.25">
      <c r="A878">
        <v>247</v>
      </c>
      <c r="B878">
        <v>39</v>
      </c>
      <c r="C878">
        <v>599031</v>
      </c>
      <c r="D878">
        <v>33540</v>
      </c>
      <c r="E878" t="s">
        <v>58</v>
      </c>
      <c r="F878" t="s">
        <v>70</v>
      </c>
      <c r="G878">
        <v>500</v>
      </c>
      <c r="H878">
        <v>1558.29</v>
      </c>
      <c r="I878">
        <v>0</v>
      </c>
      <c r="J878">
        <v>456781</v>
      </c>
      <c r="K878" t="s">
        <v>71</v>
      </c>
      <c r="L878" t="s">
        <v>125</v>
      </c>
      <c r="M878" t="s">
        <v>136</v>
      </c>
      <c r="N878" t="s">
        <v>60</v>
      </c>
      <c r="O878" t="s">
        <v>86</v>
      </c>
      <c r="P878">
        <v>0</v>
      </c>
      <c r="Q878">
        <v>-49300</v>
      </c>
      <c r="R878">
        <v>42051</v>
      </c>
      <c r="S878" t="s">
        <v>62</v>
      </c>
      <c r="T878" t="s">
        <v>63</v>
      </c>
      <c r="U878" t="s">
        <v>213</v>
      </c>
      <c r="V878" t="s">
        <v>50</v>
      </c>
      <c r="W878" t="s">
        <v>114</v>
      </c>
      <c r="X878" t="s">
        <v>103</v>
      </c>
      <c r="Y878" t="s">
        <v>1056</v>
      </c>
      <c r="Z878">
        <v>5</v>
      </c>
      <c r="AA878">
        <v>1</v>
      </c>
      <c r="AB878" t="s">
        <v>54</v>
      </c>
      <c r="AC878">
        <v>1</v>
      </c>
      <c r="AD878">
        <v>2</v>
      </c>
      <c r="AE878" t="s">
        <v>63</v>
      </c>
      <c r="AF878">
        <v>7700</v>
      </c>
      <c r="AG878">
        <v>770</v>
      </c>
      <c r="AH878">
        <v>1540</v>
      </c>
      <c r="AI878">
        <v>5390</v>
      </c>
      <c r="AJ878" t="s">
        <v>55</v>
      </c>
      <c r="AK878">
        <v>93</v>
      </c>
      <c r="AL878">
        <v>2000</v>
      </c>
      <c r="AM878" t="s">
        <v>83</v>
      </c>
      <c r="AN878">
        <v>0</v>
      </c>
    </row>
    <row r="879" spans="1:40" x14ac:dyDescent="0.25">
      <c r="A879">
        <v>405</v>
      </c>
      <c r="B879">
        <v>57</v>
      </c>
      <c r="C879">
        <v>676255</v>
      </c>
      <c r="D879">
        <v>36522</v>
      </c>
      <c r="E879" t="s">
        <v>58</v>
      </c>
      <c r="F879" t="s">
        <v>92</v>
      </c>
      <c r="G879">
        <v>1000</v>
      </c>
      <c r="H879">
        <v>1132.47</v>
      </c>
      <c r="I879">
        <v>4000000</v>
      </c>
      <c r="J879">
        <v>434293</v>
      </c>
      <c r="K879" t="s">
        <v>42</v>
      </c>
      <c r="L879" t="s">
        <v>43</v>
      </c>
      <c r="M879" t="s">
        <v>118</v>
      </c>
      <c r="N879" t="s">
        <v>265</v>
      </c>
      <c r="O879" t="s">
        <v>61</v>
      </c>
      <c r="P879">
        <v>46300</v>
      </c>
      <c r="Q879">
        <v>0</v>
      </c>
      <c r="R879">
        <v>42012</v>
      </c>
      <c r="S879" t="s">
        <v>76</v>
      </c>
      <c r="T879" t="s">
        <v>87</v>
      </c>
      <c r="U879" t="s">
        <v>108</v>
      </c>
      <c r="V879" t="s">
        <v>121</v>
      </c>
      <c r="W879" t="s">
        <v>78</v>
      </c>
      <c r="X879" t="s">
        <v>128</v>
      </c>
      <c r="Y879" t="s">
        <v>1057</v>
      </c>
      <c r="Z879">
        <v>21</v>
      </c>
      <c r="AA879">
        <v>3</v>
      </c>
      <c r="AB879" t="s">
        <v>63</v>
      </c>
      <c r="AC879">
        <v>2</v>
      </c>
      <c r="AD879">
        <v>3</v>
      </c>
      <c r="AE879" t="s">
        <v>63</v>
      </c>
      <c r="AF879">
        <v>61440</v>
      </c>
      <c r="AG879">
        <v>10240</v>
      </c>
      <c r="AH879">
        <v>10240</v>
      </c>
      <c r="AI879">
        <v>40960</v>
      </c>
      <c r="AJ879" t="s">
        <v>55</v>
      </c>
      <c r="AK879">
        <v>93</v>
      </c>
      <c r="AL879">
        <v>2008</v>
      </c>
      <c r="AM879" t="s">
        <v>83</v>
      </c>
      <c r="AN879">
        <v>0</v>
      </c>
    </row>
    <row r="880" spans="1:40" x14ac:dyDescent="0.25">
      <c r="A880">
        <v>144</v>
      </c>
      <c r="B880">
        <v>37</v>
      </c>
      <c r="C880">
        <v>985446</v>
      </c>
      <c r="D880">
        <v>41193</v>
      </c>
      <c r="E880" t="s">
        <v>40</v>
      </c>
      <c r="F880" t="s">
        <v>41</v>
      </c>
      <c r="G880">
        <v>2000</v>
      </c>
      <c r="H880">
        <v>1896.91</v>
      </c>
      <c r="I880">
        <v>0</v>
      </c>
      <c r="J880">
        <v>460895</v>
      </c>
      <c r="K880" t="s">
        <v>71</v>
      </c>
      <c r="L880" t="s">
        <v>72</v>
      </c>
      <c r="M880" t="s">
        <v>160</v>
      </c>
      <c r="N880" t="s">
        <v>45</v>
      </c>
      <c r="O880" t="s">
        <v>143</v>
      </c>
      <c r="P880">
        <v>73700</v>
      </c>
      <c r="Q880">
        <v>0</v>
      </c>
      <c r="R880">
        <v>42028</v>
      </c>
      <c r="S880" t="s">
        <v>76</v>
      </c>
      <c r="T880" t="s">
        <v>77</v>
      </c>
      <c r="U880" t="s">
        <v>49</v>
      </c>
      <c r="V880" t="s">
        <v>100</v>
      </c>
      <c r="W880" t="s">
        <v>51</v>
      </c>
      <c r="X880" t="s">
        <v>52</v>
      </c>
      <c r="Y880" t="s">
        <v>1058</v>
      </c>
      <c r="Z880">
        <v>17</v>
      </c>
      <c r="AA880">
        <v>3</v>
      </c>
      <c r="AB880" t="s">
        <v>54</v>
      </c>
      <c r="AC880">
        <v>1</v>
      </c>
      <c r="AD880">
        <v>3</v>
      </c>
      <c r="AE880" t="s">
        <v>80</v>
      </c>
      <c r="AF880">
        <v>54400</v>
      </c>
      <c r="AG880">
        <v>5440</v>
      </c>
      <c r="AH880">
        <v>10880</v>
      </c>
      <c r="AI880">
        <v>38080</v>
      </c>
      <c r="AJ880" t="s">
        <v>90</v>
      </c>
      <c r="AK880" t="s">
        <v>224</v>
      </c>
      <c r="AL880">
        <v>2015</v>
      </c>
      <c r="AM880" t="s">
        <v>57</v>
      </c>
      <c r="AN880">
        <v>0</v>
      </c>
    </row>
    <row r="881" spans="1:40" x14ac:dyDescent="0.25">
      <c r="A881">
        <v>338</v>
      </c>
      <c r="B881">
        <v>47</v>
      </c>
      <c r="C881">
        <v>884180</v>
      </c>
      <c r="D881">
        <v>34930</v>
      </c>
      <c r="E881" t="s">
        <v>84</v>
      </c>
      <c r="F881" t="s">
        <v>92</v>
      </c>
      <c r="G881">
        <v>500</v>
      </c>
      <c r="H881">
        <v>1143.46</v>
      </c>
      <c r="I881">
        <v>4000000</v>
      </c>
      <c r="J881">
        <v>601600</v>
      </c>
      <c r="K881" t="s">
        <v>42</v>
      </c>
      <c r="L881" t="s">
        <v>43</v>
      </c>
      <c r="M881" t="s">
        <v>118</v>
      </c>
      <c r="N881" t="s">
        <v>174</v>
      </c>
      <c r="O881" t="s">
        <v>61</v>
      </c>
      <c r="P881">
        <v>0</v>
      </c>
      <c r="Q881">
        <v>0</v>
      </c>
      <c r="R881">
        <v>42053</v>
      </c>
      <c r="S881" t="s">
        <v>47</v>
      </c>
      <c r="T881" t="s">
        <v>87</v>
      </c>
      <c r="U881" t="s">
        <v>108</v>
      </c>
      <c r="V881" t="s">
        <v>121</v>
      </c>
      <c r="W881" t="s">
        <v>122</v>
      </c>
      <c r="X881" t="s">
        <v>88</v>
      </c>
      <c r="Y881" t="s">
        <v>1059</v>
      </c>
      <c r="Z881">
        <v>4</v>
      </c>
      <c r="AA881">
        <v>1</v>
      </c>
      <c r="AB881" t="s">
        <v>54</v>
      </c>
      <c r="AC881">
        <v>2</v>
      </c>
      <c r="AD881">
        <v>1</v>
      </c>
      <c r="AE881" t="s">
        <v>63</v>
      </c>
      <c r="AF881">
        <v>58560</v>
      </c>
      <c r="AG881">
        <v>9760</v>
      </c>
      <c r="AH881">
        <v>9760</v>
      </c>
      <c r="AI881">
        <v>39040</v>
      </c>
      <c r="AJ881" t="s">
        <v>68</v>
      </c>
      <c r="AK881" t="s">
        <v>69</v>
      </c>
      <c r="AL881">
        <v>2002</v>
      </c>
      <c r="AM881" t="s">
        <v>83</v>
      </c>
      <c r="AN881">
        <v>0</v>
      </c>
    </row>
    <row r="882" spans="1:40" x14ac:dyDescent="0.25">
      <c r="A882">
        <v>121</v>
      </c>
      <c r="B882">
        <v>34</v>
      </c>
      <c r="C882">
        <v>571462</v>
      </c>
      <c r="D882">
        <v>33280</v>
      </c>
      <c r="E882" t="s">
        <v>58</v>
      </c>
      <c r="F882" t="s">
        <v>92</v>
      </c>
      <c r="G882">
        <v>500</v>
      </c>
      <c r="H882">
        <v>1285.42</v>
      </c>
      <c r="I882">
        <v>0</v>
      </c>
      <c r="J882">
        <v>465440</v>
      </c>
      <c r="K882" t="s">
        <v>42</v>
      </c>
      <c r="L882" t="s">
        <v>43</v>
      </c>
      <c r="M882" t="s">
        <v>118</v>
      </c>
      <c r="N882" t="s">
        <v>182</v>
      </c>
      <c r="O882" t="s">
        <v>120</v>
      </c>
      <c r="P882">
        <v>0</v>
      </c>
      <c r="Q882">
        <v>0</v>
      </c>
      <c r="R882">
        <v>42025</v>
      </c>
      <c r="S882" t="s">
        <v>47</v>
      </c>
      <c r="T882" t="s">
        <v>87</v>
      </c>
      <c r="U882" t="s">
        <v>49</v>
      </c>
      <c r="V882" t="s">
        <v>100</v>
      </c>
      <c r="W882" t="s">
        <v>65</v>
      </c>
      <c r="X882" t="s">
        <v>157</v>
      </c>
      <c r="Y882" t="s">
        <v>1060</v>
      </c>
      <c r="Z882">
        <v>11</v>
      </c>
      <c r="AA882">
        <v>1</v>
      </c>
      <c r="AB882" t="s">
        <v>80</v>
      </c>
      <c r="AC882">
        <v>1</v>
      </c>
      <c r="AD882">
        <v>1</v>
      </c>
      <c r="AE882" t="s">
        <v>80</v>
      </c>
      <c r="AF882">
        <v>67300</v>
      </c>
      <c r="AG882">
        <v>6730</v>
      </c>
      <c r="AH882">
        <v>6730</v>
      </c>
      <c r="AI882">
        <v>53840</v>
      </c>
      <c r="AJ882" t="s">
        <v>81</v>
      </c>
      <c r="AK882" t="s">
        <v>82</v>
      </c>
      <c r="AL882">
        <v>2000</v>
      </c>
      <c r="AM882" t="s">
        <v>57</v>
      </c>
      <c r="AN882">
        <v>0</v>
      </c>
    </row>
    <row r="883" spans="1:40" x14ac:dyDescent="0.25">
      <c r="A883">
        <v>398</v>
      </c>
      <c r="B883">
        <v>55</v>
      </c>
      <c r="C883">
        <v>815883</v>
      </c>
      <c r="D883">
        <v>33421</v>
      </c>
      <c r="E883" t="s">
        <v>40</v>
      </c>
      <c r="F883" t="s">
        <v>41</v>
      </c>
      <c r="G883">
        <v>2000</v>
      </c>
      <c r="H883">
        <v>1305.26</v>
      </c>
      <c r="I883">
        <v>0</v>
      </c>
      <c r="J883">
        <v>455482</v>
      </c>
      <c r="K883" t="s">
        <v>42</v>
      </c>
      <c r="L883" t="s">
        <v>43</v>
      </c>
      <c r="M883" t="s">
        <v>190</v>
      </c>
      <c r="N883" t="s">
        <v>133</v>
      </c>
      <c r="O883" t="s">
        <v>120</v>
      </c>
      <c r="P883">
        <v>66200</v>
      </c>
      <c r="Q883">
        <v>-49700</v>
      </c>
      <c r="R883">
        <v>42012</v>
      </c>
      <c r="S883" t="s">
        <v>47</v>
      </c>
      <c r="T883" t="s">
        <v>77</v>
      </c>
      <c r="U883" t="s">
        <v>49</v>
      </c>
      <c r="V883" t="s">
        <v>100</v>
      </c>
      <c r="W883" t="s">
        <v>65</v>
      </c>
      <c r="X883" t="s">
        <v>123</v>
      </c>
      <c r="Y883" t="s">
        <v>1061</v>
      </c>
      <c r="Z883">
        <v>18</v>
      </c>
      <c r="AA883">
        <v>1</v>
      </c>
      <c r="AB883" t="s">
        <v>63</v>
      </c>
      <c r="AC883">
        <v>1</v>
      </c>
      <c r="AD883">
        <v>3</v>
      </c>
      <c r="AE883" t="s">
        <v>54</v>
      </c>
      <c r="AF883">
        <v>36740</v>
      </c>
      <c r="AG883">
        <v>3340</v>
      </c>
      <c r="AH883">
        <v>6680</v>
      </c>
      <c r="AI883">
        <v>26720</v>
      </c>
      <c r="AJ883" t="s">
        <v>188</v>
      </c>
      <c r="AK883" t="s">
        <v>204</v>
      </c>
      <c r="AL883">
        <v>1998</v>
      </c>
      <c r="AM883" t="s">
        <v>57</v>
      </c>
      <c r="AN883">
        <v>0</v>
      </c>
    </row>
    <row r="884" spans="1:40" x14ac:dyDescent="0.25">
      <c r="A884">
        <v>9</v>
      </c>
      <c r="B884">
        <v>30</v>
      </c>
      <c r="C884">
        <v>258265</v>
      </c>
      <c r="D884">
        <v>34434</v>
      </c>
      <c r="E884" t="s">
        <v>84</v>
      </c>
      <c r="F884" t="s">
        <v>70</v>
      </c>
      <c r="G884">
        <v>1000</v>
      </c>
      <c r="H884">
        <v>1073.83</v>
      </c>
      <c r="I884">
        <v>0</v>
      </c>
      <c r="J884">
        <v>438877</v>
      </c>
      <c r="K884" t="s">
        <v>71</v>
      </c>
      <c r="L884" t="s">
        <v>132</v>
      </c>
      <c r="M884" t="s">
        <v>59</v>
      </c>
      <c r="N884" t="s">
        <v>127</v>
      </c>
      <c r="O884" t="s">
        <v>143</v>
      </c>
      <c r="P884">
        <v>0</v>
      </c>
      <c r="Q884">
        <v>0</v>
      </c>
      <c r="R884">
        <v>42037</v>
      </c>
      <c r="S884" t="s">
        <v>47</v>
      </c>
      <c r="T884" t="s">
        <v>77</v>
      </c>
      <c r="U884" t="s">
        <v>108</v>
      </c>
      <c r="V884" t="s">
        <v>50</v>
      </c>
      <c r="W884" t="s">
        <v>78</v>
      </c>
      <c r="X884" t="s">
        <v>157</v>
      </c>
      <c r="Y884" t="s">
        <v>1062</v>
      </c>
      <c r="Z884">
        <v>12</v>
      </c>
      <c r="AA884">
        <v>1</v>
      </c>
      <c r="AB884" t="s">
        <v>63</v>
      </c>
      <c r="AC884">
        <v>0</v>
      </c>
      <c r="AD884">
        <v>0</v>
      </c>
      <c r="AE884" t="s">
        <v>80</v>
      </c>
      <c r="AF884">
        <v>85690</v>
      </c>
      <c r="AG884">
        <v>15580</v>
      </c>
      <c r="AH884">
        <v>15580</v>
      </c>
      <c r="AI884">
        <v>54530</v>
      </c>
      <c r="AJ884" t="s">
        <v>188</v>
      </c>
      <c r="AK884" t="s">
        <v>189</v>
      </c>
      <c r="AL884">
        <v>2011</v>
      </c>
      <c r="AM884" t="s">
        <v>83</v>
      </c>
      <c r="AN884">
        <v>0</v>
      </c>
    </row>
    <row r="885" spans="1:40" x14ac:dyDescent="0.25">
      <c r="A885">
        <v>115</v>
      </c>
      <c r="B885">
        <v>31</v>
      </c>
      <c r="C885">
        <v>569714</v>
      </c>
      <c r="D885">
        <v>38690</v>
      </c>
      <c r="E885" t="s">
        <v>40</v>
      </c>
      <c r="F885" t="s">
        <v>92</v>
      </c>
      <c r="G885">
        <v>1000</v>
      </c>
      <c r="H885">
        <v>1051.67</v>
      </c>
      <c r="I885">
        <v>0</v>
      </c>
      <c r="J885">
        <v>479824</v>
      </c>
      <c r="K885" t="s">
        <v>71</v>
      </c>
      <c r="L885" t="s">
        <v>93</v>
      </c>
      <c r="M885" t="s">
        <v>126</v>
      </c>
      <c r="N885" t="s">
        <v>99</v>
      </c>
      <c r="O885" t="s">
        <v>143</v>
      </c>
      <c r="P885">
        <v>0</v>
      </c>
      <c r="Q885">
        <v>0</v>
      </c>
      <c r="R885">
        <v>42064</v>
      </c>
      <c r="S885" t="s">
        <v>76</v>
      </c>
      <c r="T885" t="s">
        <v>48</v>
      </c>
      <c r="U885" t="s">
        <v>49</v>
      </c>
      <c r="V885" t="s">
        <v>137</v>
      </c>
      <c r="W885" t="s">
        <v>114</v>
      </c>
      <c r="X885" t="s">
        <v>66</v>
      </c>
      <c r="Y885" t="s">
        <v>1063</v>
      </c>
      <c r="Z885">
        <v>18</v>
      </c>
      <c r="AA885">
        <v>3</v>
      </c>
      <c r="AB885" t="s">
        <v>54</v>
      </c>
      <c r="AC885">
        <v>0</v>
      </c>
      <c r="AD885">
        <v>3</v>
      </c>
      <c r="AE885" t="s">
        <v>80</v>
      </c>
      <c r="AF885">
        <v>34160</v>
      </c>
      <c r="AG885">
        <v>0</v>
      </c>
      <c r="AH885">
        <v>4270</v>
      </c>
      <c r="AI885">
        <v>29890</v>
      </c>
      <c r="AJ885" t="s">
        <v>110</v>
      </c>
      <c r="AK885" t="s">
        <v>111</v>
      </c>
      <c r="AL885">
        <v>2005</v>
      </c>
      <c r="AM885" t="s">
        <v>57</v>
      </c>
      <c r="AN885">
        <v>0</v>
      </c>
    </row>
    <row r="886" spans="1:40" x14ac:dyDescent="0.25">
      <c r="A886">
        <v>280</v>
      </c>
      <c r="B886">
        <v>48</v>
      </c>
      <c r="C886">
        <v>180008</v>
      </c>
      <c r="D886">
        <v>41836</v>
      </c>
      <c r="E886" t="s">
        <v>84</v>
      </c>
      <c r="F886" t="s">
        <v>41</v>
      </c>
      <c r="G886">
        <v>1000</v>
      </c>
      <c r="H886">
        <v>1387.35</v>
      </c>
      <c r="I886">
        <v>0</v>
      </c>
      <c r="J886">
        <v>477415</v>
      </c>
      <c r="K886" t="s">
        <v>42</v>
      </c>
      <c r="L886" t="s">
        <v>162</v>
      </c>
      <c r="M886" t="s">
        <v>146</v>
      </c>
      <c r="N886" t="s">
        <v>166</v>
      </c>
      <c r="O886" t="s">
        <v>143</v>
      </c>
      <c r="P886">
        <v>0</v>
      </c>
      <c r="Q886">
        <v>-72000</v>
      </c>
      <c r="R886">
        <v>42039</v>
      </c>
      <c r="S886" t="s">
        <v>47</v>
      </c>
      <c r="T886" t="s">
        <v>87</v>
      </c>
      <c r="U886" t="s">
        <v>64</v>
      </c>
      <c r="V886" t="s">
        <v>100</v>
      </c>
      <c r="W886" t="s">
        <v>114</v>
      </c>
      <c r="X886" t="s">
        <v>123</v>
      </c>
      <c r="Y886" t="s">
        <v>1064</v>
      </c>
      <c r="Z886">
        <v>16</v>
      </c>
      <c r="AA886">
        <v>1</v>
      </c>
      <c r="AB886" t="s">
        <v>80</v>
      </c>
      <c r="AC886">
        <v>2</v>
      </c>
      <c r="AD886">
        <v>2</v>
      </c>
      <c r="AE886" t="s">
        <v>63</v>
      </c>
      <c r="AF886">
        <v>61320</v>
      </c>
      <c r="AG886">
        <v>10220</v>
      </c>
      <c r="AH886">
        <v>10220</v>
      </c>
      <c r="AI886">
        <v>40880</v>
      </c>
      <c r="AJ886" t="s">
        <v>188</v>
      </c>
      <c r="AK886" t="s">
        <v>202</v>
      </c>
      <c r="AL886">
        <v>1998</v>
      </c>
      <c r="AM886" t="s">
        <v>83</v>
      </c>
      <c r="AN886">
        <v>0</v>
      </c>
    </row>
    <row r="887" spans="1:40" x14ac:dyDescent="0.25">
      <c r="A887">
        <v>254</v>
      </c>
      <c r="B887">
        <v>45</v>
      </c>
      <c r="C887">
        <v>633375</v>
      </c>
      <c r="D887">
        <v>37881</v>
      </c>
      <c r="E887" t="s">
        <v>84</v>
      </c>
      <c r="F887" t="s">
        <v>41</v>
      </c>
      <c r="G887">
        <v>500</v>
      </c>
      <c r="H887">
        <v>1083.6400000000001</v>
      </c>
      <c r="I887">
        <v>0</v>
      </c>
      <c r="J887">
        <v>614372</v>
      </c>
      <c r="K887" t="s">
        <v>42</v>
      </c>
      <c r="L887" t="s">
        <v>162</v>
      </c>
      <c r="M887" t="s">
        <v>112</v>
      </c>
      <c r="N887" t="s">
        <v>166</v>
      </c>
      <c r="O887" t="s">
        <v>46</v>
      </c>
      <c r="P887">
        <v>59800</v>
      </c>
      <c r="Q887">
        <v>0</v>
      </c>
      <c r="R887">
        <v>42062</v>
      </c>
      <c r="S887" t="s">
        <v>76</v>
      </c>
      <c r="T887" t="s">
        <v>77</v>
      </c>
      <c r="U887" t="s">
        <v>108</v>
      </c>
      <c r="V887" t="s">
        <v>50</v>
      </c>
      <c r="W887" t="s">
        <v>122</v>
      </c>
      <c r="X887" t="s">
        <v>52</v>
      </c>
      <c r="Y887" t="s">
        <v>1065</v>
      </c>
      <c r="Z887">
        <v>19</v>
      </c>
      <c r="AA887">
        <v>3</v>
      </c>
      <c r="AB887" t="s">
        <v>54</v>
      </c>
      <c r="AC887">
        <v>0</v>
      </c>
      <c r="AD887">
        <v>0</v>
      </c>
      <c r="AE887" t="s">
        <v>63</v>
      </c>
      <c r="AF887">
        <v>79680</v>
      </c>
      <c r="AG887">
        <v>13280</v>
      </c>
      <c r="AH887">
        <v>13280</v>
      </c>
      <c r="AI887">
        <v>53120</v>
      </c>
      <c r="AJ887" t="s">
        <v>188</v>
      </c>
      <c r="AK887" t="s">
        <v>189</v>
      </c>
      <c r="AL887">
        <v>2004</v>
      </c>
      <c r="AM887" t="s">
        <v>83</v>
      </c>
      <c r="AN887">
        <v>0</v>
      </c>
    </row>
    <row r="888" spans="1:40" x14ac:dyDescent="0.25">
      <c r="A888">
        <v>141</v>
      </c>
      <c r="B888">
        <v>30</v>
      </c>
      <c r="C888">
        <v>556538</v>
      </c>
      <c r="D888">
        <v>36722</v>
      </c>
      <c r="E888" t="s">
        <v>84</v>
      </c>
      <c r="F888" t="s">
        <v>41</v>
      </c>
      <c r="G888">
        <v>1000</v>
      </c>
      <c r="H888">
        <v>1851.78</v>
      </c>
      <c r="I888">
        <v>0</v>
      </c>
      <c r="J888">
        <v>465248</v>
      </c>
      <c r="K888" t="s">
        <v>71</v>
      </c>
      <c r="L888" t="s">
        <v>132</v>
      </c>
      <c r="M888" t="s">
        <v>44</v>
      </c>
      <c r="N888" t="s">
        <v>265</v>
      </c>
      <c r="O888" t="s">
        <v>61</v>
      </c>
      <c r="P888">
        <v>78800</v>
      </c>
      <c r="Q888">
        <v>0</v>
      </c>
      <c r="R888">
        <v>42044</v>
      </c>
      <c r="S888" t="s">
        <v>47</v>
      </c>
      <c r="T888" t="s">
        <v>87</v>
      </c>
      <c r="U888" t="s">
        <v>108</v>
      </c>
      <c r="V888" t="s">
        <v>100</v>
      </c>
      <c r="W888" t="s">
        <v>51</v>
      </c>
      <c r="X888" t="s">
        <v>66</v>
      </c>
      <c r="Y888" t="s">
        <v>1066</v>
      </c>
      <c r="Z888">
        <v>13</v>
      </c>
      <c r="AA888">
        <v>1</v>
      </c>
      <c r="AB888" t="s">
        <v>80</v>
      </c>
      <c r="AC888">
        <v>1</v>
      </c>
      <c r="AD888">
        <v>0</v>
      </c>
      <c r="AE888" t="s">
        <v>54</v>
      </c>
      <c r="AF888">
        <v>61740</v>
      </c>
      <c r="AG888">
        <v>6860</v>
      </c>
      <c r="AH888">
        <v>6860</v>
      </c>
      <c r="AI888">
        <v>48020</v>
      </c>
      <c r="AJ888" t="s">
        <v>110</v>
      </c>
      <c r="AK888" t="s">
        <v>135</v>
      </c>
      <c r="AL888">
        <v>2002</v>
      </c>
      <c r="AM888" t="s">
        <v>83</v>
      </c>
      <c r="AN888">
        <v>0</v>
      </c>
    </row>
    <row r="889" spans="1:40" x14ac:dyDescent="0.25">
      <c r="A889">
        <v>441</v>
      </c>
      <c r="B889">
        <v>55</v>
      </c>
      <c r="C889">
        <v>669501</v>
      </c>
      <c r="D889">
        <v>40023</v>
      </c>
      <c r="E889" t="s">
        <v>58</v>
      </c>
      <c r="F889" t="s">
        <v>41</v>
      </c>
      <c r="G889">
        <v>500</v>
      </c>
      <c r="H889">
        <v>1270.29</v>
      </c>
      <c r="I889">
        <v>4000000</v>
      </c>
      <c r="J889">
        <v>449421</v>
      </c>
      <c r="K889" t="s">
        <v>42</v>
      </c>
      <c r="L889" t="s">
        <v>142</v>
      </c>
      <c r="M889" t="s">
        <v>85</v>
      </c>
      <c r="N889" t="s">
        <v>265</v>
      </c>
      <c r="O889" t="s">
        <v>46</v>
      </c>
      <c r="P889">
        <v>24000</v>
      </c>
      <c r="Q889">
        <v>-50500</v>
      </c>
      <c r="R889">
        <v>42054</v>
      </c>
      <c r="S889" t="s">
        <v>139</v>
      </c>
      <c r="T889" t="s">
        <v>63</v>
      </c>
      <c r="U889" t="s">
        <v>64</v>
      </c>
      <c r="V889" t="s">
        <v>94</v>
      </c>
      <c r="W889" t="s">
        <v>65</v>
      </c>
      <c r="X889" t="s">
        <v>88</v>
      </c>
      <c r="Y889" t="s">
        <v>1067</v>
      </c>
      <c r="Z889">
        <v>4</v>
      </c>
      <c r="AA889">
        <v>1</v>
      </c>
      <c r="AB889" t="s">
        <v>80</v>
      </c>
      <c r="AC889">
        <v>0</v>
      </c>
      <c r="AD889">
        <v>0</v>
      </c>
      <c r="AE889" t="s">
        <v>80</v>
      </c>
      <c r="AF889">
        <v>6400</v>
      </c>
      <c r="AG889">
        <v>640</v>
      </c>
      <c r="AH889">
        <v>640</v>
      </c>
      <c r="AI889">
        <v>5120</v>
      </c>
      <c r="AJ889" t="s">
        <v>210</v>
      </c>
      <c r="AK889" t="s">
        <v>211</v>
      </c>
      <c r="AL889">
        <v>2002</v>
      </c>
      <c r="AM889" t="s">
        <v>83</v>
      </c>
      <c r="AN889">
        <v>0</v>
      </c>
    </row>
    <row r="890" spans="1:40" x14ac:dyDescent="0.25">
      <c r="A890">
        <v>381</v>
      </c>
      <c r="B890">
        <v>55</v>
      </c>
      <c r="C890">
        <v>963761</v>
      </c>
      <c r="D890">
        <v>33341</v>
      </c>
      <c r="E890" t="s">
        <v>40</v>
      </c>
      <c r="F890" t="s">
        <v>92</v>
      </c>
      <c r="G890">
        <v>500</v>
      </c>
      <c r="H890">
        <v>1459.99</v>
      </c>
      <c r="I890">
        <v>0</v>
      </c>
      <c r="J890">
        <v>445856</v>
      </c>
      <c r="K890" t="s">
        <v>71</v>
      </c>
      <c r="L890" t="s">
        <v>43</v>
      </c>
      <c r="M890" t="s">
        <v>112</v>
      </c>
      <c r="N890" t="s">
        <v>169</v>
      </c>
      <c r="O890" t="s">
        <v>120</v>
      </c>
      <c r="P890">
        <v>35900</v>
      </c>
      <c r="Q890">
        <v>0</v>
      </c>
      <c r="R890">
        <v>42016</v>
      </c>
      <c r="S890" t="s">
        <v>47</v>
      </c>
      <c r="T890" t="s">
        <v>77</v>
      </c>
      <c r="U890" t="s">
        <v>49</v>
      </c>
      <c r="V890" t="s">
        <v>100</v>
      </c>
      <c r="W890" t="s">
        <v>51</v>
      </c>
      <c r="X890" t="s">
        <v>157</v>
      </c>
      <c r="Y890" t="s">
        <v>1068</v>
      </c>
      <c r="Z890">
        <v>8</v>
      </c>
      <c r="AA890">
        <v>1</v>
      </c>
      <c r="AB890" t="s">
        <v>54</v>
      </c>
      <c r="AC890">
        <v>1</v>
      </c>
      <c r="AD890">
        <v>2</v>
      </c>
      <c r="AE890" t="s">
        <v>54</v>
      </c>
      <c r="AF890">
        <v>60600</v>
      </c>
      <c r="AG890">
        <v>12120</v>
      </c>
      <c r="AH890">
        <v>6060</v>
      </c>
      <c r="AI890">
        <v>42420</v>
      </c>
      <c r="AJ890" t="s">
        <v>96</v>
      </c>
      <c r="AK890" t="s">
        <v>159</v>
      </c>
      <c r="AL890">
        <v>2011</v>
      </c>
      <c r="AM890" t="s">
        <v>83</v>
      </c>
      <c r="AN890">
        <v>0</v>
      </c>
    </row>
    <row r="891" spans="1:40" x14ac:dyDescent="0.25">
      <c r="A891">
        <v>191</v>
      </c>
      <c r="B891">
        <v>38</v>
      </c>
      <c r="C891">
        <v>753005</v>
      </c>
      <c r="D891">
        <v>38676</v>
      </c>
      <c r="E891" t="s">
        <v>84</v>
      </c>
      <c r="F891" t="s">
        <v>70</v>
      </c>
      <c r="G891">
        <v>2000</v>
      </c>
      <c r="H891">
        <v>1253.44</v>
      </c>
      <c r="I891">
        <v>0</v>
      </c>
      <c r="J891">
        <v>608525</v>
      </c>
      <c r="K891" t="s">
        <v>71</v>
      </c>
      <c r="L891" t="s">
        <v>125</v>
      </c>
      <c r="M891" t="s">
        <v>44</v>
      </c>
      <c r="N891" t="s">
        <v>45</v>
      </c>
      <c r="O891" t="s">
        <v>143</v>
      </c>
      <c r="P891">
        <v>0</v>
      </c>
      <c r="Q891">
        <v>0</v>
      </c>
      <c r="R891">
        <v>42042</v>
      </c>
      <c r="S891" t="s">
        <v>76</v>
      </c>
      <c r="T891" t="s">
        <v>48</v>
      </c>
      <c r="U891" t="s">
        <v>49</v>
      </c>
      <c r="V891" t="s">
        <v>137</v>
      </c>
      <c r="W891" t="s">
        <v>65</v>
      </c>
      <c r="X891" t="s">
        <v>123</v>
      </c>
      <c r="Y891" t="s">
        <v>1069</v>
      </c>
      <c r="Z891">
        <v>19</v>
      </c>
      <c r="AA891">
        <v>3</v>
      </c>
      <c r="AB891" t="s">
        <v>80</v>
      </c>
      <c r="AC891">
        <v>2</v>
      </c>
      <c r="AD891">
        <v>0</v>
      </c>
      <c r="AE891" t="s">
        <v>80</v>
      </c>
      <c r="AF891">
        <v>56320</v>
      </c>
      <c r="AG891">
        <v>10240</v>
      </c>
      <c r="AH891">
        <v>5120</v>
      </c>
      <c r="AI891">
        <v>40960</v>
      </c>
      <c r="AJ891" t="s">
        <v>215</v>
      </c>
      <c r="AK891" t="s">
        <v>259</v>
      </c>
      <c r="AL891">
        <v>2007</v>
      </c>
      <c r="AM891" t="s">
        <v>83</v>
      </c>
      <c r="AN891">
        <v>0</v>
      </c>
    </row>
    <row r="892" spans="1:40" x14ac:dyDescent="0.25">
      <c r="A892">
        <v>145</v>
      </c>
      <c r="B892">
        <v>34</v>
      </c>
      <c r="C892">
        <v>454758</v>
      </c>
      <c r="D892">
        <v>33013</v>
      </c>
      <c r="E892" t="s">
        <v>58</v>
      </c>
      <c r="F892" t="s">
        <v>70</v>
      </c>
      <c r="G892">
        <v>1000</v>
      </c>
      <c r="H892">
        <v>1142.48</v>
      </c>
      <c r="I892">
        <v>0</v>
      </c>
      <c r="J892">
        <v>608813</v>
      </c>
      <c r="K892" t="s">
        <v>71</v>
      </c>
      <c r="L892" t="s">
        <v>162</v>
      </c>
      <c r="M892" t="s">
        <v>118</v>
      </c>
      <c r="N892" t="s">
        <v>45</v>
      </c>
      <c r="O892" t="s">
        <v>61</v>
      </c>
      <c r="P892">
        <v>0</v>
      </c>
      <c r="Q892">
        <v>0</v>
      </c>
      <c r="R892">
        <v>42017</v>
      </c>
      <c r="S892" t="s">
        <v>47</v>
      </c>
      <c r="T892" t="s">
        <v>48</v>
      </c>
      <c r="U892" t="s">
        <v>108</v>
      </c>
      <c r="V892" t="s">
        <v>137</v>
      </c>
      <c r="W892" t="s">
        <v>122</v>
      </c>
      <c r="X892" t="s">
        <v>128</v>
      </c>
      <c r="Y892" t="s">
        <v>1070</v>
      </c>
      <c r="Z892">
        <v>18</v>
      </c>
      <c r="AA892">
        <v>1</v>
      </c>
      <c r="AB892" t="s">
        <v>54</v>
      </c>
      <c r="AC892">
        <v>2</v>
      </c>
      <c r="AD892">
        <v>0</v>
      </c>
      <c r="AE892" t="s">
        <v>80</v>
      </c>
      <c r="AF892">
        <v>52250</v>
      </c>
      <c r="AG892">
        <v>9500</v>
      </c>
      <c r="AH892">
        <v>4750</v>
      </c>
      <c r="AI892">
        <v>38000</v>
      </c>
      <c r="AJ892" t="s">
        <v>154</v>
      </c>
      <c r="AK892" t="s">
        <v>155</v>
      </c>
      <c r="AL892">
        <v>2012</v>
      </c>
      <c r="AM892" t="s">
        <v>83</v>
      </c>
      <c r="AN892">
        <v>0</v>
      </c>
    </row>
    <row r="893" spans="1:40" x14ac:dyDescent="0.25">
      <c r="A893">
        <v>479</v>
      </c>
      <c r="B893">
        <v>60</v>
      </c>
      <c r="C893">
        <v>698589</v>
      </c>
      <c r="D893">
        <v>37588</v>
      </c>
      <c r="E893" t="s">
        <v>84</v>
      </c>
      <c r="F893" t="s">
        <v>92</v>
      </c>
      <c r="G893">
        <v>1000</v>
      </c>
      <c r="H893">
        <v>1188.45</v>
      </c>
      <c r="I893">
        <v>0</v>
      </c>
      <c r="J893">
        <v>459295</v>
      </c>
      <c r="K893" t="s">
        <v>71</v>
      </c>
      <c r="L893" t="s">
        <v>43</v>
      </c>
      <c r="M893" t="s">
        <v>126</v>
      </c>
      <c r="N893" t="s">
        <v>119</v>
      </c>
      <c r="O893" t="s">
        <v>61</v>
      </c>
      <c r="P893">
        <v>0</v>
      </c>
      <c r="Q893">
        <v>-44800</v>
      </c>
      <c r="R893">
        <v>42022</v>
      </c>
      <c r="S893" t="s">
        <v>76</v>
      </c>
      <c r="T893" t="s">
        <v>77</v>
      </c>
      <c r="U893" t="s">
        <v>108</v>
      </c>
      <c r="V893" t="s">
        <v>121</v>
      </c>
      <c r="W893" t="s">
        <v>51</v>
      </c>
      <c r="X893" t="s">
        <v>88</v>
      </c>
      <c r="Y893" t="s">
        <v>1071</v>
      </c>
      <c r="Z893">
        <v>9</v>
      </c>
      <c r="AA893">
        <v>2</v>
      </c>
      <c r="AB893" t="s">
        <v>63</v>
      </c>
      <c r="AC893">
        <v>0</v>
      </c>
      <c r="AD893">
        <v>3</v>
      </c>
      <c r="AE893" t="s">
        <v>63</v>
      </c>
      <c r="AF893">
        <v>53900</v>
      </c>
      <c r="AG893">
        <v>5390</v>
      </c>
      <c r="AH893">
        <v>10780</v>
      </c>
      <c r="AI893">
        <v>37730</v>
      </c>
      <c r="AJ893" t="s">
        <v>55</v>
      </c>
      <c r="AK893">
        <v>95</v>
      </c>
      <c r="AL893">
        <v>2006</v>
      </c>
      <c r="AM893" t="s">
        <v>83</v>
      </c>
      <c r="AN893">
        <v>0</v>
      </c>
    </row>
    <row r="894" spans="1:40" x14ac:dyDescent="0.25">
      <c r="A894">
        <v>215</v>
      </c>
      <c r="B894">
        <v>35</v>
      </c>
      <c r="C894">
        <v>330119</v>
      </c>
      <c r="D894">
        <v>38153</v>
      </c>
      <c r="E894" t="s">
        <v>84</v>
      </c>
      <c r="F894" t="s">
        <v>92</v>
      </c>
      <c r="G894">
        <v>1000</v>
      </c>
      <c r="H894">
        <v>1125.4000000000001</v>
      </c>
      <c r="I894">
        <v>0</v>
      </c>
      <c r="J894">
        <v>606144</v>
      </c>
      <c r="K894" t="s">
        <v>42</v>
      </c>
      <c r="L894" t="s">
        <v>125</v>
      </c>
      <c r="M894" t="s">
        <v>186</v>
      </c>
      <c r="N894" t="s">
        <v>156</v>
      </c>
      <c r="O894" t="s">
        <v>46</v>
      </c>
      <c r="P894">
        <v>40000</v>
      </c>
      <c r="Q894">
        <v>-43400</v>
      </c>
      <c r="R894">
        <v>42019</v>
      </c>
      <c r="S894" t="s">
        <v>62</v>
      </c>
      <c r="T894" t="s">
        <v>63</v>
      </c>
      <c r="U894" t="s">
        <v>213</v>
      </c>
      <c r="V894" t="s">
        <v>94</v>
      </c>
      <c r="W894" t="s">
        <v>114</v>
      </c>
      <c r="X894" t="s">
        <v>52</v>
      </c>
      <c r="Y894" t="s">
        <v>1072</v>
      </c>
      <c r="Z894">
        <v>6</v>
      </c>
      <c r="AA894">
        <v>1</v>
      </c>
      <c r="AB894" t="s">
        <v>63</v>
      </c>
      <c r="AC894">
        <v>2</v>
      </c>
      <c r="AD894">
        <v>1</v>
      </c>
      <c r="AE894" t="s">
        <v>80</v>
      </c>
      <c r="AF894">
        <v>2640</v>
      </c>
      <c r="AG894">
        <v>220</v>
      </c>
      <c r="AH894">
        <v>440</v>
      </c>
      <c r="AI894">
        <v>1980</v>
      </c>
      <c r="AJ894" t="s">
        <v>198</v>
      </c>
      <c r="AK894" t="s">
        <v>199</v>
      </c>
      <c r="AL894">
        <v>2001</v>
      </c>
      <c r="AM894" t="s">
        <v>83</v>
      </c>
      <c r="AN894">
        <v>0</v>
      </c>
    </row>
    <row r="895" spans="1:40" x14ac:dyDescent="0.25">
      <c r="A895">
        <v>41</v>
      </c>
      <c r="B895">
        <v>33</v>
      </c>
      <c r="C895">
        <v>164464</v>
      </c>
      <c r="D895">
        <v>40447</v>
      </c>
      <c r="E895" t="s">
        <v>40</v>
      </c>
      <c r="F895" t="s">
        <v>41</v>
      </c>
      <c r="G895">
        <v>500</v>
      </c>
      <c r="H895">
        <v>1294.4100000000001</v>
      </c>
      <c r="I895">
        <v>0</v>
      </c>
      <c r="J895">
        <v>476315</v>
      </c>
      <c r="K895" t="s">
        <v>42</v>
      </c>
      <c r="L895" t="s">
        <v>132</v>
      </c>
      <c r="M895" t="s">
        <v>146</v>
      </c>
      <c r="N895" t="s">
        <v>45</v>
      </c>
      <c r="O895" t="s">
        <v>46</v>
      </c>
      <c r="P895">
        <v>0</v>
      </c>
      <c r="Q895">
        <v>0</v>
      </c>
      <c r="R895">
        <v>42058</v>
      </c>
      <c r="S895" t="s">
        <v>62</v>
      </c>
      <c r="T895" t="s">
        <v>63</v>
      </c>
      <c r="U895" t="s">
        <v>64</v>
      </c>
      <c r="V895" t="s">
        <v>94</v>
      </c>
      <c r="W895" t="s">
        <v>122</v>
      </c>
      <c r="X895" t="s">
        <v>88</v>
      </c>
      <c r="Y895" t="s">
        <v>1073</v>
      </c>
      <c r="Z895">
        <v>8</v>
      </c>
      <c r="AA895">
        <v>1</v>
      </c>
      <c r="AB895" t="s">
        <v>54</v>
      </c>
      <c r="AC895">
        <v>0</v>
      </c>
      <c r="AD895">
        <v>0</v>
      </c>
      <c r="AE895" t="s">
        <v>63</v>
      </c>
      <c r="AF895">
        <v>8970</v>
      </c>
      <c r="AG895">
        <v>1380</v>
      </c>
      <c r="AH895">
        <v>1380</v>
      </c>
      <c r="AI895">
        <v>6210</v>
      </c>
      <c r="AJ895" t="s">
        <v>81</v>
      </c>
      <c r="AK895" t="s">
        <v>145</v>
      </c>
      <c r="AL895">
        <v>2011</v>
      </c>
      <c r="AM895" t="s">
        <v>83</v>
      </c>
      <c r="AN895">
        <v>0</v>
      </c>
    </row>
    <row r="896" spans="1:40" x14ac:dyDescent="0.25">
      <c r="A896">
        <v>45</v>
      </c>
      <c r="B896">
        <v>31</v>
      </c>
      <c r="C896">
        <v>927354</v>
      </c>
      <c r="D896">
        <v>33131</v>
      </c>
      <c r="E896" t="s">
        <v>58</v>
      </c>
      <c r="F896" t="s">
        <v>70</v>
      </c>
      <c r="G896">
        <v>500</v>
      </c>
      <c r="H896">
        <v>1459.5</v>
      </c>
      <c r="I896">
        <v>0</v>
      </c>
      <c r="J896">
        <v>475891</v>
      </c>
      <c r="K896" t="s">
        <v>42</v>
      </c>
      <c r="L896" t="s">
        <v>43</v>
      </c>
      <c r="M896" t="s">
        <v>118</v>
      </c>
      <c r="N896" t="s">
        <v>147</v>
      </c>
      <c r="O896" t="s">
        <v>143</v>
      </c>
      <c r="P896">
        <v>0</v>
      </c>
      <c r="Q896">
        <v>0</v>
      </c>
      <c r="R896">
        <v>42052</v>
      </c>
      <c r="S896" t="s">
        <v>139</v>
      </c>
      <c r="T896" t="s">
        <v>63</v>
      </c>
      <c r="U896" t="s">
        <v>64</v>
      </c>
      <c r="V896" t="s">
        <v>94</v>
      </c>
      <c r="W896" t="s">
        <v>78</v>
      </c>
      <c r="X896" t="s">
        <v>103</v>
      </c>
      <c r="Y896" t="s">
        <v>1074</v>
      </c>
      <c r="Z896">
        <v>6</v>
      </c>
      <c r="AA896">
        <v>1</v>
      </c>
      <c r="AB896" t="s">
        <v>63</v>
      </c>
      <c r="AC896">
        <v>1</v>
      </c>
      <c r="AD896">
        <v>3</v>
      </c>
      <c r="AE896" t="s">
        <v>63</v>
      </c>
      <c r="AF896">
        <v>6000</v>
      </c>
      <c r="AG896">
        <v>1000</v>
      </c>
      <c r="AH896">
        <v>1000</v>
      </c>
      <c r="AI896">
        <v>4000</v>
      </c>
      <c r="AJ896" t="s">
        <v>154</v>
      </c>
      <c r="AK896" t="s">
        <v>164</v>
      </c>
      <c r="AL896">
        <v>2000</v>
      </c>
      <c r="AM896" t="s">
        <v>83</v>
      </c>
      <c r="AN896">
        <v>0</v>
      </c>
    </row>
    <row r="897" spans="1:40" x14ac:dyDescent="0.25">
      <c r="A897">
        <v>156</v>
      </c>
      <c r="B897">
        <v>38</v>
      </c>
      <c r="C897">
        <v>231508</v>
      </c>
      <c r="D897">
        <v>40072</v>
      </c>
      <c r="E897" t="s">
        <v>84</v>
      </c>
      <c r="F897" t="s">
        <v>70</v>
      </c>
      <c r="G897">
        <v>500</v>
      </c>
      <c r="H897">
        <v>1367.99</v>
      </c>
      <c r="I897">
        <v>0</v>
      </c>
      <c r="J897">
        <v>462525</v>
      </c>
      <c r="K897" t="s">
        <v>42</v>
      </c>
      <c r="L897" t="s">
        <v>132</v>
      </c>
      <c r="M897" t="s">
        <v>85</v>
      </c>
      <c r="N897" t="s">
        <v>74</v>
      </c>
      <c r="O897" t="s">
        <v>75</v>
      </c>
      <c r="P897">
        <v>26500</v>
      </c>
      <c r="Q897">
        <v>0</v>
      </c>
      <c r="R897">
        <v>42052</v>
      </c>
      <c r="S897" t="s">
        <v>76</v>
      </c>
      <c r="T897" t="s">
        <v>87</v>
      </c>
      <c r="U897" t="s">
        <v>49</v>
      </c>
      <c r="V897" t="s">
        <v>100</v>
      </c>
      <c r="W897" t="s">
        <v>114</v>
      </c>
      <c r="X897" t="s">
        <v>128</v>
      </c>
      <c r="Y897" t="s">
        <v>1075</v>
      </c>
      <c r="Z897">
        <v>23</v>
      </c>
      <c r="AA897">
        <v>3</v>
      </c>
      <c r="AB897" t="s">
        <v>63</v>
      </c>
      <c r="AC897">
        <v>0</v>
      </c>
      <c r="AD897">
        <v>3</v>
      </c>
      <c r="AE897" t="s">
        <v>63</v>
      </c>
      <c r="AF897">
        <v>55200</v>
      </c>
      <c r="AG897">
        <v>11040</v>
      </c>
      <c r="AH897">
        <v>5520</v>
      </c>
      <c r="AI897">
        <v>38640</v>
      </c>
      <c r="AJ897" t="s">
        <v>55</v>
      </c>
      <c r="AK897" t="s">
        <v>56</v>
      </c>
      <c r="AL897">
        <v>1998</v>
      </c>
      <c r="AM897" t="s">
        <v>57</v>
      </c>
      <c r="AN897">
        <v>0</v>
      </c>
    </row>
    <row r="898" spans="1:40" x14ac:dyDescent="0.25">
      <c r="A898">
        <v>246</v>
      </c>
      <c r="B898">
        <v>45</v>
      </c>
      <c r="C898">
        <v>272910</v>
      </c>
      <c r="D898">
        <v>36384</v>
      </c>
      <c r="E898" t="s">
        <v>58</v>
      </c>
      <c r="F898" t="s">
        <v>41</v>
      </c>
      <c r="G898">
        <v>500</v>
      </c>
      <c r="H898">
        <v>1594.37</v>
      </c>
      <c r="I898">
        <v>0</v>
      </c>
      <c r="J898">
        <v>606283</v>
      </c>
      <c r="K898" t="s">
        <v>42</v>
      </c>
      <c r="L898" t="s">
        <v>93</v>
      </c>
      <c r="M898" t="s">
        <v>126</v>
      </c>
      <c r="N898" t="s">
        <v>74</v>
      </c>
      <c r="O898" t="s">
        <v>75</v>
      </c>
      <c r="P898">
        <v>0</v>
      </c>
      <c r="Q898">
        <v>0</v>
      </c>
      <c r="R898">
        <v>42022</v>
      </c>
      <c r="S898" t="s">
        <v>139</v>
      </c>
      <c r="T898" t="s">
        <v>63</v>
      </c>
      <c r="U898" t="s">
        <v>213</v>
      </c>
      <c r="V898" t="s">
        <v>94</v>
      </c>
      <c r="W898" t="s">
        <v>51</v>
      </c>
      <c r="X898" t="s">
        <v>66</v>
      </c>
      <c r="Y898" t="s">
        <v>1076</v>
      </c>
      <c r="Z898">
        <v>13</v>
      </c>
      <c r="AA898">
        <v>1</v>
      </c>
      <c r="AB898" t="s">
        <v>80</v>
      </c>
      <c r="AC898">
        <v>0</v>
      </c>
      <c r="AD898">
        <v>3</v>
      </c>
      <c r="AE898" t="s">
        <v>54</v>
      </c>
      <c r="AF898">
        <v>7260</v>
      </c>
      <c r="AG898">
        <v>660</v>
      </c>
      <c r="AH898">
        <v>1320</v>
      </c>
      <c r="AI898">
        <v>5280</v>
      </c>
      <c r="AJ898" t="s">
        <v>55</v>
      </c>
      <c r="AK898" t="s">
        <v>56</v>
      </c>
      <c r="AL898">
        <v>2008</v>
      </c>
      <c r="AM898" t="s">
        <v>83</v>
      </c>
      <c r="AN898">
        <v>0</v>
      </c>
    </row>
    <row r="899" spans="1:40" x14ac:dyDescent="0.25">
      <c r="A899">
        <v>178</v>
      </c>
      <c r="B899">
        <v>39</v>
      </c>
      <c r="C899">
        <v>305758</v>
      </c>
      <c r="D899">
        <v>39880</v>
      </c>
      <c r="E899" t="s">
        <v>84</v>
      </c>
      <c r="F899" t="s">
        <v>70</v>
      </c>
      <c r="G899">
        <v>500</v>
      </c>
      <c r="H899">
        <v>1035.99</v>
      </c>
      <c r="I899">
        <v>0</v>
      </c>
      <c r="J899">
        <v>465252</v>
      </c>
      <c r="K899" t="s">
        <v>71</v>
      </c>
      <c r="L899" t="s">
        <v>162</v>
      </c>
      <c r="M899" t="s">
        <v>126</v>
      </c>
      <c r="N899" t="s">
        <v>45</v>
      </c>
      <c r="O899" t="s">
        <v>75</v>
      </c>
      <c r="P899">
        <v>0</v>
      </c>
      <c r="Q899">
        <v>0</v>
      </c>
      <c r="R899">
        <v>42021</v>
      </c>
      <c r="S899" t="s">
        <v>76</v>
      </c>
      <c r="T899" t="s">
        <v>87</v>
      </c>
      <c r="U899" t="s">
        <v>64</v>
      </c>
      <c r="V899" t="s">
        <v>50</v>
      </c>
      <c r="W899" t="s">
        <v>78</v>
      </c>
      <c r="X899" t="s">
        <v>103</v>
      </c>
      <c r="Y899" t="s">
        <v>1077</v>
      </c>
      <c r="Z899">
        <v>3</v>
      </c>
      <c r="AA899">
        <v>3</v>
      </c>
      <c r="AB899" t="s">
        <v>80</v>
      </c>
      <c r="AC899">
        <v>2</v>
      </c>
      <c r="AD899">
        <v>0</v>
      </c>
      <c r="AE899" t="s">
        <v>63</v>
      </c>
      <c r="AF899">
        <v>64680</v>
      </c>
      <c r="AG899">
        <v>11760</v>
      </c>
      <c r="AH899">
        <v>11760</v>
      </c>
      <c r="AI899">
        <v>41160</v>
      </c>
      <c r="AJ899" t="s">
        <v>198</v>
      </c>
      <c r="AK899" t="s">
        <v>199</v>
      </c>
      <c r="AL899">
        <v>2010</v>
      </c>
      <c r="AM899" t="s">
        <v>83</v>
      </c>
      <c r="AN899">
        <v>0</v>
      </c>
    </row>
    <row r="900" spans="1:40" x14ac:dyDescent="0.25">
      <c r="A900">
        <v>237</v>
      </c>
      <c r="B900">
        <v>43</v>
      </c>
      <c r="C900">
        <v>950542</v>
      </c>
      <c r="D900">
        <v>39930</v>
      </c>
      <c r="E900" t="s">
        <v>40</v>
      </c>
      <c r="F900" t="s">
        <v>41</v>
      </c>
      <c r="G900">
        <v>500</v>
      </c>
      <c r="H900">
        <v>911.53</v>
      </c>
      <c r="I900">
        <v>0</v>
      </c>
      <c r="J900">
        <v>449979</v>
      </c>
      <c r="K900" t="s">
        <v>71</v>
      </c>
      <c r="L900" t="s">
        <v>72</v>
      </c>
      <c r="M900" t="s">
        <v>73</v>
      </c>
      <c r="N900" t="s">
        <v>180</v>
      </c>
      <c r="O900" t="s">
        <v>46</v>
      </c>
      <c r="P900">
        <v>53200</v>
      </c>
      <c r="Q900">
        <v>0</v>
      </c>
      <c r="R900">
        <v>42060</v>
      </c>
      <c r="S900" t="s">
        <v>47</v>
      </c>
      <c r="T900" t="s">
        <v>77</v>
      </c>
      <c r="U900" t="s">
        <v>49</v>
      </c>
      <c r="V900" t="s">
        <v>50</v>
      </c>
      <c r="W900" t="s">
        <v>114</v>
      </c>
      <c r="X900" t="s">
        <v>157</v>
      </c>
      <c r="Y900" t="s">
        <v>1078</v>
      </c>
      <c r="Z900">
        <v>23</v>
      </c>
      <c r="AA900">
        <v>1</v>
      </c>
      <c r="AB900" t="s">
        <v>80</v>
      </c>
      <c r="AC900">
        <v>0</v>
      </c>
      <c r="AD900">
        <v>1</v>
      </c>
      <c r="AE900" t="s">
        <v>80</v>
      </c>
      <c r="AF900">
        <v>59200</v>
      </c>
      <c r="AG900">
        <v>0</v>
      </c>
      <c r="AH900">
        <v>11840</v>
      </c>
      <c r="AI900">
        <v>47360</v>
      </c>
      <c r="AJ900" t="s">
        <v>90</v>
      </c>
      <c r="AK900" t="s">
        <v>246</v>
      </c>
      <c r="AL900">
        <v>1998</v>
      </c>
      <c r="AM900" t="s">
        <v>83</v>
      </c>
      <c r="AN900">
        <v>0</v>
      </c>
    </row>
    <row r="901" spans="1:40" x14ac:dyDescent="0.25">
      <c r="A901">
        <v>127</v>
      </c>
      <c r="B901">
        <v>34</v>
      </c>
      <c r="C901">
        <v>291544</v>
      </c>
      <c r="D901">
        <v>38931</v>
      </c>
      <c r="E901" t="s">
        <v>40</v>
      </c>
      <c r="F901" t="s">
        <v>92</v>
      </c>
      <c r="G901">
        <v>500</v>
      </c>
      <c r="H901">
        <v>1319.97</v>
      </c>
      <c r="I901">
        <v>0</v>
      </c>
      <c r="J901">
        <v>604681</v>
      </c>
      <c r="K901" t="s">
        <v>71</v>
      </c>
      <c r="L901" t="s">
        <v>93</v>
      </c>
      <c r="M901" t="s">
        <v>44</v>
      </c>
      <c r="N901" t="s">
        <v>166</v>
      </c>
      <c r="O901" t="s">
        <v>75</v>
      </c>
      <c r="P901">
        <v>73700</v>
      </c>
      <c r="Q901">
        <v>0</v>
      </c>
      <c r="R901">
        <v>42010</v>
      </c>
      <c r="S901" t="s">
        <v>62</v>
      </c>
      <c r="T901" t="s">
        <v>63</v>
      </c>
      <c r="U901" t="s">
        <v>64</v>
      </c>
      <c r="V901" t="s">
        <v>94</v>
      </c>
      <c r="W901" t="s">
        <v>122</v>
      </c>
      <c r="X901" t="s">
        <v>88</v>
      </c>
      <c r="Y901" t="s">
        <v>1079</v>
      </c>
      <c r="Z901">
        <v>8</v>
      </c>
      <c r="AA901">
        <v>1</v>
      </c>
      <c r="AB901" t="s">
        <v>54</v>
      </c>
      <c r="AC901">
        <v>1</v>
      </c>
      <c r="AD901">
        <v>3</v>
      </c>
      <c r="AE901" t="s">
        <v>63</v>
      </c>
      <c r="AF901">
        <v>4700</v>
      </c>
      <c r="AG901">
        <v>470</v>
      </c>
      <c r="AH901">
        <v>940</v>
      </c>
      <c r="AI901">
        <v>3290</v>
      </c>
      <c r="AJ901" t="s">
        <v>55</v>
      </c>
      <c r="AK901" t="s">
        <v>56</v>
      </c>
      <c r="AL901">
        <v>1998</v>
      </c>
      <c r="AM901" t="s">
        <v>83</v>
      </c>
      <c r="AN901">
        <v>0</v>
      </c>
    </row>
    <row r="902" spans="1:40" x14ac:dyDescent="0.25">
      <c r="A902">
        <v>1</v>
      </c>
      <c r="B902">
        <v>33</v>
      </c>
      <c r="C902">
        <v>388616</v>
      </c>
      <c r="D902">
        <v>35039</v>
      </c>
      <c r="E902" t="s">
        <v>40</v>
      </c>
      <c r="F902" t="s">
        <v>41</v>
      </c>
      <c r="G902">
        <v>2000</v>
      </c>
      <c r="H902">
        <v>1391.63</v>
      </c>
      <c r="I902">
        <v>0</v>
      </c>
      <c r="J902">
        <v>466390</v>
      </c>
      <c r="K902" t="s">
        <v>42</v>
      </c>
      <c r="L902" t="s">
        <v>93</v>
      </c>
      <c r="M902" t="s">
        <v>73</v>
      </c>
      <c r="N902" t="s">
        <v>182</v>
      </c>
      <c r="O902" t="s">
        <v>46</v>
      </c>
      <c r="P902">
        <v>61200</v>
      </c>
      <c r="Q902">
        <v>0</v>
      </c>
      <c r="R902">
        <v>42061</v>
      </c>
      <c r="S902" t="s">
        <v>47</v>
      </c>
      <c r="T902" t="s">
        <v>48</v>
      </c>
      <c r="U902" t="s">
        <v>108</v>
      </c>
      <c r="V902" t="s">
        <v>121</v>
      </c>
      <c r="W902" t="s">
        <v>78</v>
      </c>
      <c r="X902" t="s">
        <v>52</v>
      </c>
      <c r="Y902" t="s">
        <v>1080</v>
      </c>
      <c r="Z902">
        <v>23</v>
      </c>
      <c r="AA902">
        <v>1</v>
      </c>
      <c r="AB902" t="s">
        <v>54</v>
      </c>
      <c r="AC902">
        <v>0</v>
      </c>
      <c r="AD902">
        <v>3</v>
      </c>
      <c r="AE902" t="s">
        <v>80</v>
      </c>
      <c r="AF902">
        <v>69400</v>
      </c>
      <c r="AG902">
        <v>6940</v>
      </c>
      <c r="AH902">
        <v>6940</v>
      </c>
      <c r="AI902">
        <v>55520</v>
      </c>
      <c r="AJ902" t="s">
        <v>68</v>
      </c>
      <c r="AK902" t="s">
        <v>194</v>
      </c>
      <c r="AL902">
        <v>2000</v>
      </c>
      <c r="AM902" t="s">
        <v>83</v>
      </c>
      <c r="AN902">
        <v>0</v>
      </c>
    </row>
    <row r="903" spans="1:40" x14ac:dyDescent="0.25">
      <c r="A903">
        <v>5</v>
      </c>
      <c r="B903">
        <v>21</v>
      </c>
      <c r="C903">
        <v>577992</v>
      </c>
      <c r="D903">
        <v>37573</v>
      </c>
      <c r="E903" t="s">
        <v>58</v>
      </c>
      <c r="F903" t="s">
        <v>41</v>
      </c>
      <c r="G903">
        <v>500</v>
      </c>
      <c r="H903">
        <v>915.41</v>
      </c>
      <c r="I903">
        <v>5000000</v>
      </c>
      <c r="J903">
        <v>612316</v>
      </c>
      <c r="K903" t="s">
        <v>71</v>
      </c>
      <c r="L903" t="s">
        <v>132</v>
      </c>
      <c r="M903" t="s">
        <v>126</v>
      </c>
      <c r="N903" t="s">
        <v>45</v>
      </c>
      <c r="O903" t="s">
        <v>75</v>
      </c>
      <c r="P903">
        <v>0</v>
      </c>
      <c r="Q903">
        <v>0</v>
      </c>
      <c r="R903">
        <v>42046</v>
      </c>
      <c r="S903" t="s">
        <v>47</v>
      </c>
      <c r="T903" t="s">
        <v>48</v>
      </c>
      <c r="U903" t="s">
        <v>108</v>
      </c>
      <c r="V903" t="s">
        <v>50</v>
      </c>
      <c r="W903" t="s">
        <v>78</v>
      </c>
      <c r="X903" t="s">
        <v>157</v>
      </c>
      <c r="Y903" t="s">
        <v>1081</v>
      </c>
      <c r="Z903">
        <v>23</v>
      </c>
      <c r="AA903">
        <v>1</v>
      </c>
      <c r="AB903" t="s">
        <v>54</v>
      </c>
      <c r="AC903">
        <v>0</v>
      </c>
      <c r="AD903">
        <v>0</v>
      </c>
      <c r="AE903" t="s">
        <v>80</v>
      </c>
      <c r="AF903">
        <v>40500</v>
      </c>
      <c r="AG903">
        <v>4050</v>
      </c>
      <c r="AH903">
        <v>4050</v>
      </c>
      <c r="AI903">
        <v>32400</v>
      </c>
      <c r="AJ903" t="s">
        <v>105</v>
      </c>
      <c r="AK903" t="s">
        <v>106</v>
      </c>
      <c r="AL903">
        <v>1998</v>
      </c>
      <c r="AM903" t="s">
        <v>83</v>
      </c>
      <c r="AN903">
        <v>0</v>
      </c>
    </row>
    <row r="904" spans="1:40" x14ac:dyDescent="0.25">
      <c r="A904">
        <v>64</v>
      </c>
      <c r="B904">
        <v>28</v>
      </c>
      <c r="C904">
        <v>342830</v>
      </c>
      <c r="D904">
        <v>33551</v>
      </c>
      <c r="E904" t="s">
        <v>84</v>
      </c>
      <c r="F904" t="s">
        <v>92</v>
      </c>
      <c r="G904">
        <v>1000</v>
      </c>
      <c r="H904">
        <v>1468.82</v>
      </c>
      <c r="I904">
        <v>0</v>
      </c>
      <c r="J904">
        <v>474731</v>
      </c>
      <c r="K904" t="s">
        <v>42</v>
      </c>
      <c r="L904" t="s">
        <v>162</v>
      </c>
      <c r="M904" t="s">
        <v>160</v>
      </c>
      <c r="N904" t="s">
        <v>133</v>
      </c>
      <c r="O904" t="s">
        <v>61</v>
      </c>
      <c r="P904">
        <v>56800</v>
      </c>
      <c r="Q904">
        <v>-51800</v>
      </c>
      <c r="R904">
        <v>42048</v>
      </c>
      <c r="S904" t="s">
        <v>76</v>
      </c>
      <c r="T904" t="s">
        <v>48</v>
      </c>
      <c r="U904" t="s">
        <v>64</v>
      </c>
      <c r="V904" t="s">
        <v>100</v>
      </c>
      <c r="W904" t="s">
        <v>51</v>
      </c>
      <c r="X904" t="s">
        <v>66</v>
      </c>
      <c r="Y904" t="s">
        <v>1082</v>
      </c>
      <c r="Z904">
        <v>9</v>
      </c>
      <c r="AA904">
        <v>3</v>
      </c>
      <c r="AB904" t="s">
        <v>80</v>
      </c>
      <c r="AC904">
        <v>2</v>
      </c>
      <c r="AD904">
        <v>1</v>
      </c>
      <c r="AE904" t="s">
        <v>80</v>
      </c>
      <c r="AF904">
        <v>60000</v>
      </c>
      <c r="AG904">
        <v>5000</v>
      </c>
      <c r="AH904">
        <v>10000</v>
      </c>
      <c r="AI904">
        <v>45000</v>
      </c>
      <c r="AJ904" t="s">
        <v>210</v>
      </c>
      <c r="AK904" t="s">
        <v>232</v>
      </c>
      <c r="AL904">
        <v>1997</v>
      </c>
      <c r="AM904" t="s">
        <v>83</v>
      </c>
      <c r="AN904">
        <v>0</v>
      </c>
    </row>
    <row r="905" spans="1:40" x14ac:dyDescent="0.25">
      <c r="A905">
        <v>142</v>
      </c>
      <c r="B905">
        <v>30</v>
      </c>
      <c r="C905">
        <v>491170</v>
      </c>
      <c r="D905">
        <v>35809</v>
      </c>
      <c r="E905" t="s">
        <v>58</v>
      </c>
      <c r="F905" t="s">
        <v>92</v>
      </c>
      <c r="G905">
        <v>500</v>
      </c>
      <c r="H905">
        <v>1412.76</v>
      </c>
      <c r="I905">
        <v>0</v>
      </c>
      <c r="J905">
        <v>603260</v>
      </c>
      <c r="K905" t="s">
        <v>42</v>
      </c>
      <c r="L905" t="s">
        <v>72</v>
      </c>
      <c r="M905" t="s">
        <v>85</v>
      </c>
      <c r="N905" t="s">
        <v>180</v>
      </c>
      <c r="O905" t="s">
        <v>120</v>
      </c>
      <c r="P905">
        <v>66400</v>
      </c>
      <c r="Q905">
        <v>-63700</v>
      </c>
      <c r="R905">
        <v>42014</v>
      </c>
      <c r="S905" t="s">
        <v>47</v>
      </c>
      <c r="T905" t="s">
        <v>48</v>
      </c>
      <c r="U905" t="s">
        <v>64</v>
      </c>
      <c r="V905" t="s">
        <v>121</v>
      </c>
      <c r="W905" t="s">
        <v>114</v>
      </c>
      <c r="X905" t="s">
        <v>66</v>
      </c>
      <c r="Y905" t="s">
        <v>1083</v>
      </c>
      <c r="Z905">
        <v>22</v>
      </c>
      <c r="AA905">
        <v>1</v>
      </c>
      <c r="AB905" t="s">
        <v>54</v>
      </c>
      <c r="AC905">
        <v>2</v>
      </c>
      <c r="AD905">
        <v>3</v>
      </c>
      <c r="AE905" t="s">
        <v>80</v>
      </c>
      <c r="AF905">
        <v>67320</v>
      </c>
      <c r="AG905">
        <v>11220</v>
      </c>
      <c r="AH905">
        <v>11220</v>
      </c>
      <c r="AI905">
        <v>44880</v>
      </c>
      <c r="AJ905" t="s">
        <v>215</v>
      </c>
      <c r="AK905" t="s">
        <v>259</v>
      </c>
      <c r="AL905">
        <v>1996</v>
      </c>
      <c r="AM905" t="s">
        <v>83</v>
      </c>
      <c r="AN905">
        <v>0</v>
      </c>
    </row>
    <row r="906" spans="1:40" x14ac:dyDescent="0.25">
      <c r="A906">
        <v>97</v>
      </c>
      <c r="B906">
        <v>27</v>
      </c>
      <c r="C906">
        <v>175553</v>
      </c>
      <c r="D906">
        <v>37371</v>
      </c>
      <c r="E906" t="s">
        <v>40</v>
      </c>
      <c r="F906" t="s">
        <v>92</v>
      </c>
      <c r="G906">
        <v>500</v>
      </c>
      <c r="H906">
        <v>1588.26</v>
      </c>
      <c r="I906">
        <v>0</v>
      </c>
      <c r="J906">
        <v>434370</v>
      </c>
      <c r="K906" t="s">
        <v>71</v>
      </c>
      <c r="L906" t="s">
        <v>132</v>
      </c>
      <c r="M906" t="s">
        <v>98</v>
      </c>
      <c r="N906" t="s">
        <v>147</v>
      </c>
      <c r="O906" t="s">
        <v>46</v>
      </c>
      <c r="P906">
        <v>56700</v>
      </c>
      <c r="Q906">
        <v>-49300</v>
      </c>
      <c r="R906">
        <v>42028</v>
      </c>
      <c r="S906" t="s">
        <v>76</v>
      </c>
      <c r="T906" t="s">
        <v>48</v>
      </c>
      <c r="U906" t="s">
        <v>108</v>
      </c>
      <c r="V906" t="s">
        <v>121</v>
      </c>
      <c r="W906" t="s">
        <v>65</v>
      </c>
      <c r="X906" t="s">
        <v>66</v>
      </c>
      <c r="Y906" t="s">
        <v>1084</v>
      </c>
      <c r="Z906">
        <v>22</v>
      </c>
      <c r="AA906">
        <v>3</v>
      </c>
      <c r="AB906" t="s">
        <v>54</v>
      </c>
      <c r="AC906">
        <v>2</v>
      </c>
      <c r="AD906">
        <v>1</v>
      </c>
      <c r="AE906" t="s">
        <v>54</v>
      </c>
      <c r="AF906">
        <v>75690</v>
      </c>
      <c r="AG906">
        <v>8410</v>
      </c>
      <c r="AH906">
        <v>8410</v>
      </c>
      <c r="AI906">
        <v>58870</v>
      </c>
      <c r="AJ906" t="s">
        <v>55</v>
      </c>
      <c r="AK906">
        <v>95</v>
      </c>
      <c r="AL906">
        <v>2014</v>
      </c>
      <c r="AM906" t="s">
        <v>83</v>
      </c>
      <c r="AN906">
        <v>0</v>
      </c>
    </row>
    <row r="907" spans="1:40" x14ac:dyDescent="0.25">
      <c r="A907">
        <v>121</v>
      </c>
      <c r="B907">
        <v>31</v>
      </c>
      <c r="C907">
        <v>439341</v>
      </c>
      <c r="D907">
        <v>33439</v>
      </c>
      <c r="E907" t="s">
        <v>58</v>
      </c>
      <c r="F907" t="s">
        <v>70</v>
      </c>
      <c r="G907">
        <v>1000</v>
      </c>
      <c r="H907">
        <v>1140.9100000000001</v>
      </c>
      <c r="I907">
        <v>0</v>
      </c>
      <c r="J907">
        <v>478388</v>
      </c>
      <c r="K907" t="s">
        <v>42</v>
      </c>
      <c r="L907" t="s">
        <v>93</v>
      </c>
      <c r="M907" t="s">
        <v>186</v>
      </c>
      <c r="N907" t="s">
        <v>166</v>
      </c>
      <c r="O907" t="s">
        <v>61</v>
      </c>
      <c r="P907">
        <v>51300</v>
      </c>
      <c r="Q907">
        <v>0</v>
      </c>
      <c r="R907">
        <v>42050</v>
      </c>
      <c r="S907" t="s">
        <v>76</v>
      </c>
      <c r="T907" t="s">
        <v>48</v>
      </c>
      <c r="U907" t="s">
        <v>49</v>
      </c>
      <c r="V907" t="s">
        <v>100</v>
      </c>
      <c r="W907" t="s">
        <v>65</v>
      </c>
      <c r="X907" t="s">
        <v>128</v>
      </c>
      <c r="Y907" t="s">
        <v>1085</v>
      </c>
      <c r="Z907">
        <v>15</v>
      </c>
      <c r="AA907">
        <v>3</v>
      </c>
      <c r="AB907" t="s">
        <v>80</v>
      </c>
      <c r="AC907">
        <v>1</v>
      </c>
      <c r="AD907">
        <v>2</v>
      </c>
      <c r="AE907" t="s">
        <v>63</v>
      </c>
      <c r="AF907">
        <v>64300</v>
      </c>
      <c r="AG907">
        <v>6430</v>
      </c>
      <c r="AH907">
        <v>6430</v>
      </c>
      <c r="AI907">
        <v>51440</v>
      </c>
      <c r="AJ907" t="s">
        <v>90</v>
      </c>
      <c r="AK907" t="s">
        <v>224</v>
      </c>
      <c r="AL907">
        <v>2002</v>
      </c>
      <c r="AM907" t="s">
        <v>57</v>
      </c>
      <c r="AN907">
        <v>0</v>
      </c>
    </row>
    <row r="908" spans="1:40" x14ac:dyDescent="0.25">
      <c r="A908">
        <v>225</v>
      </c>
      <c r="B908">
        <v>43</v>
      </c>
      <c r="C908">
        <v>221186</v>
      </c>
      <c r="D908">
        <v>38212</v>
      </c>
      <c r="E908" t="s">
        <v>40</v>
      </c>
      <c r="F908" t="s">
        <v>70</v>
      </c>
      <c r="G908">
        <v>1000</v>
      </c>
      <c r="H908">
        <v>1517.54</v>
      </c>
      <c r="I908">
        <v>0</v>
      </c>
      <c r="J908">
        <v>617883</v>
      </c>
      <c r="K908" t="s">
        <v>42</v>
      </c>
      <c r="L908" t="s">
        <v>162</v>
      </c>
      <c r="M908" t="s">
        <v>118</v>
      </c>
      <c r="N908" t="s">
        <v>119</v>
      </c>
      <c r="O908" t="s">
        <v>75</v>
      </c>
      <c r="P908">
        <v>0</v>
      </c>
      <c r="Q908">
        <v>-20900</v>
      </c>
      <c r="R908">
        <v>42013</v>
      </c>
      <c r="S908" t="s">
        <v>76</v>
      </c>
      <c r="T908" t="s">
        <v>77</v>
      </c>
      <c r="U908" t="s">
        <v>49</v>
      </c>
      <c r="V908" t="s">
        <v>50</v>
      </c>
      <c r="W908" t="s">
        <v>51</v>
      </c>
      <c r="X908" t="s">
        <v>52</v>
      </c>
      <c r="Y908" t="s">
        <v>1086</v>
      </c>
      <c r="Z908">
        <v>16</v>
      </c>
      <c r="AA908">
        <v>3</v>
      </c>
      <c r="AB908" t="s">
        <v>80</v>
      </c>
      <c r="AC908">
        <v>2</v>
      </c>
      <c r="AD908">
        <v>0</v>
      </c>
      <c r="AE908" t="s">
        <v>54</v>
      </c>
      <c r="AF908">
        <v>64400</v>
      </c>
      <c r="AG908">
        <v>6440</v>
      </c>
      <c r="AH908">
        <v>6440</v>
      </c>
      <c r="AI908">
        <v>51520</v>
      </c>
      <c r="AJ908" t="s">
        <v>188</v>
      </c>
      <c r="AK908" t="s">
        <v>204</v>
      </c>
      <c r="AL908">
        <v>2011</v>
      </c>
      <c r="AM908" t="s">
        <v>83</v>
      </c>
      <c r="AN908">
        <v>0</v>
      </c>
    </row>
    <row r="909" spans="1:40" x14ac:dyDescent="0.25">
      <c r="A909">
        <v>425</v>
      </c>
      <c r="B909">
        <v>53</v>
      </c>
      <c r="C909">
        <v>868031</v>
      </c>
      <c r="D909">
        <v>33048</v>
      </c>
      <c r="E909" t="s">
        <v>40</v>
      </c>
      <c r="F909" t="s">
        <v>41</v>
      </c>
      <c r="G909">
        <v>2000</v>
      </c>
      <c r="H909">
        <v>912.29</v>
      </c>
      <c r="I909">
        <v>0</v>
      </c>
      <c r="J909">
        <v>464808</v>
      </c>
      <c r="K909" t="s">
        <v>71</v>
      </c>
      <c r="L909" t="s">
        <v>132</v>
      </c>
      <c r="M909" t="s">
        <v>118</v>
      </c>
      <c r="N909" t="s">
        <v>166</v>
      </c>
      <c r="O909" t="s">
        <v>46</v>
      </c>
      <c r="P909">
        <v>42900</v>
      </c>
      <c r="Q909">
        <v>-39100</v>
      </c>
      <c r="R909">
        <v>42035</v>
      </c>
      <c r="S909" t="s">
        <v>76</v>
      </c>
      <c r="T909" t="s">
        <v>87</v>
      </c>
      <c r="U909" t="s">
        <v>64</v>
      </c>
      <c r="V909" t="s">
        <v>100</v>
      </c>
      <c r="W909" t="s">
        <v>114</v>
      </c>
      <c r="X909" t="s">
        <v>128</v>
      </c>
      <c r="Y909" t="s">
        <v>1087</v>
      </c>
      <c r="Z909">
        <v>17</v>
      </c>
      <c r="AA909">
        <v>3</v>
      </c>
      <c r="AB909" t="s">
        <v>63</v>
      </c>
      <c r="AC909">
        <v>1</v>
      </c>
      <c r="AD909">
        <v>2</v>
      </c>
      <c r="AE909" t="s">
        <v>63</v>
      </c>
      <c r="AF909">
        <v>97080</v>
      </c>
      <c r="AG909">
        <v>16180</v>
      </c>
      <c r="AH909">
        <v>16180</v>
      </c>
      <c r="AI909">
        <v>64720</v>
      </c>
      <c r="AJ909" t="s">
        <v>55</v>
      </c>
      <c r="AK909" t="s">
        <v>56</v>
      </c>
      <c r="AL909">
        <v>2005</v>
      </c>
      <c r="AM909" t="s">
        <v>83</v>
      </c>
      <c r="AN909">
        <v>0</v>
      </c>
    </row>
    <row r="910" spans="1:40" x14ac:dyDescent="0.25">
      <c r="A910">
        <v>285</v>
      </c>
      <c r="B910">
        <v>44</v>
      </c>
      <c r="C910">
        <v>844117</v>
      </c>
      <c r="D910">
        <v>33471</v>
      </c>
      <c r="E910" t="s">
        <v>40</v>
      </c>
      <c r="F910" t="s">
        <v>41</v>
      </c>
      <c r="G910">
        <v>2000</v>
      </c>
      <c r="H910">
        <v>1144.3</v>
      </c>
      <c r="I910">
        <v>0</v>
      </c>
      <c r="J910">
        <v>609458</v>
      </c>
      <c r="K910" t="s">
        <v>42</v>
      </c>
      <c r="L910" t="s">
        <v>43</v>
      </c>
      <c r="M910" t="s">
        <v>118</v>
      </c>
      <c r="N910" t="s">
        <v>107</v>
      </c>
      <c r="O910" t="s">
        <v>143</v>
      </c>
      <c r="P910">
        <v>52600</v>
      </c>
      <c r="Q910">
        <v>0</v>
      </c>
      <c r="R910">
        <v>42039</v>
      </c>
      <c r="S910" t="s">
        <v>62</v>
      </c>
      <c r="T910" t="s">
        <v>63</v>
      </c>
      <c r="U910" t="s">
        <v>64</v>
      </c>
      <c r="V910" t="s">
        <v>50</v>
      </c>
      <c r="W910" t="s">
        <v>114</v>
      </c>
      <c r="X910" t="s">
        <v>157</v>
      </c>
      <c r="Y910" t="s">
        <v>1088</v>
      </c>
      <c r="Z910">
        <v>3</v>
      </c>
      <c r="AA910">
        <v>1</v>
      </c>
      <c r="AB910" t="s">
        <v>54</v>
      </c>
      <c r="AC910">
        <v>1</v>
      </c>
      <c r="AD910">
        <v>0</v>
      </c>
      <c r="AE910" t="s">
        <v>63</v>
      </c>
      <c r="AF910">
        <v>5500</v>
      </c>
      <c r="AG910">
        <v>500</v>
      </c>
      <c r="AH910">
        <v>500</v>
      </c>
      <c r="AI910">
        <v>4500</v>
      </c>
      <c r="AJ910" t="s">
        <v>210</v>
      </c>
      <c r="AK910" t="s">
        <v>211</v>
      </c>
      <c r="AL910">
        <v>2010</v>
      </c>
      <c r="AM910" t="s">
        <v>83</v>
      </c>
      <c r="AN910">
        <v>0</v>
      </c>
    </row>
    <row r="911" spans="1:40" x14ac:dyDescent="0.25">
      <c r="A911">
        <v>192</v>
      </c>
      <c r="B911">
        <v>38</v>
      </c>
      <c r="C911">
        <v>744557</v>
      </c>
      <c r="D911">
        <v>40599</v>
      </c>
      <c r="E911" t="s">
        <v>58</v>
      </c>
      <c r="F911" t="s">
        <v>92</v>
      </c>
      <c r="G911">
        <v>1000</v>
      </c>
      <c r="H911">
        <v>1281.43</v>
      </c>
      <c r="I911">
        <v>0</v>
      </c>
      <c r="J911">
        <v>432405</v>
      </c>
      <c r="K911" t="s">
        <v>71</v>
      </c>
      <c r="L911" t="s">
        <v>125</v>
      </c>
      <c r="M911" t="s">
        <v>146</v>
      </c>
      <c r="N911" t="s">
        <v>133</v>
      </c>
      <c r="O911" t="s">
        <v>143</v>
      </c>
      <c r="P911">
        <v>65100</v>
      </c>
      <c r="Q911">
        <v>-50300</v>
      </c>
      <c r="R911">
        <v>42034</v>
      </c>
      <c r="S911" t="s">
        <v>76</v>
      </c>
      <c r="T911" t="s">
        <v>77</v>
      </c>
      <c r="U911" t="s">
        <v>108</v>
      </c>
      <c r="V911" t="s">
        <v>121</v>
      </c>
      <c r="W911" t="s">
        <v>51</v>
      </c>
      <c r="X911" t="s">
        <v>128</v>
      </c>
      <c r="Y911" t="s">
        <v>1089</v>
      </c>
      <c r="Z911">
        <v>10</v>
      </c>
      <c r="AA911">
        <v>3</v>
      </c>
      <c r="AB911" t="s">
        <v>63</v>
      </c>
      <c r="AC911">
        <v>0</v>
      </c>
      <c r="AD911">
        <v>2</v>
      </c>
      <c r="AE911" t="s">
        <v>80</v>
      </c>
      <c r="AF911">
        <v>30700</v>
      </c>
      <c r="AG911">
        <v>3070</v>
      </c>
      <c r="AH911">
        <v>6140</v>
      </c>
      <c r="AI911">
        <v>21490</v>
      </c>
      <c r="AJ911" t="s">
        <v>198</v>
      </c>
      <c r="AK911" t="s">
        <v>199</v>
      </c>
      <c r="AL911">
        <v>2010</v>
      </c>
      <c r="AM911" t="s">
        <v>83</v>
      </c>
      <c r="AN911">
        <v>0</v>
      </c>
    </row>
    <row r="912" spans="1:40" x14ac:dyDescent="0.25">
      <c r="A912">
        <v>285</v>
      </c>
      <c r="B912">
        <v>48</v>
      </c>
      <c r="C912">
        <v>159536</v>
      </c>
      <c r="D912">
        <v>41309</v>
      </c>
      <c r="E912" t="s">
        <v>84</v>
      </c>
      <c r="F912" t="s">
        <v>70</v>
      </c>
      <c r="G912">
        <v>2000</v>
      </c>
      <c r="H912">
        <v>1101.8499999999999</v>
      </c>
      <c r="I912">
        <v>0</v>
      </c>
      <c r="J912">
        <v>457875</v>
      </c>
      <c r="K912" t="s">
        <v>71</v>
      </c>
      <c r="L912" t="s">
        <v>142</v>
      </c>
      <c r="M912" t="s">
        <v>73</v>
      </c>
      <c r="N912" t="s">
        <v>127</v>
      </c>
      <c r="O912" t="s">
        <v>120</v>
      </c>
      <c r="P912">
        <v>46100</v>
      </c>
      <c r="Q912">
        <v>0</v>
      </c>
      <c r="R912">
        <v>42062</v>
      </c>
      <c r="S912" t="s">
        <v>47</v>
      </c>
      <c r="T912" t="s">
        <v>48</v>
      </c>
      <c r="U912" t="s">
        <v>64</v>
      </c>
      <c r="V912" t="s">
        <v>50</v>
      </c>
      <c r="W912" t="s">
        <v>176</v>
      </c>
      <c r="X912" t="s">
        <v>103</v>
      </c>
      <c r="Y912" t="s">
        <v>1090</v>
      </c>
      <c r="Z912">
        <v>9</v>
      </c>
      <c r="AA912">
        <v>1</v>
      </c>
      <c r="AB912" t="s">
        <v>80</v>
      </c>
      <c r="AC912">
        <v>1</v>
      </c>
      <c r="AD912">
        <v>2</v>
      </c>
      <c r="AE912" t="s">
        <v>54</v>
      </c>
      <c r="AF912">
        <v>33480</v>
      </c>
      <c r="AG912">
        <v>3720</v>
      </c>
      <c r="AH912">
        <v>3720</v>
      </c>
      <c r="AI912">
        <v>26040</v>
      </c>
      <c r="AJ912" t="s">
        <v>105</v>
      </c>
      <c r="AK912" t="s">
        <v>106</v>
      </c>
      <c r="AL912">
        <v>2012</v>
      </c>
      <c r="AM912" t="s">
        <v>83</v>
      </c>
      <c r="AN912">
        <v>0</v>
      </c>
    </row>
    <row r="913" spans="1:40" x14ac:dyDescent="0.25">
      <c r="A913">
        <v>98</v>
      </c>
      <c r="B913">
        <v>26</v>
      </c>
      <c r="C913">
        <v>727109</v>
      </c>
      <c r="D913">
        <v>36942</v>
      </c>
      <c r="E913" t="s">
        <v>58</v>
      </c>
      <c r="F913" t="s">
        <v>92</v>
      </c>
      <c r="G913">
        <v>2000</v>
      </c>
      <c r="H913">
        <v>1082.0999999999999</v>
      </c>
      <c r="I913">
        <v>0</v>
      </c>
      <c r="J913">
        <v>477268</v>
      </c>
      <c r="K913" t="s">
        <v>42</v>
      </c>
      <c r="L913" t="s">
        <v>162</v>
      </c>
      <c r="M913" t="s">
        <v>126</v>
      </c>
      <c r="N913" t="s">
        <v>171</v>
      </c>
      <c r="O913" t="s">
        <v>61</v>
      </c>
      <c r="P913">
        <v>0</v>
      </c>
      <c r="Q913">
        <v>-30900</v>
      </c>
      <c r="R913">
        <v>42040</v>
      </c>
      <c r="S913" t="s">
        <v>76</v>
      </c>
      <c r="T913" t="s">
        <v>87</v>
      </c>
      <c r="U913" t="s">
        <v>108</v>
      </c>
      <c r="V913" t="s">
        <v>50</v>
      </c>
      <c r="W913" t="s">
        <v>114</v>
      </c>
      <c r="X913" t="s">
        <v>128</v>
      </c>
      <c r="Y913" t="s">
        <v>1091</v>
      </c>
      <c r="Z913">
        <v>13</v>
      </c>
      <c r="AA913">
        <v>2</v>
      </c>
      <c r="AB913" t="s">
        <v>63</v>
      </c>
      <c r="AC913">
        <v>0</v>
      </c>
      <c r="AD913">
        <v>1</v>
      </c>
      <c r="AE913" t="s">
        <v>54</v>
      </c>
      <c r="AF913">
        <v>65430</v>
      </c>
      <c r="AG913">
        <v>14540</v>
      </c>
      <c r="AH913">
        <v>7270</v>
      </c>
      <c r="AI913">
        <v>43620</v>
      </c>
      <c r="AJ913" t="s">
        <v>198</v>
      </c>
      <c r="AK913" t="s">
        <v>199</v>
      </c>
      <c r="AL913">
        <v>2001</v>
      </c>
      <c r="AM913" t="s">
        <v>83</v>
      </c>
      <c r="AN913">
        <v>0</v>
      </c>
    </row>
    <row r="914" spans="1:40" x14ac:dyDescent="0.25">
      <c r="A914">
        <v>175</v>
      </c>
      <c r="B914">
        <v>36</v>
      </c>
      <c r="C914">
        <v>155604</v>
      </c>
      <c r="D914">
        <v>33666</v>
      </c>
      <c r="E914" t="s">
        <v>40</v>
      </c>
      <c r="F914" t="s">
        <v>92</v>
      </c>
      <c r="G914">
        <v>500</v>
      </c>
      <c r="H914">
        <v>1185.44</v>
      </c>
      <c r="I914">
        <v>0</v>
      </c>
      <c r="J914">
        <v>437580</v>
      </c>
      <c r="K914" t="s">
        <v>42</v>
      </c>
      <c r="L914" t="s">
        <v>125</v>
      </c>
      <c r="M914" t="s">
        <v>126</v>
      </c>
      <c r="N914" t="s">
        <v>171</v>
      </c>
      <c r="O914" t="s">
        <v>143</v>
      </c>
      <c r="P914">
        <v>44900</v>
      </c>
      <c r="Q914">
        <v>-52500</v>
      </c>
      <c r="R914">
        <v>42034</v>
      </c>
      <c r="S914" t="s">
        <v>76</v>
      </c>
      <c r="T914" t="s">
        <v>77</v>
      </c>
      <c r="U914" t="s">
        <v>49</v>
      </c>
      <c r="V914" t="s">
        <v>50</v>
      </c>
      <c r="W914" t="s">
        <v>122</v>
      </c>
      <c r="X914" t="s">
        <v>128</v>
      </c>
      <c r="Y914" t="s">
        <v>1092</v>
      </c>
      <c r="Z914">
        <v>15</v>
      </c>
      <c r="AA914">
        <v>3</v>
      </c>
      <c r="AB914" t="s">
        <v>54</v>
      </c>
      <c r="AC914">
        <v>2</v>
      </c>
      <c r="AD914">
        <v>1</v>
      </c>
      <c r="AE914" t="s">
        <v>54</v>
      </c>
      <c r="AF914">
        <v>42680</v>
      </c>
      <c r="AG914">
        <v>3880</v>
      </c>
      <c r="AH914">
        <v>7760</v>
      </c>
      <c r="AI914">
        <v>31040</v>
      </c>
      <c r="AJ914" t="s">
        <v>96</v>
      </c>
      <c r="AK914" t="s">
        <v>97</v>
      </c>
      <c r="AL914">
        <v>2006</v>
      </c>
      <c r="AM914" t="s">
        <v>57</v>
      </c>
      <c r="AN914">
        <v>0</v>
      </c>
    </row>
    <row r="915" spans="1:40" x14ac:dyDescent="0.25">
      <c r="A915">
        <v>259</v>
      </c>
      <c r="B915">
        <v>45</v>
      </c>
      <c r="C915">
        <v>608443</v>
      </c>
      <c r="D915">
        <v>39072</v>
      </c>
      <c r="E915" t="s">
        <v>84</v>
      </c>
      <c r="F915" t="s">
        <v>92</v>
      </c>
      <c r="G915">
        <v>2000</v>
      </c>
      <c r="H915">
        <v>1175.07</v>
      </c>
      <c r="I915">
        <v>0</v>
      </c>
      <c r="J915">
        <v>457121</v>
      </c>
      <c r="K915" t="s">
        <v>42</v>
      </c>
      <c r="L915" t="s">
        <v>43</v>
      </c>
      <c r="M915" t="s">
        <v>44</v>
      </c>
      <c r="N915" t="s">
        <v>147</v>
      </c>
      <c r="O915" t="s">
        <v>143</v>
      </c>
      <c r="P915">
        <v>30100</v>
      </c>
      <c r="Q915">
        <v>0</v>
      </c>
      <c r="R915">
        <v>42007</v>
      </c>
      <c r="S915" t="s">
        <v>47</v>
      </c>
      <c r="T915" t="s">
        <v>48</v>
      </c>
      <c r="U915" t="s">
        <v>64</v>
      </c>
      <c r="V915" t="s">
        <v>100</v>
      </c>
      <c r="W915" t="s">
        <v>114</v>
      </c>
      <c r="X915" t="s">
        <v>103</v>
      </c>
      <c r="Y915" t="s">
        <v>1093</v>
      </c>
      <c r="Z915">
        <v>23</v>
      </c>
      <c r="AA915">
        <v>1</v>
      </c>
      <c r="AB915" t="s">
        <v>63</v>
      </c>
      <c r="AC915">
        <v>1</v>
      </c>
      <c r="AD915">
        <v>1</v>
      </c>
      <c r="AE915" t="s">
        <v>80</v>
      </c>
      <c r="AF915">
        <v>87780</v>
      </c>
      <c r="AG915">
        <v>7980</v>
      </c>
      <c r="AH915">
        <v>7980</v>
      </c>
      <c r="AI915">
        <v>71820</v>
      </c>
      <c r="AJ915" t="s">
        <v>210</v>
      </c>
      <c r="AK915" t="s">
        <v>226</v>
      </c>
      <c r="AL915">
        <v>2011</v>
      </c>
      <c r="AM915" t="s">
        <v>83</v>
      </c>
      <c r="AN915">
        <v>0</v>
      </c>
    </row>
    <row r="916" spans="1:40" x14ac:dyDescent="0.25">
      <c r="A916">
        <v>140</v>
      </c>
      <c r="B916">
        <v>36</v>
      </c>
      <c r="C916">
        <v>117862</v>
      </c>
      <c r="D916">
        <v>36721</v>
      </c>
      <c r="E916" t="s">
        <v>40</v>
      </c>
      <c r="F916" t="s">
        <v>92</v>
      </c>
      <c r="G916">
        <v>2000</v>
      </c>
      <c r="H916">
        <v>979.26</v>
      </c>
      <c r="I916">
        <v>0</v>
      </c>
      <c r="J916">
        <v>436364</v>
      </c>
      <c r="K916" t="s">
        <v>71</v>
      </c>
      <c r="L916" t="s">
        <v>162</v>
      </c>
      <c r="M916" t="s">
        <v>146</v>
      </c>
      <c r="N916" t="s">
        <v>243</v>
      </c>
      <c r="O916" t="s">
        <v>75</v>
      </c>
      <c r="P916">
        <v>0</v>
      </c>
      <c r="Q916">
        <v>-67000</v>
      </c>
      <c r="R916">
        <v>42064</v>
      </c>
      <c r="S916" t="s">
        <v>76</v>
      </c>
      <c r="T916" t="s">
        <v>87</v>
      </c>
      <c r="U916" t="s">
        <v>49</v>
      </c>
      <c r="V916" t="s">
        <v>100</v>
      </c>
      <c r="W916" t="s">
        <v>78</v>
      </c>
      <c r="X916" t="s">
        <v>66</v>
      </c>
      <c r="Y916" t="s">
        <v>1094</v>
      </c>
      <c r="Z916">
        <v>2</v>
      </c>
      <c r="AA916">
        <v>4</v>
      </c>
      <c r="AB916" t="s">
        <v>54</v>
      </c>
      <c r="AC916">
        <v>0</v>
      </c>
      <c r="AD916">
        <v>2</v>
      </c>
      <c r="AE916" t="s">
        <v>54</v>
      </c>
      <c r="AF916">
        <v>72800</v>
      </c>
      <c r="AG916">
        <v>14560</v>
      </c>
      <c r="AH916">
        <v>14560</v>
      </c>
      <c r="AI916">
        <v>43680</v>
      </c>
      <c r="AJ916" t="s">
        <v>210</v>
      </c>
      <c r="AK916" t="s">
        <v>232</v>
      </c>
      <c r="AL916">
        <v>1998</v>
      </c>
      <c r="AM916" t="s">
        <v>83</v>
      </c>
      <c r="AN916">
        <v>0</v>
      </c>
    </row>
    <row r="917" spans="1:40" x14ac:dyDescent="0.25">
      <c r="A917">
        <v>231</v>
      </c>
      <c r="B917">
        <v>37</v>
      </c>
      <c r="C917">
        <v>991553</v>
      </c>
      <c r="D917">
        <v>33584</v>
      </c>
      <c r="E917" t="s">
        <v>40</v>
      </c>
      <c r="F917" t="s">
        <v>41</v>
      </c>
      <c r="G917">
        <v>500</v>
      </c>
      <c r="H917">
        <v>920.81</v>
      </c>
      <c r="I917">
        <v>0</v>
      </c>
      <c r="J917">
        <v>467654</v>
      </c>
      <c r="K917" t="s">
        <v>71</v>
      </c>
      <c r="L917" t="s">
        <v>132</v>
      </c>
      <c r="M917" t="s">
        <v>73</v>
      </c>
      <c r="N917" t="s">
        <v>169</v>
      </c>
      <c r="O917" t="s">
        <v>120</v>
      </c>
      <c r="P917">
        <v>0</v>
      </c>
      <c r="Q917">
        <v>0</v>
      </c>
      <c r="R917">
        <v>42048</v>
      </c>
      <c r="S917" t="s">
        <v>47</v>
      </c>
      <c r="T917" t="s">
        <v>77</v>
      </c>
      <c r="U917" t="s">
        <v>49</v>
      </c>
      <c r="V917" t="s">
        <v>100</v>
      </c>
      <c r="W917" t="s">
        <v>51</v>
      </c>
      <c r="X917" t="s">
        <v>123</v>
      </c>
      <c r="Y917" t="s">
        <v>1095</v>
      </c>
      <c r="Z917">
        <v>14</v>
      </c>
      <c r="AA917">
        <v>1</v>
      </c>
      <c r="AB917" t="s">
        <v>54</v>
      </c>
      <c r="AC917">
        <v>2</v>
      </c>
      <c r="AD917">
        <v>0</v>
      </c>
      <c r="AE917" t="s">
        <v>63</v>
      </c>
      <c r="AF917">
        <v>71190</v>
      </c>
      <c r="AG917">
        <v>0</v>
      </c>
      <c r="AH917">
        <v>7910</v>
      </c>
      <c r="AI917">
        <v>63280</v>
      </c>
      <c r="AJ917" t="s">
        <v>68</v>
      </c>
      <c r="AK917" t="s">
        <v>194</v>
      </c>
      <c r="AL917">
        <v>1997</v>
      </c>
      <c r="AM917" t="s">
        <v>57</v>
      </c>
      <c r="AN917">
        <v>0</v>
      </c>
    </row>
    <row r="918" spans="1:40" x14ac:dyDescent="0.25">
      <c r="A918">
        <v>186</v>
      </c>
      <c r="B918">
        <v>38</v>
      </c>
      <c r="C918">
        <v>727443</v>
      </c>
      <c r="D918">
        <v>41456</v>
      </c>
      <c r="E918" t="s">
        <v>40</v>
      </c>
      <c r="F918" t="s">
        <v>70</v>
      </c>
      <c r="G918">
        <v>500</v>
      </c>
      <c r="H918">
        <v>922.85</v>
      </c>
      <c r="I918">
        <v>0</v>
      </c>
      <c r="J918">
        <v>471148</v>
      </c>
      <c r="K918" t="s">
        <v>42</v>
      </c>
      <c r="L918" t="s">
        <v>132</v>
      </c>
      <c r="M918" t="s">
        <v>186</v>
      </c>
      <c r="N918" t="s">
        <v>113</v>
      </c>
      <c r="O918" t="s">
        <v>46</v>
      </c>
      <c r="P918">
        <v>70300</v>
      </c>
      <c r="Q918">
        <v>-70900</v>
      </c>
      <c r="R918">
        <v>42060</v>
      </c>
      <c r="S918" t="s">
        <v>62</v>
      </c>
      <c r="T918" t="s">
        <v>63</v>
      </c>
      <c r="U918" t="s">
        <v>213</v>
      </c>
      <c r="V918" t="s">
        <v>94</v>
      </c>
      <c r="W918" t="s">
        <v>78</v>
      </c>
      <c r="X918" t="s">
        <v>123</v>
      </c>
      <c r="Y918" t="s">
        <v>1096</v>
      </c>
      <c r="Z918">
        <v>7</v>
      </c>
      <c r="AA918">
        <v>1</v>
      </c>
      <c r="AB918" t="s">
        <v>63</v>
      </c>
      <c r="AC918">
        <v>1</v>
      </c>
      <c r="AD918">
        <v>1</v>
      </c>
      <c r="AE918" t="s">
        <v>54</v>
      </c>
      <c r="AF918">
        <v>3600</v>
      </c>
      <c r="AG918">
        <v>400</v>
      </c>
      <c r="AH918">
        <v>400</v>
      </c>
      <c r="AI918">
        <v>2800</v>
      </c>
      <c r="AJ918" t="s">
        <v>210</v>
      </c>
      <c r="AK918" t="s">
        <v>211</v>
      </c>
      <c r="AL918">
        <v>1999</v>
      </c>
      <c r="AM918" t="s">
        <v>83</v>
      </c>
      <c r="AN918">
        <v>0</v>
      </c>
    </row>
    <row r="919" spans="1:40" x14ac:dyDescent="0.25">
      <c r="A919">
        <v>229</v>
      </c>
      <c r="B919">
        <v>41</v>
      </c>
      <c r="C919">
        <v>378587</v>
      </c>
      <c r="D919">
        <v>36145</v>
      </c>
      <c r="E919" t="s">
        <v>40</v>
      </c>
      <c r="F919" t="s">
        <v>41</v>
      </c>
      <c r="G919">
        <v>2000</v>
      </c>
      <c r="H919">
        <v>1107.5899999999999</v>
      </c>
      <c r="I919">
        <v>3000000</v>
      </c>
      <c r="J919">
        <v>468202</v>
      </c>
      <c r="K919" t="s">
        <v>42</v>
      </c>
      <c r="L919" t="s">
        <v>72</v>
      </c>
      <c r="M919" t="s">
        <v>98</v>
      </c>
      <c r="N919" t="s">
        <v>169</v>
      </c>
      <c r="O919" t="s">
        <v>143</v>
      </c>
      <c r="P919">
        <v>65400</v>
      </c>
      <c r="Q919">
        <v>0</v>
      </c>
      <c r="R919">
        <v>42027</v>
      </c>
      <c r="S919" t="s">
        <v>47</v>
      </c>
      <c r="T919" t="s">
        <v>48</v>
      </c>
      <c r="U919" t="s">
        <v>49</v>
      </c>
      <c r="V919" t="s">
        <v>121</v>
      </c>
      <c r="W919" t="s">
        <v>78</v>
      </c>
      <c r="X919" t="s">
        <v>52</v>
      </c>
      <c r="Y919" t="s">
        <v>1097</v>
      </c>
      <c r="Z919">
        <v>23</v>
      </c>
      <c r="AA919">
        <v>1</v>
      </c>
      <c r="AB919" t="s">
        <v>80</v>
      </c>
      <c r="AC919">
        <v>1</v>
      </c>
      <c r="AD919">
        <v>3</v>
      </c>
      <c r="AE919" t="s">
        <v>80</v>
      </c>
      <c r="AF919">
        <v>62640</v>
      </c>
      <c r="AG919">
        <v>10440</v>
      </c>
      <c r="AH919">
        <v>10440</v>
      </c>
      <c r="AI919">
        <v>41760</v>
      </c>
      <c r="AJ919" t="s">
        <v>68</v>
      </c>
      <c r="AK919" t="s">
        <v>194</v>
      </c>
      <c r="AL919">
        <v>2009</v>
      </c>
      <c r="AM919" t="s">
        <v>83</v>
      </c>
      <c r="AN919">
        <v>0</v>
      </c>
    </row>
    <row r="920" spans="1:40" x14ac:dyDescent="0.25">
      <c r="A920">
        <v>180</v>
      </c>
      <c r="B920">
        <v>36</v>
      </c>
      <c r="C920">
        <v>420948</v>
      </c>
      <c r="D920">
        <v>42007</v>
      </c>
      <c r="E920" t="s">
        <v>84</v>
      </c>
      <c r="F920" t="s">
        <v>70</v>
      </c>
      <c r="G920">
        <v>500</v>
      </c>
      <c r="H920">
        <v>1272.46</v>
      </c>
      <c r="I920">
        <v>0</v>
      </c>
      <c r="J920">
        <v>456959</v>
      </c>
      <c r="K920" t="s">
        <v>42</v>
      </c>
      <c r="L920" t="s">
        <v>142</v>
      </c>
      <c r="M920" t="s">
        <v>102</v>
      </c>
      <c r="N920" t="s">
        <v>265</v>
      </c>
      <c r="O920" t="s">
        <v>120</v>
      </c>
      <c r="P920">
        <v>0</v>
      </c>
      <c r="Q920">
        <v>0</v>
      </c>
      <c r="R920">
        <v>42054</v>
      </c>
      <c r="S920" t="s">
        <v>76</v>
      </c>
      <c r="T920" t="s">
        <v>87</v>
      </c>
      <c r="U920" t="s">
        <v>64</v>
      </c>
      <c r="V920" t="s">
        <v>137</v>
      </c>
      <c r="W920" t="s">
        <v>78</v>
      </c>
      <c r="X920" t="s">
        <v>157</v>
      </c>
      <c r="Y920" t="s">
        <v>1098</v>
      </c>
      <c r="Z920">
        <v>7</v>
      </c>
      <c r="AA920">
        <v>3</v>
      </c>
      <c r="AB920" t="s">
        <v>54</v>
      </c>
      <c r="AC920">
        <v>2</v>
      </c>
      <c r="AD920">
        <v>1</v>
      </c>
      <c r="AE920" t="s">
        <v>63</v>
      </c>
      <c r="AF920">
        <v>69630</v>
      </c>
      <c r="AG920">
        <v>12660</v>
      </c>
      <c r="AH920">
        <v>6330</v>
      </c>
      <c r="AI920">
        <v>50640</v>
      </c>
      <c r="AJ920" t="s">
        <v>116</v>
      </c>
      <c r="AK920" t="s">
        <v>184</v>
      </c>
      <c r="AL920">
        <v>1998</v>
      </c>
      <c r="AM920" t="s">
        <v>83</v>
      </c>
      <c r="AN920">
        <v>0</v>
      </c>
    </row>
    <row r="921" spans="1:40" x14ac:dyDescent="0.25">
      <c r="A921">
        <v>188</v>
      </c>
      <c r="B921">
        <v>33</v>
      </c>
      <c r="C921">
        <v>457188</v>
      </c>
      <c r="D921">
        <v>34425</v>
      </c>
      <c r="E921" t="s">
        <v>84</v>
      </c>
      <c r="F921" t="s">
        <v>41</v>
      </c>
      <c r="G921">
        <v>1000</v>
      </c>
      <c r="H921">
        <v>1340.24</v>
      </c>
      <c r="I921">
        <v>0</v>
      </c>
      <c r="J921">
        <v>447274</v>
      </c>
      <c r="K921" t="s">
        <v>42</v>
      </c>
      <c r="L921" t="s">
        <v>132</v>
      </c>
      <c r="M921" t="s">
        <v>136</v>
      </c>
      <c r="N921" t="s">
        <v>169</v>
      </c>
      <c r="O921" t="s">
        <v>75</v>
      </c>
      <c r="P921">
        <v>0</v>
      </c>
      <c r="Q921">
        <v>-68800</v>
      </c>
      <c r="R921">
        <v>42043</v>
      </c>
      <c r="S921" t="s">
        <v>76</v>
      </c>
      <c r="T921" t="s">
        <v>77</v>
      </c>
      <c r="U921" t="s">
        <v>64</v>
      </c>
      <c r="V921" t="s">
        <v>50</v>
      </c>
      <c r="W921" t="s">
        <v>78</v>
      </c>
      <c r="X921" t="s">
        <v>123</v>
      </c>
      <c r="Y921" t="s">
        <v>1099</v>
      </c>
      <c r="Z921">
        <v>8</v>
      </c>
      <c r="AA921">
        <v>3</v>
      </c>
      <c r="AB921" t="s">
        <v>54</v>
      </c>
      <c r="AC921">
        <v>1</v>
      </c>
      <c r="AD921">
        <v>0</v>
      </c>
      <c r="AE921" t="s">
        <v>63</v>
      </c>
      <c r="AF921">
        <v>76010</v>
      </c>
      <c r="AG921">
        <v>13820</v>
      </c>
      <c r="AH921">
        <v>6910</v>
      </c>
      <c r="AI921">
        <v>55280</v>
      </c>
      <c r="AJ921" t="s">
        <v>81</v>
      </c>
      <c r="AK921" t="s">
        <v>82</v>
      </c>
      <c r="AL921">
        <v>1995</v>
      </c>
      <c r="AM921" t="s">
        <v>57</v>
      </c>
      <c r="AN921">
        <v>0</v>
      </c>
    </row>
    <row r="922" spans="1:40" x14ac:dyDescent="0.25">
      <c r="A922">
        <v>214</v>
      </c>
      <c r="B922">
        <v>40</v>
      </c>
      <c r="C922">
        <v>118236</v>
      </c>
      <c r="D922">
        <v>36753</v>
      </c>
      <c r="E922" t="s">
        <v>40</v>
      </c>
      <c r="F922" t="s">
        <v>70</v>
      </c>
      <c r="G922">
        <v>1000</v>
      </c>
      <c r="H922">
        <v>1648</v>
      </c>
      <c r="I922">
        <v>0</v>
      </c>
      <c r="J922">
        <v>608405</v>
      </c>
      <c r="K922" t="s">
        <v>42</v>
      </c>
      <c r="L922" t="s">
        <v>162</v>
      </c>
      <c r="M922" t="s">
        <v>146</v>
      </c>
      <c r="N922" t="s">
        <v>107</v>
      </c>
      <c r="O922" t="s">
        <v>143</v>
      </c>
      <c r="P922">
        <v>57700</v>
      </c>
      <c r="Q922">
        <v>-43500</v>
      </c>
      <c r="R922">
        <v>42039</v>
      </c>
      <c r="S922" t="s">
        <v>47</v>
      </c>
      <c r="T922" t="s">
        <v>77</v>
      </c>
      <c r="U922" t="s">
        <v>108</v>
      </c>
      <c r="V922" t="s">
        <v>121</v>
      </c>
      <c r="W922" t="s">
        <v>114</v>
      </c>
      <c r="X922" t="s">
        <v>157</v>
      </c>
      <c r="Y922" t="s">
        <v>1100</v>
      </c>
      <c r="Z922">
        <v>17</v>
      </c>
      <c r="AA922">
        <v>1</v>
      </c>
      <c r="AB922" t="s">
        <v>80</v>
      </c>
      <c r="AC922">
        <v>1</v>
      </c>
      <c r="AD922">
        <v>0</v>
      </c>
      <c r="AE922" t="s">
        <v>54</v>
      </c>
      <c r="AF922">
        <v>44220</v>
      </c>
      <c r="AG922">
        <v>8040</v>
      </c>
      <c r="AH922">
        <v>4020</v>
      </c>
      <c r="AI922">
        <v>32160</v>
      </c>
      <c r="AJ922" t="s">
        <v>96</v>
      </c>
      <c r="AK922" t="s">
        <v>149</v>
      </c>
      <c r="AL922">
        <v>2000</v>
      </c>
      <c r="AM922" t="s">
        <v>83</v>
      </c>
      <c r="AN922">
        <v>0</v>
      </c>
    </row>
    <row r="923" spans="1:40" x14ac:dyDescent="0.25">
      <c r="A923">
        <v>178</v>
      </c>
      <c r="B923">
        <v>38</v>
      </c>
      <c r="C923">
        <v>987524</v>
      </c>
      <c r="D923">
        <v>41956</v>
      </c>
      <c r="E923" t="s">
        <v>84</v>
      </c>
      <c r="F923" t="s">
        <v>41</v>
      </c>
      <c r="G923">
        <v>500</v>
      </c>
      <c r="H923">
        <v>1381.14</v>
      </c>
      <c r="I923">
        <v>0</v>
      </c>
      <c r="J923">
        <v>472253</v>
      </c>
      <c r="K923" t="s">
        <v>71</v>
      </c>
      <c r="L923" t="s">
        <v>142</v>
      </c>
      <c r="M923" t="s">
        <v>112</v>
      </c>
      <c r="N923" t="s">
        <v>119</v>
      </c>
      <c r="O923" t="s">
        <v>120</v>
      </c>
      <c r="P923">
        <v>0</v>
      </c>
      <c r="Q923">
        <v>0</v>
      </c>
      <c r="R923">
        <v>42057</v>
      </c>
      <c r="S923" t="s">
        <v>76</v>
      </c>
      <c r="T923" t="s">
        <v>77</v>
      </c>
      <c r="U923" t="s">
        <v>64</v>
      </c>
      <c r="V923" t="s">
        <v>121</v>
      </c>
      <c r="W923" t="s">
        <v>78</v>
      </c>
      <c r="X923" t="s">
        <v>157</v>
      </c>
      <c r="Y923" t="s">
        <v>1101</v>
      </c>
      <c r="Z923">
        <v>10</v>
      </c>
      <c r="AA923">
        <v>3</v>
      </c>
      <c r="AB923" t="s">
        <v>80</v>
      </c>
      <c r="AC923">
        <v>0</v>
      </c>
      <c r="AD923">
        <v>3</v>
      </c>
      <c r="AE923" t="s">
        <v>80</v>
      </c>
      <c r="AF923">
        <v>57200</v>
      </c>
      <c r="AG923">
        <v>5200</v>
      </c>
      <c r="AH923">
        <v>10400</v>
      </c>
      <c r="AI923">
        <v>41600</v>
      </c>
      <c r="AJ923" t="s">
        <v>188</v>
      </c>
      <c r="AK923" t="s">
        <v>202</v>
      </c>
      <c r="AL923">
        <v>2011</v>
      </c>
      <c r="AM923" t="s">
        <v>83</v>
      </c>
      <c r="AN923">
        <v>0</v>
      </c>
    </row>
    <row r="924" spans="1:40" x14ac:dyDescent="0.25">
      <c r="A924">
        <v>55</v>
      </c>
      <c r="B924">
        <v>35</v>
      </c>
      <c r="C924">
        <v>490596</v>
      </c>
      <c r="D924">
        <v>40578</v>
      </c>
      <c r="E924" t="s">
        <v>84</v>
      </c>
      <c r="F924" t="s">
        <v>92</v>
      </c>
      <c r="G924">
        <v>500</v>
      </c>
      <c r="H924">
        <v>1198.44</v>
      </c>
      <c r="I924">
        <v>8000000</v>
      </c>
      <c r="J924">
        <v>438923</v>
      </c>
      <c r="K924" t="s">
        <v>42</v>
      </c>
      <c r="L924" t="s">
        <v>43</v>
      </c>
      <c r="M924" t="s">
        <v>118</v>
      </c>
      <c r="N924" t="s">
        <v>174</v>
      </c>
      <c r="O924" t="s">
        <v>120</v>
      </c>
      <c r="P924">
        <v>0</v>
      </c>
      <c r="Q924">
        <v>0</v>
      </c>
      <c r="R924">
        <v>42018</v>
      </c>
      <c r="S924" t="s">
        <v>62</v>
      </c>
      <c r="T924" t="s">
        <v>63</v>
      </c>
      <c r="U924" t="s">
        <v>64</v>
      </c>
      <c r="V924" t="s">
        <v>50</v>
      </c>
      <c r="W924" t="s">
        <v>114</v>
      </c>
      <c r="X924" t="s">
        <v>52</v>
      </c>
      <c r="Y924" t="s">
        <v>1102</v>
      </c>
      <c r="Z924">
        <v>9</v>
      </c>
      <c r="AA924">
        <v>1</v>
      </c>
      <c r="AB924" t="s">
        <v>80</v>
      </c>
      <c r="AC924">
        <v>0</v>
      </c>
      <c r="AD924">
        <v>3</v>
      </c>
      <c r="AE924" t="s">
        <v>80</v>
      </c>
      <c r="AF924">
        <v>3080</v>
      </c>
      <c r="AG924">
        <v>560</v>
      </c>
      <c r="AH924">
        <v>560</v>
      </c>
      <c r="AI924">
        <v>1960</v>
      </c>
      <c r="AJ924" t="s">
        <v>105</v>
      </c>
      <c r="AK924" t="s">
        <v>288</v>
      </c>
      <c r="AL924">
        <v>1998</v>
      </c>
      <c r="AM924" t="s">
        <v>83</v>
      </c>
      <c r="AN924">
        <v>0</v>
      </c>
    </row>
    <row r="925" spans="1:40" x14ac:dyDescent="0.25">
      <c r="A925">
        <v>90</v>
      </c>
      <c r="B925">
        <v>31</v>
      </c>
      <c r="C925">
        <v>524215</v>
      </c>
      <c r="D925">
        <v>33048</v>
      </c>
      <c r="E925" t="s">
        <v>40</v>
      </c>
      <c r="F925" t="s">
        <v>41</v>
      </c>
      <c r="G925">
        <v>2000</v>
      </c>
      <c r="H925">
        <v>951.27</v>
      </c>
      <c r="I925">
        <v>0</v>
      </c>
      <c r="J925">
        <v>607131</v>
      </c>
      <c r="K925" t="s">
        <v>71</v>
      </c>
      <c r="L925" t="s">
        <v>72</v>
      </c>
      <c r="M925" t="s">
        <v>112</v>
      </c>
      <c r="N925" t="s">
        <v>150</v>
      </c>
      <c r="O925" t="s">
        <v>143</v>
      </c>
      <c r="P925">
        <v>42100</v>
      </c>
      <c r="Q925">
        <v>0</v>
      </c>
      <c r="R925">
        <v>42010</v>
      </c>
      <c r="S925" t="s">
        <v>47</v>
      </c>
      <c r="T925" t="s">
        <v>77</v>
      </c>
      <c r="U925" t="s">
        <v>108</v>
      </c>
      <c r="V925" t="s">
        <v>121</v>
      </c>
      <c r="W925" t="s">
        <v>51</v>
      </c>
      <c r="X925" t="s">
        <v>123</v>
      </c>
      <c r="Y925" t="s">
        <v>1103</v>
      </c>
      <c r="Z925">
        <v>2</v>
      </c>
      <c r="AA925">
        <v>1</v>
      </c>
      <c r="AB925" t="s">
        <v>54</v>
      </c>
      <c r="AC925">
        <v>1</v>
      </c>
      <c r="AD925">
        <v>0</v>
      </c>
      <c r="AE925" t="s">
        <v>54</v>
      </c>
      <c r="AF925">
        <v>75790</v>
      </c>
      <c r="AG925">
        <v>13780</v>
      </c>
      <c r="AH925">
        <v>6890</v>
      </c>
      <c r="AI925">
        <v>55120</v>
      </c>
      <c r="AJ925" t="s">
        <v>96</v>
      </c>
      <c r="AK925" t="s">
        <v>97</v>
      </c>
      <c r="AL925">
        <v>2007</v>
      </c>
      <c r="AM925" t="s">
        <v>83</v>
      </c>
      <c r="AN925">
        <v>0</v>
      </c>
    </row>
    <row r="926" spans="1:40" x14ac:dyDescent="0.25">
      <c r="A926">
        <v>135</v>
      </c>
      <c r="B926">
        <v>30</v>
      </c>
      <c r="C926">
        <v>913464</v>
      </c>
      <c r="D926">
        <v>39834</v>
      </c>
      <c r="E926" t="s">
        <v>58</v>
      </c>
      <c r="F926" t="s">
        <v>92</v>
      </c>
      <c r="G926">
        <v>2000</v>
      </c>
      <c r="H926">
        <v>1341.24</v>
      </c>
      <c r="I926">
        <v>0</v>
      </c>
      <c r="J926">
        <v>601701</v>
      </c>
      <c r="K926" t="s">
        <v>71</v>
      </c>
      <c r="L926" t="s">
        <v>43</v>
      </c>
      <c r="M926" t="s">
        <v>190</v>
      </c>
      <c r="N926" t="s">
        <v>133</v>
      </c>
      <c r="O926" t="s">
        <v>120</v>
      </c>
      <c r="P926">
        <v>37100</v>
      </c>
      <c r="Q926">
        <v>-46500</v>
      </c>
      <c r="R926">
        <v>42023</v>
      </c>
      <c r="S926" t="s">
        <v>76</v>
      </c>
      <c r="T926" t="s">
        <v>77</v>
      </c>
      <c r="U926" t="s">
        <v>64</v>
      </c>
      <c r="V926" t="s">
        <v>137</v>
      </c>
      <c r="W926" t="s">
        <v>114</v>
      </c>
      <c r="X926" t="s">
        <v>66</v>
      </c>
      <c r="Y926" t="s">
        <v>1104</v>
      </c>
      <c r="Z926">
        <v>18</v>
      </c>
      <c r="AA926">
        <v>3</v>
      </c>
      <c r="AB926" t="s">
        <v>80</v>
      </c>
      <c r="AC926">
        <v>0</v>
      </c>
      <c r="AD926">
        <v>1</v>
      </c>
      <c r="AE926" t="s">
        <v>80</v>
      </c>
      <c r="AF926">
        <v>32670</v>
      </c>
      <c r="AG926">
        <v>5940</v>
      </c>
      <c r="AH926">
        <v>2970</v>
      </c>
      <c r="AI926">
        <v>23760</v>
      </c>
      <c r="AJ926" t="s">
        <v>210</v>
      </c>
      <c r="AK926" t="s">
        <v>232</v>
      </c>
      <c r="AL926">
        <v>2003</v>
      </c>
      <c r="AM926" t="s">
        <v>83</v>
      </c>
      <c r="AN926">
        <v>0</v>
      </c>
    </row>
    <row r="927" spans="1:40" x14ac:dyDescent="0.25">
      <c r="A927">
        <v>277</v>
      </c>
      <c r="B927">
        <v>46</v>
      </c>
      <c r="C927">
        <v>398484</v>
      </c>
      <c r="D927">
        <v>33915</v>
      </c>
      <c r="E927" t="s">
        <v>84</v>
      </c>
      <c r="F927" t="s">
        <v>41</v>
      </c>
      <c r="G927">
        <v>2000</v>
      </c>
      <c r="H927">
        <v>1177.57</v>
      </c>
      <c r="I927">
        <v>0</v>
      </c>
      <c r="J927">
        <v>469220</v>
      </c>
      <c r="K927" t="s">
        <v>71</v>
      </c>
      <c r="L927" t="s">
        <v>93</v>
      </c>
      <c r="M927" t="s">
        <v>186</v>
      </c>
      <c r="N927" t="s">
        <v>182</v>
      </c>
      <c r="O927" t="s">
        <v>46</v>
      </c>
      <c r="P927">
        <v>0</v>
      </c>
      <c r="Q927">
        <v>-65500</v>
      </c>
      <c r="R927">
        <v>42028</v>
      </c>
      <c r="S927" t="s">
        <v>62</v>
      </c>
      <c r="T927" t="s">
        <v>63</v>
      </c>
      <c r="U927" t="s">
        <v>64</v>
      </c>
      <c r="V927" t="s">
        <v>50</v>
      </c>
      <c r="W927" t="s">
        <v>65</v>
      </c>
      <c r="X927" t="s">
        <v>88</v>
      </c>
      <c r="Y927" t="s">
        <v>1105</v>
      </c>
      <c r="Z927">
        <v>4</v>
      </c>
      <c r="AA927">
        <v>1</v>
      </c>
      <c r="AB927" t="s">
        <v>63</v>
      </c>
      <c r="AC927">
        <v>2</v>
      </c>
      <c r="AD927">
        <v>3</v>
      </c>
      <c r="AE927" t="s">
        <v>80</v>
      </c>
      <c r="AF927">
        <v>3870</v>
      </c>
      <c r="AG927">
        <v>430</v>
      </c>
      <c r="AH927">
        <v>860</v>
      </c>
      <c r="AI927">
        <v>2580</v>
      </c>
      <c r="AJ927" t="s">
        <v>198</v>
      </c>
      <c r="AK927" t="s">
        <v>199</v>
      </c>
      <c r="AL927">
        <v>2010</v>
      </c>
      <c r="AM927" t="s">
        <v>83</v>
      </c>
      <c r="AN927">
        <v>0</v>
      </c>
    </row>
    <row r="928" spans="1:40" x14ac:dyDescent="0.25">
      <c r="A928">
        <v>211</v>
      </c>
      <c r="B928">
        <v>38</v>
      </c>
      <c r="C928">
        <v>752504</v>
      </c>
      <c r="D928">
        <v>35565</v>
      </c>
      <c r="E928" t="s">
        <v>58</v>
      </c>
      <c r="F928" t="s">
        <v>41</v>
      </c>
      <c r="G928">
        <v>1000</v>
      </c>
      <c r="H928">
        <v>1055.0899999999999</v>
      </c>
      <c r="I928">
        <v>0</v>
      </c>
      <c r="J928">
        <v>433250</v>
      </c>
      <c r="K928" t="s">
        <v>71</v>
      </c>
      <c r="L928" t="s">
        <v>125</v>
      </c>
      <c r="M928" t="s">
        <v>146</v>
      </c>
      <c r="N928" t="s">
        <v>182</v>
      </c>
      <c r="O928" t="s">
        <v>75</v>
      </c>
      <c r="P928">
        <v>0</v>
      </c>
      <c r="Q928">
        <v>0</v>
      </c>
      <c r="R928">
        <v>42031</v>
      </c>
      <c r="S928" t="s">
        <v>47</v>
      </c>
      <c r="T928" t="s">
        <v>87</v>
      </c>
      <c r="U928" t="s">
        <v>108</v>
      </c>
      <c r="V928" t="s">
        <v>100</v>
      </c>
      <c r="W928" t="s">
        <v>78</v>
      </c>
      <c r="X928" t="s">
        <v>52</v>
      </c>
      <c r="Y928" t="s">
        <v>1106</v>
      </c>
      <c r="Z928">
        <v>12</v>
      </c>
      <c r="AA928">
        <v>1</v>
      </c>
      <c r="AB928" t="s">
        <v>63</v>
      </c>
      <c r="AC928">
        <v>0</v>
      </c>
      <c r="AD928">
        <v>3</v>
      </c>
      <c r="AE928" t="s">
        <v>54</v>
      </c>
      <c r="AF928">
        <v>91520</v>
      </c>
      <c r="AG928">
        <v>8320</v>
      </c>
      <c r="AH928">
        <v>16640</v>
      </c>
      <c r="AI928">
        <v>66560</v>
      </c>
      <c r="AJ928" t="s">
        <v>188</v>
      </c>
      <c r="AK928" t="s">
        <v>239</v>
      </c>
      <c r="AL928">
        <v>2005</v>
      </c>
      <c r="AM928" t="s">
        <v>57</v>
      </c>
      <c r="AN928">
        <v>0</v>
      </c>
    </row>
    <row r="929" spans="1:40" x14ac:dyDescent="0.25">
      <c r="A929">
        <v>156</v>
      </c>
      <c r="B929">
        <v>32</v>
      </c>
      <c r="C929">
        <v>449263</v>
      </c>
      <c r="D929">
        <v>33683</v>
      </c>
      <c r="E929" t="s">
        <v>84</v>
      </c>
      <c r="F929" t="s">
        <v>41</v>
      </c>
      <c r="G929">
        <v>500</v>
      </c>
      <c r="H929">
        <v>1479.48</v>
      </c>
      <c r="I929">
        <v>0</v>
      </c>
      <c r="J929">
        <v>444413</v>
      </c>
      <c r="K929" t="s">
        <v>42</v>
      </c>
      <c r="L929" t="s">
        <v>125</v>
      </c>
      <c r="M929" t="s">
        <v>102</v>
      </c>
      <c r="N929" t="s">
        <v>99</v>
      </c>
      <c r="O929" t="s">
        <v>86</v>
      </c>
      <c r="P929">
        <v>0</v>
      </c>
      <c r="Q929">
        <v>0</v>
      </c>
      <c r="R929">
        <v>42017</v>
      </c>
      <c r="S929" t="s">
        <v>47</v>
      </c>
      <c r="T929" t="s">
        <v>87</v>
      </c>
      <c r="U929" t="s">
        <v>49</v>
      </c>
      <c r="V929" t="s">
        <v>121</v>
      </c>
      <c r="W929" t="s">
        <v>78</v>
      </c>
      <c r="X929" t="s">
        <v>157</v>
      </c>
      <c r="Y929" t="s">
        <v>1107</v>
      </c>
      <c r="Z929">
        <v>15</v>
      </c>
      <c r="AA929">
        <v>1</v>
      </c>
      <c r="AB929" t="s">
        <v>54</v>
      </c>
      <c r="AC929">
        <v>1</v>
      </c>
      <c r="AD929">
        <v>3</v>
      </c>
      <c r="AE929" t="s">
        <v>54</v>
      </c>
      <c r="AF929">
        <v>74690</v>
      </c>
      <c r="AG929">
        <v>6790</v>
      </c>
      <c r="AH929">
        <v>13580</v>
      </c>
      <c r="AI929">
        <v>54320</v>
      </c>
      <c r="AJ929" t="s">
        <v>81</v>
      </c>
      <c r="AK929" t="s">
        <v>82</v>
      </c>
      <c r="AL929">
        <v>2008</v>
      </c>
      <c r="AM929" t="s">
        <v>57</v>
      </c>
      <c r="AN929">
        <v>0</v>
      </c>
    </row>
    <row r="930" spans="1:40" x14ac:dyDescent="0.25">
      <c r="A930">
        <v>84</v>
      </c>
      <c r="B930">
        <v>30</v>
      </c>
      <c r="C930">
        <v>844007</v>
      </c>
      <c r="D930">
        <v>34897</v>
      </c>
      <c r="E930" t="s">
        <v>58</v>
      </c>
      <c r="F930" t="s">
        <v>92</v>
      </c>
      <c r="G930">
        <v>2000</v>
      </c>
      <c r="H930">
        <v>1827.38</v>
      </c>
      <c r="I930">
        <v>0</v>
      </c>
      <c r="J930">
        <v>433593</v>
      </c>
      <c r="K930" t="s">
        <v>42</v>
      </c>
      <c r="L930" t="s">
        <v>93</v>
      </c>
      <c r="M930" t="s">
        <v>118</v>
      </c>
      <c r="N930" t="s">
        <v>174</v>
      </c>
      <c r="O930" t="s">
        <v>61</v>
      </c>
      <c r="P930">
        <v>0</v>
      </c>
      <c r="Q930">
        <v>-15900</v>
      </c>
      <c r="R930">
        <v>42019</v>
      </c>
      <c r="S930" t="s">
        <v>62</v>
      </c>
      <c r="T930" t="s">
        <v>63</v>
      </c>
      <c r="U930" t="s">
        <v>213</v>
      </c>
      <c r="V930" t="s">
        <v>50</v>
      </c>
      <c r="W930" t="s">
        <v>65</v>
      </c>
      <c r="X930" t="s">
        <v>103</v>
      </c>
      <c r="Y930" t="s">
        <v>1108</v>
      </c>
      <c r="Z930">
        <v>9</v>
      </c>
      <c r="AA930">
        <v>1</v>
      </c>
      <c r="AB930" t="s">
        <v>54</v>
      </c>
      <c r="AC930">
        <v>1</v>
      </c>
      <c r="AD930">
        <v>3</v>
      </c>
      <c r="AE930" t="s">
        <v>63</v>
      </c>
      <c r="AF930">
        <v>4620</v>
      </c>
      <c r="AG930">
        <v>420</v>
      </c>
      <c r="AH930">
        <v>840</v>
      </c>
      <c r="AI930">
        <v>3360</v>
      </c>
      <c r="AJ930" t="s">
        <v>110</v>
      </c>
      <c r="AK930" t="s">
        <v>111</v>
      </c>
      <c r="AL930">
        <v>1998</v>
      </c>
      <c r="AM930" t="s">
        <v>83</v>
      </c>
      <c r="AN930">
        <v>0</v>
      </c>
    </row>
    <row r="931" spans="1:40" x14ac:dyDescent="0.25">
      <c r="A931">
        <v>136</v>
      </c>
      <c r="B931">
        <v>32</v>
      </c>
      <c r="C931">
        <v>686522</v>
      </c>
      <c r="D931">
        <v>36887</v>
      </c>
      <c r="E931" t="s">
        <v>58</v>
      </c>
      <c r="F931" t="s">
        <v>70</v>
      </c>
      <c r="G931">
        <v>500</v>
      </c>
      <c r="H931">
        <v>1169.6199999999999</v>
      </c>
      <c r="I931">
        <v>0</v>
      </c>
      <c r="J931">
        <v>458143</v>
      </c>
      <c r="K931" t="s">
        <v>71</v>
      </c>
      <c r="L931" t="s">
        <v>162</v>
      </c>
      <c r="M931" t="s">
        <v>73</v>
      </c>
      <c r="N931" t="s">
        <v>156</v>
      </c>
      <c r="O931" t="s">
        <v>143</v>
      </c>
      <c r="P931">
        <v>0</v>
      </c>
      <c r="Q931">
        <v>0</v>
      </c>
      <c r="R931">
        <v>42039</v>
      </c>
      <c r="S931" t="s">
        <v>47</v>
      </c>
      <c r="T931" t="s">
        <v>48</v>
      </c>
      <c r="U931" t="s">
        <v>49</v>
      </c>
      <c r="V931" t="s">
        <v>50</v>
      </c>
      <c r="W931" t="s">
        <v>51</v>
      </c>
      <c r="X931" t="s">
        <v>88</v>
      </c>
      <c r="Y931" t="s">
        <v>1109</v>
      </c>
      <c r="Z931">
        <v>6</v>
      </c>
      <c r="AA931">
        <v>1</v>
      </c>
      <c r="AB931" t="s">
        <v>54</v>
      </c>
      <c r="AC931">
        <v>0</v>
      </c>
      <c r="AD931">
        <v>0</v>
      </c>
      <c r="AE931" t="s">
        <v>80</v>
      </c>
      <c r="AF931">
        <v>55000</v>
      </c>
      <c r="AG931">
        <v>10000</v>
      </c>
      <c r="AH931">
        <v>10000</v>
      </c>
      <c r="AI931">
        <v>35000</v>
      </c>
      <c r="AJ931" t="s">
        <v>116</v>
      </c>
      <c r="AK931" t="s">
        <v>117</v>
      </c>
      <c r="AL931">
        <v>2008</v>
      </c>
      <c r="AM931" t="s">
        <v>57</v>
      </c>
      <c r="AN931">
        <v>0</v>
      </c>
    </row>
    <row r="932" spans="1:40" x14ac:dyDescent="0.25">
      <c r="A932">
        <v>310</v>
      </c>
      <c r="B932">
        <v>48</v>
      </c>
      <c r="C932">
        <v>670142</v>
      </c>
      <c r="D932">
        <v>36378</v>
      </c>
      <c r="E932" t="s">
        <v>58</v>
      </c>
      <c r="F932" t="s">
        <v>70</v>
      </c>
      <c r="G932">
        <v>500</v>
      </c>
      <c r="H932">
        <v>1516.34</v>
      </c>
      <c r="I932">
        <v>0</v>
      </c>
      <c r="J932">
        <v>474167</v>
      </c>
      <c r="K932" t="s">
        <v>71</v>
      </c>
      <c r="L932" t="s">
        <v>162</v>
      </c>
      <c r="M932" t="s">
        <v>186</v>
      </c>
      <c r="N932" t="s">
        <v>45</v>
      </c>
      <c r="O932" t="s">
        <v>86</v>
      </c>
      <c r="P932">
        <v>11000</v>
      </c>
      <c r="Q932">
        <v>0</v>
      </c>
      <c r="R932">
        <v>42008</v>
      </c>
      <c r="S932" t="s">
        <v>76</v>
      </c>
      <c r="T932" t="s">
        <v>77</v>
      </c>
      <c r="U932" t="s">
        <v>49</v>
      </c>
      <c r="V932" t="s">
        <v>50</v>
      </c>
      <c r="W932" t="s">
        <v>51</v>
      </c>
      <c r="X932" t="s">
        <v>103</v>
      </c>
      <c r="Y932" t="s">
        <v>1110</v>
      </c>
      <c r="Z932">
        <v>11</v>
      </c>
      <c r="AA932">
        <v>4</v>
      </c>
      <c r="AB932" t="s">
        <v>54</v>
      </c>
      <c r="AC932">
        <v>0</v>
      </c>
      <c r="AD932">
        <v>2</v>
      </c>
      <c r="AE932" t="s">
        <v>80</v>
      </c>
      <c r="AF932">
        <v>59400</v>
      </c>
      <c r="AG932">
        <v>13200</v>
      </c>
      <c r="AH932">
        <v>6600</v>
      </c>
      <c r="AI932">
        <v>39600</v>
      </c>
      <c r="AJ932" t="s">
        <v>55</v>
      </c>
      <c r="AK932">
        <v>93</v>
      </c>
      <c r="AL932">
        <v>1996</v>
      </c>
      <c r="AM932" t="s">
        <v>57</v>
      </c>
      <c r="AN932">
        <v>0</v>
      </c>
    </row>
    <row r="933" spans="1:40" x14ac:dyDescent="0.25">
      <c r="A933">
        <v>123</v>
      </c>
      <c r="B933">
        <v>34</v>
      </c>
      <c r="C933">
        <v>607687</v>
      </c>
      <c r="D933">
        <v>39144</v>
      </c>
      <c r="E933" t="s">
        <v>40</v>
      </c>
      <c r="F933" t="s">
        <v>92</v>
      </c>
      <c r="G933">
        <v>2000</v>
      </c>
      <c r="H933">
        <v>1270.21</v>
      </c>
      <c r="I933">
        <v>0</v>
      </c>
      <c r="J933">
        <v>476413</v>
      </c>
      <c r="K933" t="s">
        <v>71</v>
      </c>
      <c r="L933" t="s">
        <v>142</v>
      </c>
      <c r="M933" t="s">
        <v>73</v>
      </c>
      <c r="N933" t="s">
        <v>45</v>
      </c>
      <c r="O933" t="s">
        <v>46</v>
      </c>
      <c r="P933">
        <v>16100</v>
      </c>
      <c r="Q933">
        <v>-61200</v>
      </c>
      <c r="R933">
        <v>42018</v>
      </c>
      <c r="S933" t="s">
        <v>76</v>
      </c>
      <c r="T933" t="s">
        <v>48</v>
      </c>
      <c r="U933" t="s">
        <v>108</v>
      </c>
      <c r="V933" t="s">
        <v>100</v>
      </c>
      <c r="W933" t="s">
        <v>176</v>
      </c>
      <c r="X933" t="s">
        <v>52</v>
      </c>
      <c r="Y933" t="s">
        <v>1111</v>
      </c>
      <c r="Z933">
        <v>13</v>
      </c>
      <c r="AA933">
        <v>3</v>
      </c>
      <c r="AB933" t="s">
        <v>80</v>
      </c>
      <c r="AC933">
        <v>1</v>
      </c>
      <c r="AD933">
        <v>1</v>
      </c>
      <c r="AE933" t="s">
        <v>63</v>
      </c>
      <c r="AF933">
        <v>55260</v>
      </c>
      <c r="AG933">
        <v>6140</v>
      </c>
      <c r="AH933">
        <v>0</v>
      </c>
      <c r="AI933">
        <v>49120</v>
      </c>
      <c r="AJ933" t="s">
        <v>105</v>
      </c>
      <c r="AK933" t="s">
        <v>288</v>
      </c>
      <c r="AL933">
        <v>2000</v>
      </c>
      <c r="AM933" t="s">
        <v>83</v>
      </c>
      <c r="AN933">
        <v>0</v>
      </c>
    </row>
    <row r="934" spans="1:40" x14ac:dyDescent="0.25">
      <c r="A934">
        <v>243</v>
      </c>
      <c r="B934">
        <v>44</v>
      </c>
      <c r="C934">
        <v>967713</v>
      </c>
      <c r="D934">
        <v>35789</v>
      </c>
      <c r="E934" t="s">
        <v>84</v>
      </c>
      <c r="F934" t="s">
        <v>41</v>
      </c>
      <c r="G934">
        <v>500</v>
      </c>
      <c r="H934">
        <v>809.11</v>
      </c>
      <c r="I934">
        <v>0</v>
      </c>
      <c r="J934">
        <v>600208</v>
      </c>
      <c r="K934" t="s">
        <v>42</v>
      </c>
      <c r="L934" t="s">
        <v>162</v>
      </c>
      <c r="M934" t="s">
        <v>44</v>
      </c>
      <c r="N934" t="s">
        <v>174</v>
      </c>
      <c r="O934" t="s">
        <v>61</v>
      </c>
      <c r="P934">
        <v>33200</v>
      </c>
      <c r="Q934">
        <v>0</v>
      </c>
      <c r="R934">
        <v>42031</v>
      </c>
      <c r="S934" t="s">
        <v>76</v>
      </c>
      <c r="T934" t="s">
        <v>48</v>
      </c>
      <c r="U934" t="s">
        <v>64</v>
      </c>
      <c r="V934" t="s">
        <v>121</v>
      </c>
      <c r="W934" t="s">
        <v>122</v>
      </c>
      <c r="X934" t="s">
        <v>103</v>
      </c>
      <c r="Y934" t="s">
        <v>1112</v>
      </c>
      <c r="Z934">
        <v>4</v>
      </c>
      <c r="AA934">
        <v>3</v>
      </c>
      <c r="AB934" t="s">
        <v>63</v>
      </c>
      <c r="AC934">
        <v>2</v>
      </c>
      <c r="AD934">
        <v>1</v>
      </c>
      <c r="AE934" t="s">
        <v>54</v>
      </c>
      <c r="AF934">
        <v>51400</v>
      </c>
      <c r="AG934">
        <v>5140</v>
      </c>
      <c r="AH934">
        <v>10280</v>
      </c>
      <c r="AI934">
        <v>35980</v>
      </c>
      <c r="AJ934" t="s">
        <v>210</v>
      </c>
      <c r="AK934" t="s">
        <v>211</v>
      </c>
      <c r="AL934">
        <v>1996</v>
      </c>
      <c r="AM934" t="s">
        <v>83</v>
      </c>
      <c r="AN934">
        <v>0</v>
      </c>
    </row>
    <row r="935" spans="1:40" x14ac:dyDescent="0.25">
      <c r="A935">
        <v>36</v>
      </c>
      <c r="B935">
        <v>37</v>
      </c>
      <c r="C935">
        <v>291902</v>
      </c>
      <c r="D935">
        <v>41584</v>
      </c>
      <c r="E935" t="s">
        <v>84</v>
      </c>
      <c r="F935" t="s">
        <v>92</v>
      </c>
      <c r="G935">
        <v>1000</v>
      </c>
      <c r="H935">
        <v>1115.81</v>
      </c>
      <c r="I935">
        <v>0</v>
      </c>
      <c r="J935">
        <v>618926</v>
      </c>
      <c r="K935" t="s">
        <v>71</v>
      </c>
      <c r="L935" t="s">
        <v>125</v>
      </c>
      <c r="M935" t="s">
        <v>59</v>
      </c>
      <c r="N935" t="s">
        <v>60</v>
      </c>
      <c r="O935" t="s">
        <v>46</v>
      </c>
      <c r="P935">
        <v>0</v>
      </c>
      <c r="Q935">
        <v>-59800</v>
      </c>
      <c r="R935">
        <v>42047</v>
      </c>
      <c r="S935" t="s">
        <v>76</v>
      </c>
      <c r="T935" t="s">
        <v>48</v>
      </c>
      <c r="U935" t="s">
        <v>64</v>
      </c>
      <c r="V935" t="s">
        <v>137</v>
      </c>
      <c r="W935" t="s">
        <v>78</v>
      </c>
      <c r="X935" t="s">
        <v>52</v>
      </c>
      <c r="Y935" t="s">
        <v>1113</v>
      </c>
      <c r="Z935">
        <v>20</v>
      </c>
      <c r="AA935">
        <v>3</v>
      </c>
      <c r="AB935" t="s">
        <v>54</v>
      </c>
      <c r="AC935">
        <v>1</v>
      </c>
      <c r="AD935">
        <v>3</v>
      </c>
      <c r="AE935" t="s">
        <v>63</v>
      </c>
      <c r="AF935">
        <v>48780</v>
      </c>
      <c r="AG935">
        <v>5420</v>
      </c>
      <c r="AH935">
        <v>10840</v>
      </c>
      <c r="AI935">
        <v>32520</v>
      </c>
      <c r="AJ935" t="s">
        <v>81</v>
      </c>
      <c r="AK935" t="s">
        <v>145</v>
      </c>
      <c r="AL935">
        <v>2008</v>
      </c>
      <c r="AM935" t="s">
        <v>83</v>
      </c>
      <c r="AN935">
        <v>0</v>
      </c>
    </row>
    <row r="936" spans="1:40" x14ac:dyDescent="0.25">
      <c r="A936">
        <v>146</v>
      </c>
      <c r="B936">
        <v>31</v>
      </c>
      <c r="C936">
        <v>149839</v>
      </c>
      <c r="D936">
        <v>33137</v>
      </c>
      <c r="E936" t="s">
        <v>40</v>
      </c>
      <c r="F936" t="s">
        <v>70</v>
      </c>
      <c r="G936">
        <v>1000</v>
      </c>
      <c r="H936">
        <v>1457.65</v>
      </c>
      <c r="I936">
        <v>5000000</v>
      </c>
      <c r="J936">
        <v>606219</v>
      </c>
      <c r="K936" t="s">
        <v>71</v>
      </c>
      <c r="L936" t="s">
        <v>142</v>
      </c>
      <c r="M936" t="s">
        <v>85</v>
      </c>
      <c r="N936" t="s">
        <v>119</v>
      </c>
      <c r="O936" t="s">
        <v>75</v>
      </c>
      <c r="P936">
        <v>0</v>
      </c>
      <c r="Q936">
        <v>0</v>
      </c>
      <c r="R936">
        <v>42038</v>
      </c>
      <c r="S936" t="s">
        <v>76</v>
      </c>
      <c r="T936" t="s">
        <v>77</v>
      </c>
      <c r="U936" t="s">
        <v>49</v>
      </c>
      <c r="V936" t="s">
        <v>137</v>
      </c>
      <c r="W936" t="s">
        <v>65</v>
      </c>
      <c r="X936" t="s">
        <v>66</v>
      </c>
      <c r="Y936" t="s">
        <v>1114</v>
      </c>
      <c r="Z936">
        <v>0</v>
      </c>
      <c r="AA936">
        <v>3</v>
      </c>
      <c r="AB936" t="s">
        <v>80</v>
      </c>
      <c r="AC936">
        <v>1</v>
      </c>
      <c r="AD936">
        <v>3</v>
      </c>
      <c r="AE936" t="s">
        <v>63</v>
      </c>
      <c r="AF936">
        <v>52380</v>
      </c>
      <c r="AG936">
        <v>5820</v>
      </c>
      <c r="AH936">
        <v>5820</v>
      </c>
      <c r="AI936">
        <v>40740</v>
      </c>
      <c r="AJ936" t="s">
        <v>116</v>
      </c>
      <c r="AK936" t="s">
        <v>141</v>
      </c>
      <c r="AL936">
        <v>2010</v>
      </c>
      <c r="AM936" t="s">
        <v>83</v>
      </c>
      <c r="AN936">
        <v>0</v>
      </c>
    </row>
    <row r="937" spans="1:40" x14ac:dyDescent="0.25">
      <c r="A937">
        <v>154</v>
      </c>
      <c r="B937">
        <v>34</v>
      </c>
      <c r="C937">
        <v>840225</v>
      </c>
      <c r="D937">
        <v>36438</v>
      </c>
      <c r="E937" t="s">
        <v>40</v>
      </c>
      <c r="F937" t="s">
        <v>70</v>
      </c>
      <c r="G937">
        <v>1000</v>
      </c>
      <c r="H937">
        <v>1041.3599999999999</v>
      </c>
      <c r="I937">
        <v>0</v>
      </c>
      <c r="J937">
        <v>448436</v>
      </c>
      <c r="K937" t="s">
        <v>71</v>
      </c>
      <c r="L937" t="s">
        <v>162</v>
      </c>
      <c r="M937" t="s">
        <v>118</v>
      </c>
      <c r="N937" t="s">
        <v>243</v>
      </c>
      <c r="O937" t="s">
        <v>46</v>
      </c>
      <c r="P937">
        <v>53100</v>
      </c>
      <c r="Q937">
        <v>-43900</v>
      </c>
      <c r="R937">
        <v>42030</v>
      </c>
      <c r="S937" t="s">
        <v>76</v>
      </c>
      <c r="T937" t="s">
        <v>48</v>
      </c>
      <c r="U937" t="s">
        <v>108</v>
      </c>
      <c r="V937" t="s">
        <v>121</v>
      </c>
      <c r="W937" t="s">
        <v>114</v>
      </c>
      <c r="X937" t="s">
        <v>123</v>
      </c>
      <c r="Y937" t="s">
        <v>1115</v>
      </c>
      <c r="Z937">
        <v>18</v>
      </c>
      <c r="AA937">
        <v>4</v>
      </c>
      <c r="AB937" t="s">
        <v>63</v>
      </c>
      <c r="AC937">
        <v>2</v>
      </c>
      <c r="AD937">
        <v>3</v>
      </c>
      <c r="AE937" t="s">
        <v>54</v>
      </c>
      <c r="AF937">
        <v>74360</v>
      </c>
      <c r="AG937">
        <v>13520</v>
      </c>
      <c r="AH937">
        <v>13520</v>
      </c>
      <c r="AI937">
        <v>47320</v>
      </c>
      <c r="AJ937" t="s">
        <v>116</v>
      </c>
      <c r="AK937" t="s">
        <v>141</v>
      </c>
      <c r="AL937">
        <v>2005</v>
      </c>
      <c r="AM937" t="s">
        <v>57</v>
      </c>
      <c r="AN937">
        <v>0</v>
      </c>
    </row>
    <row r="938" spans="1:40" x14ac:dyDescent="0.25">
      <c r="A938">
        <v>204</v>
      </c>
      <c r="B938">
        <v>40</v>
      </c>
      <c r="C938">
        <v>643226</v>
      </c>
      <c r="D938">
        <v>33701</v>
      </c>
      <c r="E938" t="s">
        <v>40</v>
      </c>
      <c r="F938" t="s">
        <v>41</v>
      </c>
      <c r="G938">
        <v>1000</v>
      </c>
      <c r="H938">
        <v>1693.83</v>
      </c>
      <c r="I938">
        <v>7000000</v>
      </c>
      <c r="J938">
        <v>447976</v>
      </c>
      <c r="K938" t="s">
        <v>42</v>
      </c>
      <c r="L938" t="s">
        <v>132</v>
      </c>
      <c r="M938" t="s">
        <v>136</v>
      </c>
      <c r="N938" t="s">
        <v>174</v>
      </c>
      <c r="O938" t="s">
        <v>61</v>
      </c>
      <c r="P938">
        <v>44000</v>
      </c>
      <c r="Q938">
        <v>-20800</v>
      </c>
      <c r="R938">
        <v>42013</v>
      </c>
      <c r="S938" t="s">
        <v>47</v>
      </c>
      <c r="T938" t="s">
        <v>87</v>
      </c>
      <c r="U938" t="s">
        <v>64</v>
      </c>
      <c r="V938" t="s">
        <v>50</v>
      </c>
      <c r="W938" t="s">
        <v>78</v>
      </c>
      <c r="X938" t="s">
        <v>157</v>
      </c>
      <c r="Y938" t="s">
        <v>1116</v>
      </c>
      <c r="Z938">
        <v>6</v>
      </c>
      <c r="AA938">
        <v>1</v>
      </c>
      <c r="AB938" t="s">
        <v>63</v>
      </c>
      <c r="AC938">
        <v>1</v>
      </c>
      <c r="AD938">
        <v>0</v>
      </c>
      <c r="AE938" t="s">
        <v>63</v>
      </c>
      <c r="AF938">
        <v>53400</v>
      </c>
      <c r="AG938">
        <v>5340</v>
      </c>
      <c r="AH938">
        <v>5340</v>
      </c>
      <c r="AI938">
        <v>42720</v>
      </c>
      <c r="AJ938" t="s">
        <v>210</v>
      </c>
      <c r="AK938" t="s">
        <v>226</v>
      </c>
      <c r="AL938">
        <v>2003</v>
      </c>
      <c r="AM938" t="s">
        <v>83</v>
      </c>
      <c r="AN938">
        <v>0</v>
      </c>
    </row>
    <row r="939" spans="1:40" x14ac:dyDescent="0.25">
      <c r="A939">
        <v>458</v>
      </c>
      <c r="B939">
        <v>59</v>
      </c>
      <c r="C939">
        <v>535879</v>
      </c>
      <c r="D939">
        <v>39877</v>
      </c>
      <c r="E939" t="s">
        <v>58</v>
      </c>
      <c r="F939" t="s">
        <v>70</v>
      </c>
      <c r="G939">
        <v>1000</v>
      </c>
      <c r="H939">
        <v>1685.69</v>
      </c>
      <c r="I939">
        <v>0</v>
      </c>
      <c r="J939">
        <v>472236</v>
      </c>
      <c r="K939" t="s">
        <v>71</v>
      </c>
      <c r="L939" t="s">
        <v>132</v>
      </c>
      <c r="M939" t="s">
        <v>136</v>
      </c>
      <c r="N939" t="s">
        <v>150</v>
      </c>
      <c r="O939" t="s">
        <v>120</v>
      </c>
      <c r="P939">
        <v>31400</v>
      </c>
      <c r="Q939">
        <v>0</v>
      </c>
      <c r="R939">
        <v>42052</v>
      </c>
      <c r="S939" t="s">
        <v>47</v>
      </c>
      <c r="T939" t="s">
        <v>87</v>
      </c>
      <c r="U939" t="s">
        <v>108</v>
      </c>
      <c r="V939" t="s">
        <v>50</v>
      </c>
      <c r="W939" t="s">
        <v>65</v>
      </c>
      <c r="X939" t="s">
        <v>123</v>
      </c>
      <c r="Y939" t="s">
        <v>1117</v>
      </c>
      <c r="Z939">
        <v>23</v>
      </c>
      <c r="AA939">
        <v>1</v>
      </c>
      <c r="AB939" t="s">
        <v>63</v>
      </c>
      <c r="AC939">
        <v>2</v>
      </c>
      <c r="AD939">
        <v>2</v>
      </c>
      <c r="AE939" t="s">
        <v>54</v>
      </c>
      <c r="AF939">
        <v>71800</v>
      </c>
      <c r="AG939">
        <v>14360</v>
      </c>
      <c r="AH939">
        <v>14360</v>
      </c>
      <c r="AI939">
        <v>43080</v>
      </c>
      <c r="AJ939" t="s">
        <v>198</v>
      </c>
      <c r="AK939" t="s">
        <v>376</v>
      </c>
      <c r="AL939">
        <v>1995</v>
      </c>
      <c r="AM939" t="s">
        <v>83</v>
      </c>
      <c r="AN939">
        <v>0</v>
      </c>
    </row>
    <row r="940" spans="1:40" x14ac:dyDescent="0.25">
      <c r="A940">
        <v>147</v>
      </c>
      <c r="B940">
        <v>31</v>
      </c>
      <c r="C940">
        <v>746630</v>
      </c>
      <c r="D940">
        <v>35471</v>
      </c>
      <c r="E940" t="s">
        <v>58</v>
      </c>
      <c r="F940" t="s">
        <v>41</v>
      </c>
      <c r="G940">
        <v>500</v>
      </c>
      <c r="H940">
        <v>1054.92</v>
      </c>
      <c r="I940">
        <v>6000000</v>
      </c>
      <c r="J940">
        <v>468232</v>
      </c>
      <c r="K940" t="s">
        <v>71</v>
      </c>
      <c r="L940" t="s">
        <v>72</v>
      </c>
      <c r="M940" t="s">
        <v>102</v>
      </c>
      <c r="N940" t="s">
        <v>265</v>
      </c>
      <c r="O940" t="s">
        <v>75</v>
      </c>
      <c r="P940">
        <v>51900</v>
      </c>
      <c r="Q940">
        <v>0</v>
      </c>
      <c r="R940">
        <v>42020</v>
      </c>
      <c r="S940" t="s">
        <v>47</v>
      </c>
      <c r="T940" t="s">
        <v>87</v>
      </c>
      <c r="U940" t="s">
        <v>49</v>
      </c>
      <c r="V940" t="s">
        <v>121</v>
      </c>
      <c r="W940" t="s">
        <v>78</v>
      </c>
      <c r="X940" t="s">
        <v>157</v>
      </c>
      <c r="Y940" t="s">
        <v>1118</v>
      </c>
      <c r="Z940">
        <v>4</v>
      </c>
      <c r="AA940">
        <v>1</v>
      </c>
      <c r="AB940" t="s">
        <v>63</v>
      </c>
      <c r="AC940">
        <v>0</v>
      </c>
      <c r="AD940">
        <v>0</v>
      </c>
      <c r="AE940" t="s">
        <v>63</v>
      </c>
      <c r="AF940">
        <v>68240</v>
      </c>
      <c r="AG940">
        <v>8530</v>
      </c>
      <c r="AH940">
        <v>0</v>
      </c>
      <c r="AI940">
        <v>59710</v>
      </c>
      <c r="AJ940" t="s">
        <v>116</v>
      </c>
      <c r="AK940" t="s">
        <v>184</v>
      </c>
      <c r="AL940">
        <v>2013</v>
      </c>
      <c r="AM940" t="s">
        <v>57</v>
      </c>
      <c r="AN940">
        <v>0</v>
      </c>
    </row>
    <row r="941" spans="1:40" x14ac:dyDescent="0.25">
      <c r="A941">
        <v>279</v>
      </c>
      <c r="B941">
        <v>45</v>
      </c>
      <c r="C941">
        <v>598308</v>
      </c>
      <c r="D941">
        <v>33631</v>
      </c>
      <c r="E941" t="s">
        <v>58</v>
      </c>
      <c r="F941" t="s">
        <v>41</v>
      </c>
      <c r="G941">
        <v>2000</v>
      </c>
      <c r="H941">
        <v>1333.97</v>
      </c>
      <c r="I941">
        <v>6000000</v>
      </c>
      <c r="J941">
        <v>620819</v>
      </c>
      <c r="K941" t="s">
        <v>71</v>
      </c>
      <c r="L941" t="s">
        <v>43</v>
      </c>
      <c r="M941" t="s">
        <v>112</v>
      </c>
      <c r="N941" t="s">
        <v>99</v>
      </c>
      <c r="O941" t="s">
        <v>86</v>
      </c>
      <c r="P941">
        <v>61100</v>
      </c>
      <c r="Q941">
        <v>-30700</v>
      </c>
      <c r="R941">
        <v>42016</v>
      </c>
      <c r="S941" t="s">
        <v>76</v>
      </c>
      <c r="T941" t="s">
        <v>77</v>
      </c>
      <c r="U941" t="s">
        <v>49</v>
      </c>
      <c r="V941" t="s">
        <v>121</v>
      </c>
      <c r="W941" t="s">
        <v>51</v>
      </c>
      <c r="X941" t="s">
        <v>88</v>
      </c>
      <c r="Y941" t="s">
        <v>1119</v>
      </c>
      <c r="Z941">
        <v>21</v>
      </c>
      <c r="AA941">
        <v>3</v>
      </c>
      <c r="AB941" t="s">
        <v>63</v>
      </c>
      <c r="AC941">
        <v>1</v>
      </c>
      <c r="AD941">
        <v>0</v>
      </c>
      <c r="AE941" t="s">
        <v>63</v>
      </c>
      <c r="AF941">
        <v>61050</v>
      </c>
      <c r="AG941">
        <v>11100</v>
      </c>
      <c r="AH941">
        <v>11100</v>
      </c>
      <c r="AI941">
        <v>38850</v>
      </c>
      <c r="AJ941" t="s">
        <v>81</v>
      </c>
      <c r="AK941" t="s">
        <v>82</v>
      </c>
      <c r="AL941">
        <v>2011</v>
      </c>
      <c r="AM941" t="s">
        <v>57</v>
      </c>
      <c r="AN941">
        <v>0</v>
      </c>
    </row>
    <row r="942" spans="1:40" x14ac:dyDescent="0.25">
      <c r="A942">
        <v>308</v>
      </c>
      <c r="B942">
        <v>47</v>
      </c>
      <c r="C942">
        <v>720356</v>
      </c>
      <c r="D942">
        <v>41533</v>
      </c>
      <c r="E942" t="s">
        <v>40</v>
      </c>
      <c r="F942" t="s">
        <v>70</v>
      </c>
      <c r="G942">
        <v>1000</v>
      </c>
      <c r="H942">
        <v>1013.61</v>
      </c>
      <c r="I942">
        <v>6000000</v>
      </c>
      <c r="J942">
        <v>452349</v>
      </c>
      <c r="K942" t="s">
        <v>71</v>
      </c>
      <c r="L942" t="s">
        <v>93</v>
      </c>
      <c r="M942" t="s">
        <v>44</v>
      </c>
      <c r="N942" t="s">
        <v>147</v>
      </c>
      <c r="O942" t="s">
        <v>75</v>
      </c>
      <c r="P942">
        <v>45700</v>
      </c>
      <c r="Q942">
        <v>-41400</v>
      </c>
      <c r="R942">
        <v>42007</v>
      </c>
      <c r="S942" t="s">
        <v>139</v>
      </c>
      <c r="T942" t="s">
        <v>63</v>
      </c>
      <c r="U942" t="s">
        <v>64</v>
      </c>
      <c r="V942" t="s">
        <v>94</v>
      </c>
      <c r="W942" t="s">
        <v>78</v>
      </c>
      <c r="X942" t="s">
        <v>103</v>
      </c>
      <c r="Y942" t="s">
        <v>1120</v>
      </c>
      <c r="Z942">
        <v>7</v>
      </c>
      <c r="AA942">
        <v>1</v>
      </c>
      <c r="AB942" t="s">
        <v>63</v>
      </c>
      <c r="AC942">
        <v>1</v>
      </c>
      <c r="AD942">
        <v>1</v>
      </c>
      <c r="AE942" t="s">
        <v>54</v>
      </c>
      <c r="AF942">
        <v>5590</v>
      </c>
      <c r="AG942">
        <v>860</v>
      </c>
      <c r="AH942">
        <v>860</v>
      </c>
      <c r="AI942">
        <v>3870</v>
      </c>
      <c r="AJ942" t="s">
        <v>154</v>
      </c>
      <c r="AK942" t="s">
        <v>164</v>
      </c>
      <c r="AL942">
        <v>2002</v>
      </c>
      <c r="AM942" t="s">
        <v>83</v>
      </c>
      <c r="AN942">
        <v>0</v>
      </c>
    </row>
    <row r="943" spans="1:40" x14ac:dyDescent="0.25">
      <c r="A943">
        <v>284</v>
      </c>
      <c r="B943">
        <v>48</v>
      </c>
      <c r="C943">
        <v>724752</v>
      </c>
      <c r="D943">
        <v>39584</v>
      </c>
      <c r="E943" t="s">
        <v>84</v>
      </c>
      <c r="F943" t="s">
        <v>92</v>
      </c>
      <c r="G943">
        <v>500</v>
      </c>
      <c r="H943">
        <v>958.3</v>
      </c>
      <c r="I943">
        <v>0</v>
      </c>
      <c r="J943">
        <v>464646</v>
      </c>
      <c r="K943" t="s">
        <v>71</v>
      </c>
      <c r="L943" t="s">
        <v>72</v>
      </c>
      <c r="M943" t="s">
        <v>59</v>
      </c>
      <c r="N943" t="s">
        <v>265</v>
      </c>
      <c r="O943" t="s">
        <v>46</v>
      </c>
      <c r="P943">
        <v>47900</v>
      </c>
      <c r="Q943">
        <v>0</v>
      </c>
      <c r="R943">
        <v>42026</v>
      </c>
      <c r="S943" t="s">
        <v>76</v>
      </c>
      <c r="T943" t="s">
        <v>48</v>
      </c>
      <c r="U943" t="s">
        <v>49</v>
      </c>
      <c r="V943" t="s">
        <v>100</v>
      </c>
      <c r="W943" t="s">
        <v>78</v>
      </c>
      <c r="X943" t="s">
        <v>52</v>
      </c>
      <c r="Y943" t="s">
        <v>1121</v>
      </c>
      <c r="Z943">
        <v>19</v>
      </c>
      <c r="AA943">
        <v>3</v>
      </c>
      <c r="AB943" t="s">
        <v>63</v>
      </c>
      <c r="AC943">
        <v>0</v>
      </c>
      <c r="AD943">
        <v>0</v>
      </c>
      <c r="AE943" t="s">
        <v>63</v>
      </c>
      <c r="AF943">
        <v>46860</v>
      </c>
      <c r="AG943">
        <v>8520</v>
      </c>
      <c r="AH943">
        <v>8520</v>
      </c>
      <c r="AI943">
        <v>29820</v>
      </c>
      <c r="AJ943" t="s">
        <v>215</v>
      </c>
      <c r="AK943" t="s">
        <v>216</v>
      </c>
      <c r="AL943">
        <v>1998</v>
      </c>
      <c r="AM943" t="s">
        <v>83</v>
      </c>
      <c r="AN943">
        <v>0</v>
      </c>
    </row>
    <row r="944" spans="1:40" x14ac:dyDescent="0.25">
      <c r="A944">
        <v>108</v>
      </c>
      <c r="B944">
        <v>31</v>
      </c>
      <c r="C944">
        <v>148498</v>
      </c>
      <c r="D944">
        <v>37260</v>
      </c>
      <c r="E944" t="s">
        <v>58</v>
      </c>
      <c r="F944" t="s">
        <v>41</v>
      </c>
      <c r="G944">
        <v>2000</v>
      </c>
      <c r="H944">
        <v>1112.04</v>
      </c>
      <c r="I944">
        <v>6000000</v>
      </c>
      <c r="J944">
        <v>472209</v>
      </c>
      <c r="K944" t="s">
        <v>71</v>
      </c>
      <c r="L944" t="s">
        <v>72</v>
      </c>
      <c r="M944" t="s">
        <v>112</v>
      </c>
      <c r="N944" t="s">
        <v>107</v>
      </c>
      <c r="O944" t="s">
        <v>75</v>
      </c>
      <c r="P944">
        <v>52800</v>
      </c>
      <c r="Q944">
        <v>-54300</v>
      </c>
      <c r="R944">
        <v>42017</v>
      </c>
      <c r="S944" t="s">
        <v>139</v>
      </c>
      <c r="T944" t="s">
        <v>63</v>
      </c>
      <c r="U944" t="s">
        <v>64</v>
      </c>
      <c r="V944" t="s">
        <v>94</v>
      </c>
      <c r="W944" t="s">
        <v>51</v>
      </c>
      <c r="X944" t="s">
        <v>88</v>
      </c>
      <c r="Y944" t="s">
        <v>1122</v>
      </c>
      <c r="Z944">
        <v>5</v>
      </c>
      <c r="AA944">
        <v>1</v>
      </c>
      <c r="AB944" t="s">
        <v>80</v>
      </c>
      <c r="AC944">
        <v>1</v>
      </c>
      <c r="AD944">
        <v>3</v>
      </c>
      <c r="AE944" t="s">
        <v>80</v>
      </c>
      <c r="AF944">
        <v>4290</v>
      </c>
      <c r="AG944">
        <v>780</v>
      </c>
      <c r="AH944">
        <v>780</v>
      </c>
      <c r="AI944">
        <v>2730</v>
      </c>
      <c r="AJ944" t="s">
        <v>215</v>
      </c>
      <c r="AK944" t="s">
        <v>216</v>
      </c>
      <c r="AL944">
        <v>1998</v>
      </c>
      <c r="AM944" t="s">
        <v>83</v>
      </c>
      <c r="AN944">
        <v>0</v>
      </c>
    </row>
    <row r="945" spans="1:40" x14ac:dyDescent="0.25">
      <c r="A945">
        <v>421</v>
      </c>
      <c r="B945">
        <v>57</v>
      </c>
      <c r="C945">
        <v>110122</v>
      </c>
      <c r="D945">
        <v>37348</v>
      </c>
      <c r="E945" t="s">
        <v>58</v>
      </c>
      <c r="F945" t="s">
        <v>41</v>
      </c>
      <c r="G945">
        <v>2000</v>
      </c>
      <c r="H945">
        <v>1206.26</v>
      </c>
      <c r="I945">
        <v>0</v>
      </c>
      <c r="J945">
        <v>459955</v>
      </c>
      <c r="K945" t="s">
        <v>71</v>
      </c>
      <c r="L945" t="s">
        <v>93</v>
      </c>
      <c r="M945" t="s">
        <v>85</v>
      </c>
      <c r="N945" t="s">
        <v>99</v>
      </c>
      <c r="O945" t="s">
        <v>75</v>
      </c>
      <c r="P945">
        <v>69900</v>
      </c>
      <c r="Q945">
        <v>0</v>
      </c>
      <c r="R945">
        <v>42035</v>
      </c>
      <c r="S945" t="s">
        <v>76</v>
      </c>
      <c r="T945" t="s">
        <v>87</v>
      </c>
      <c r="U945" t="s">
        <v>64</v>
      </c>
      <c r="V945" t="s">
        <v>50</v>
      </c>
      <c r="W945" t="s">
        <v>122</v>
      </c>
      <c r="X945" t="s">
        <v>88</v>
      </c>
      <c r="Y945" t="s">
        <v>1123</v>
      </c>
      <c r="Z945">
        <v>22</v>
      </c>
      <c r="AA945">
        <v>3</v>
      </c>
      <c r="AB945" t="s">
        <v>54</v>
      </c>
      <c r="AC945">
        <v>0</v>
      </c>
      <c r="AD945">
        <v>0</v>
      </c>
      <c r="AE945" t="s">
        <v>80</v>
      </c>
      <c r="AF945">
        <v>78500</v>
      </c>
      <c r="AG945">
        <v>15700</v>
      </c>
      <c r="AH945">
        <v>7850</v>
      </c>
      <c r="AI945">
        <v>54950</v>
      </c>
      <c r="AJ945" t="s">
        <v>110</v>
      </c>
      <c r="AK945" t="s">
        <v>135</v>
      </c>
      <c r="AL945">
        <v>2015</v>
      </c>
      <c r="AM945" t="s">
        <v>83</v>
      </c>
      <c r="AN945">
        <v>0</v>
      </c>
    </row>
    <row r="946" spans="1:40" x14ac:dyDescent="0.25">
      <c r="A946">
        <v>266</v>
      </c>
      <c r="B946">
        <v>42</v>
      </c>
      <c r="C946">
        <v>281388</v>
      </c>
      <c r="D946">
        <v>35992</v>
      </c>
      <c r="E946" t="s">
        <v>84</v>
      </c>
      <c r="F946" t="s">
        <v>92</v>
      </c>
      <c r="G946">
        <v>1000</v>
      </c>
      <c r="H946">
        <v>763.67</v>
      </c>
      <c r="I946">
        <v>0</v>
      </c>
      <c r="J946">
        <v>473389</v>
      </c>
      <c r="K946" t="s">
        <v>42</v>
      </c>
      <c r="L946" t="s">
        <v>93</v>
      </c>
      <c r="M946" t="s">
        <v>102</v>
      </c>
      <c r="N946" t="s">
        <v>147</v>
      </c>
      <c r="O946" t="s">
        <v>75</v>
      </c>
      <c r="P946">
        <v>12800</v>
      </c>
      <c r="Q946">
        <v>-49700</v>
      </c>
      <c r="R946">
        <v>42039</v>
      </c>
      <c r="S946" t="s">
        <v>47</v>
      </c>
      <c r="T946" t="s">
        <v>48</v>
      </c>
      <c r="U946" t="s">
        <v>108</v>
      </c>
      <c r="V946" t="s">
        <v>50</v>
      </c>
      <c r="W946" t="s">
        <v>51</v>
      </c>
      <c r="X946" t="s">
        <v>157</v>
      </c>
      <c r="Y946" t="s">
        <v>1124</v>
      </c>
      <c r="Z946">
        <v>12</v>
      </c>
      <c r="AA946">
        <v>1</v>
      </c>
      <c r="AB946" t="s">
        <v>54</v>
      </c>
      <c r="AC946">
        <v>1</v>
      </c>
      <c r="AD946">
        <v>3</v>
      </c>
      <c r="AE946" t="s">
        <v>54</v>
      </c>
      <c r="AF946">
        <v>70830</v>
      </c>
      <c r="AG946">
        <v>7870</v>
      </c>
      <c r="AH946">
        <v>7870</v>
      </c>
      <c r="AI946">
        <v>55090</v>
      </c>
      <c r="AJ946" t="s">
        <v>198</v>
      </c>
      <c r="AK946" t="s">
        <v>376</v>
      </c>
      <c r="AL946">
        <v>2005</v>
      </c>
      <c r="AM946" t="s">
        <v>83</v>
      </c>
      <c r="AN946">
        <v>0</v>
      </c>
    </row>
    <row r="947" spans="1:40" x14ac:dyDescent="0.25">
      <c r="A947">
        <v>412</v>
      </c>
      <c r="B947">
        <v>56</v>
      </c>
      <c r="C947">
        <v>728600</v>
      </c>
      <c r="D947">
        <v>37483</v>
      </c>
      <c r="E947" t="s">
        <v>84</v>
      </c>
      <c r="F947" t="s">
        <v>41</v>
      </c>
      <c r="G947">
        <v>500</v>
      </c>
      <c r="H947">
        <v>1042.56</v>
      </c>
      <c r="I947">
        <v>0</v>
      </c>
      <c r="J947">
        <v>616767</v>
      </c>
      <c r="K947" t="s">
        <v>42</v>
      </c>
      <c r="L947" t="s">
        <v>132</v>
      </c>
      <c r="M947" t="s">
        <v>160</v>
      </c>
      <c r="N947" t="s">
        <v>156</v>
      </c>
      <c r="O947" t="s">
        <v>75</v>
      </c>
      <c r="P947">
        <v>0</v>
      </c>
      <c r="Q947">
        <v>-66100</v>
      </c>
      <c r="R947">
        <v>42024</v>
      </c>
      <c r="S947" t="s">
        <v>76</v>
      </c>
      <c r="T947" t="s">
        <v>87</v>
      </c>
      <c r="U947" t="s">
        <v>108</v>
      </c>
      <c r="V947" t="s">
        <v>50</v>
      </c>
      <c r="W947" t="s">
        <v>51</v>
      </c>
      <c r="X947" t="s">
        <v>103</v>
      </c>
      <c r="Y947" t="s">
        <v>1125</v>
      </c>
      <c r="Z947">
        <v>19</v>
      </c>
      <c r="AA947">
        <v>3</v>
      </c>
      <c r="AB947" t="s">
        <v>80</v>
      </c>
      <c r="AC947">
        <v>0</v>
      </c>
      <c r="AD947">
        <v>2</v>
      </c>
      <c r="AE947" t="s">
        <v>80</v>
      </c>
      <c r="AF947">
        <v>68040</v>
      </c>
      <c r="AG947">
        <v>15120</v>
      </c>
      <c r="AH947">
        <v>7560</v>
      </c>
      <c r="AI947">
        <v>45360</v>
      </c>
      <c r="AJ947" t="s">
        <v>154</v>
      </c>
      <c r="AK947" t="s">
        <v>168</v>
      </c>
      <c r="AL947">
        <v>1997</v>
      </c>
      <c r="AM947" t="s">
        <v>83</v>
      </c>
      <c r="AN947">
        <v>0</v>
      </c>
    </row>
    <row r="948" spans="1:40" x14ac:dyDescent="0.25">
      <c r="A948">
        <v>31</v>
      </c>
      <c r="B948">
        <v>32</v>
      </c>
      <c r="C948">
        <v>231548</v>
      </c>
      <c r="D948">
        <v>36410</v>
      </c>
      <c r="E948" t="s">
        <v>84</v>
      </c>
      <c r="F948" t="s">
        <v>70</v>
      </c>
      <c r="G948">
        <v>2000</v>
      </c>
      <c r="H948">
        <v>1263.48</v>
      </c>
      <c r="I948">
        <v>4000000</v>
      </c>
      <c r="J948">
        <v>442948</v>
      </c>
      <c r="K948" t="s">
        <v>71</v>
      </c>
      <c r="L948" t="s">
        <v>162</v>
      </c>
      <c r="M948" t="s">
        <v>112</v>
      </c>
      <c r="N948" t="s">
        <v>150</v>
      </c>
      <c r="O948" t="s">
        <v>120</v>
      </c>
      <c r="P948">
        <v>46800</v>
      </c>
      <c r="Q948">
        <v>-87300</v>
      </c>
      <c r="R948">
        <v>42042</v>
      </c>
      <c r="S948" t="s">
        <v>47</v>
      </c>
      <c r="T948" t="s">
        <v>48</v>
      </c>
      <c r="U948" t="s">
        <v>49</v>
      </c>
      <c r="V948" t="s">
        <v>100</v>
      </c>
      <c r="W948" t="s">
        <v>114</v>
      </c>
      <c r="X948" t="s">
        <v>123</v>
      </c>
      <c r="Y948" t="s">
        <v>1126</v>
      </c>
      <c r="Z948">
        <v>10</v>
      </c>
      <c r="AA948">
        <v>1</v>
      </c>
      <c r="AB948" t="s">
        <v>63</v>
      </c>
      <c r="AC948">
        <v>2</v>
      </c>
      <c r="AD948">
        <v>0</v>
      </c>
      <c r="AE948" t="s">
        <v>63</v>
      </c>
      <c r="AF948">
        <v>63600</v>
      </c>
      <c r="AG948">
        <v>5300</v>
      </c>
      <c r="AH948">
        <v>10600</v>
      </c>
      <c r="AI948">
        <v>47700</v>
      </c>
      <c r="AJ948" t="s">
        <v>110</v>
      </c>
      <c r="AK948" t="s">
        <v>111</v>
      </c>
      <c r="AL948">
        <v>1997</v>
      </c>
      <c r="AM948" t="s">
        <v>57</v>
      </c>
      <c r="AN948">
        <v>0</v>
      </c>
    </row>
    <row r="949" spans="1:40" x14ac:dyDescent="0.25">
      <c r="A949">
        <v>465</v>
      </c>
      <c r="B949">
        <v>63</v>
      </c>
      <c r="C949">
        <v>531160</v>
      </c>
      <c r="D949">
        <v>40920</v>
      </c>
      <c r="E949" t="s">
        <v>84</v>
      </c>
      <c r="F949" t="s">
        <v>41</v>
      </c>
      <c r="G949">
        <v>500</v>
      </c>
      <c r="H949">
        <v>1006.99</v>
      </c>
      <c r="I949">
        <v>6000000</v>
      </c>
      <c r="J949">
        <v>458936</v>
      </c>
      <c r="K949" t="s">
        <v>71</v>
      </c>
      <c r="L949" t="s">
        <v>125</v>
      </c>
      <c r="M949" t="s">
        <v>73</v>
      </c>
      <c r="N949" t="s">
        <v>74</v>
      </c>
      <c r="O949" t="s">
        <v>75</v>
      </c>
      <c r="P949">
        <v>0</v>
      </c>
      <c r="Q949">
        <v>0</v>
      </c>
      <c r="R949">
        <v>42040</v>
      </c>
      <c r="S949" t="s">
        <v>47</v>
      </c>
      <c r="T949" t="s">
        <v>48</v>
      </c>
      <c r="U949" t="s">
        <v>64</v>
      </c>
      <c r="V949" t="s">
        <v>121</v>
      </c>
      <c r="W949" t="s">
        <v>114</v>
      </c>
      <c r="X949" t="s">
        <v>52</v>
      </c>
      <c r="Y949" t="s">
        <v>1127</v>
      </c>
      <c r="Z949">
        <v>7</v>
      </c>
      <c r="AA949">
        <v>1</v>
      </c>
      <c r="AB949" t="s">
        <v>80</v>
      </c>
      <c r="AC949">
        <v>0</v>
      </c>
      <c r="AD949">
        <v>3</v>
      </c>
      <c r="AE949" t="s">
        <v>63</v>
      </c>
      <c r="AF949">
        <v>43560</v>
      </c>
      <c r="AG949">
        <v>4840</v>
      </c>
      <c r="AH949">
        <v>4840</v>
      </c>
      <c r="AI949">
        <v>33880</v>
      </c>
      <c r="AJ949" t="s">
        <v>154</v>
      </c>
      <c r="AK949" t="s">
        <v>155</v>
      </c>
      <c r="AL949">
        <v>2015</v>
      </c>
      <c r="AM949" t="s">
        <v>83</v>
      </c>
      <c r="AN949">
        <v>0</v>
      </c>
    </row>
    <row r="950" spans="1:40" x14ac:dyDescent="0.25">
      <c r="A950">
        <v>126</v>
      </c>
      <c r="B950">
        <v>31</v>
      </c>
      <c r="C950">
        <v>889003</v>
      </c>
      <c r="D950">
        <v>35295</v>
      </c>
      <c r="E950" t="s">
        <v>40</v>
      </c>
      <c r="F950" t="s">
        <v>41</v>
      </c>
      <c r="G950">
        <v>1000</v>
      </c>
      <c r="H950">
        <v>1328.26</v>
      </c>
      <c r="I950">
        <v>0</v>
      </c>
      <c r="J950">
        <v>613921</v>
      </c>
      <c r="K950" t="s">
        <v>42</v>
      </c>
      <c r="L950" t="s">
        <v>125</v>
      </c>
      <c r="M950" t="s">
        <v>73</v>
      </c>
      <c r="N950" t="s">
        <v>265</v>
      </c>
      <c r="O950" t="s">
        <v>143</v>
      </c>
      <c r="P950">
        <v>42300</v>
      </c>
      <c r="Q950">
        <v>-45800</v>
      </c>
      <c r="R950">
        <v>42006</v>
      </c>
      <c r="S950" t="s">
        <v>47</v>
      </c>
      <c r="T950" t="s">
        <v>87</v>
      </c>
      <c r="U950" t="s">
        <v>108</v>
      </c>
      <c r="V950" t="s">
        <v>50</v>
      </c>
      <c r="W950" t="s">
        <v>114</v>
      </c>
      <c r="X950" t="s">
        <v>123</v>
      </c>
      <c r="Y950" t="s">
        <v>1128</v>
      </c>
      <c r="Z950">
        <v>17</v>
      </c>
      <c r="AA950">
        <v>1</v>
      </c>
      <c r="AB950" t="s">
        <v>80</v>
      </c>
      <c r="AC950">
        <v>1</v>
      </c>
      <c r="AD950">
        <v>1</v>
      </c>
      <c r="AE950" t="s">
        <v>80</v>
      </c>
      <c r="AF950">
        <v>60840</v>
      </c>
      <c r="AG950">
        <v>13520</v>
      </c>
      <c r="AH950">
        <v>6760</v>
      </c>
      <c r="AI950">
        <v>40560</v>
      </c>
      <c r="AJ950" t="s">
        <v>154</v>
      </c>
      <c r="AK950" t="s">
        <v>168</v>
      </c>
      <c r="AL950">
        <v>2011</v>
      </c>
      <c r="AM950" t="s">
        <v>83</v>
      </c>
      <c r="AN950">
        <v>0</v>
      </c>
    </row>
    <row r="951" spans="1:40" x14ac:dyDescent="0.25">
      <c r="A951">
        <v>407</v>
      </c>
      <c r="B951">
        <v>55</v>
      </c>
      <c r="C951">
        <v>193213</v>
      </c>
      <c r="D951">
        <v>35135</v>
      </c>
      <c r="E951" t="s">
        <v>40</v>
      </c>
      <c r="F951" t="s">
        <v>70</v>
      </c>
      <c r="G951">
        <v>1000</v>
      </c>
      <c r="H951">
        <v>1250.08</v>
      </c>
      <c r="I951">
        <v>5000000</v>
      </c>
      <c r="J951">
        <v>474598</v>
      </c>
      <c r="K951" t="s">
        <v>71</v>
      </c>
      <c r="L951" t="s">
        <v>72</v>
      </c>
      <c r="M951" t="s">
        <v>98</v>
      </c>
      <c r="N951" t="s">
        <v>99</v>
      </c>
      <c r="O951" t="s">
        <v>120</v>
      </c>
      <c r="P951">
        <v>0</v>
      </c>
      <c r="Q951">
        <v>-57700</v>
      </c>
      <c r="R951">
        <v>42043</v>
      </c>
      <c r="S951" t="s">
        <v>76</v>
      </c>
      <c r="T951" t="s">
        <v>48</v>
      </c>
      <c r="U951" t="s">
        <v>108</v>
      </c>
      <c r="V951" t="s">
        <v>50</v>
      </c>
      <c r="W951" t="s">
        <v>114</v>
      </c>
      <c r="X951" t="s">
        <v>88</v>
      </c>
      <c r="Y951" t="s">
        <v>1129</v>
      </c>
      <c r="Z951">
        <v>0</v>
      </c>
      <c r="AA951">
        <v>3</v>
      </c>
      <c r="AB951" t="s">
        <v>63</v>
      </c>
      <c r="AC951">
        <v>2</v>
      </c>
      <c r="AD951">
        <v>3</v>
      </c>
      <c r="AE951" t="s">
        <v>54</v>
      </c>
      <c r="AF951">
        <v>68160</v>
      </c>
      <c r="AG951">
        <v>11360</v>
      </c>
      <c r="AH951">
        <v>11360</v>
      </c>
      <c r="AI951">
        <v>45440</v>
      </c>
      <c r="AJ951" t="s">
        <v>130</v>
      </c>
      <c r="AK951" t="s">
        <v>173</v>
      </c>
      <c r="AL951">
        <v>2010</v>
      </c>
      <c r="AM951" t="s">
        <v>83</v>
      </c>
      <c r="AN951">
        <v>0</v>
      </c>
    </row>
    <row r="952" spans="1:40" x14ac:dyDescent="0.25">
      <c r="A952">
        <v>101</v>
      </c>
      <c r="B952">
        <v>27</v>
      </c>
      <c r="C952">
        <v>557218</v>
      </c>
      <c r="D952">
        <v>35757</v>
      </c>
      <c r="E952" t="s">
        <v>84</v>
      </c>
      <c r="F952" t="s">
        <v>92</v>
      </c>
      <c r="G952">
        <v>500</v>
      </c>
      <c r="H952">
        <v>982.7</v>
      </c>
      <c r="I952">
        <v>6000000</v>
      </c>
      <c r="J952">
        <v>440865</v>
      </c>
      <c r="K952" t="s">
        <v>71</v>
      </c>
      <c r="L952" t="s">
        <v>142</v>
      </c>
      <c r="M952" t="s">
        <v>146</v>
      </c>
      <c r="N952" t="s">
        <v>182</v>
      </c>
      <c r="O952" t="s">
        <v>86</v>
      </c>
      <c r="P952">
        <v>30800</v>
      </c>
      <c r="Q952">
        <v>-43700</v>
      </c>
      <c r="R952">
        <v>42017</v>
      </c>
      <c r="S952" t="s">
        <v>139</v>
      </c>
      <c r="T952" t="s">
        <v>63</v>
      </c>
      <c r="U952" t="s">
        <v>64</v>
      </c>
      <c r="V952" t="s">
        <v>94</v>
      </c>
      <c r="W952" t="s">
        <v>51</v>
      </c>
      <c r="X952" t="s">
        <v>88</v>
      </c>
      <c r="Y952" t="s">
        <v>1130</v>
      </c>
      <c r="Z952">
        <v>9</v>
      </c>
      <c r="AA952">
        <v>1</v>
      </c>
      <c r="AB952" t="s">
        <v>80</v>
      </c>
      <c r="AC952">
        <v>1</v>
      </c>
      <c r="AD952">
        <v>0</v>
      </c>
      <c r="AE952" t="s">
        <v>80</v>
      </c>
      <c r="AF952">
        <v>5170</v>
      </c>
      <c r="AG952">
        <v>940</v>
      </c>
      <c r="AH952">
        <v>470</v>
      </c>
      <c r="AI952">
        <v>3760</v>
      </c>
      <c r="AJ952" t="s">
        <v>116</v>
      </c>
      <c r="AK952" t="s">
        <v>117</v>
      </c>
      <c r="AL952">
        <v>2001</v>
      </c>
      <c r="AM952" t="s">
        <v>83</v>
      </c>
      <c r="AN952">
        <v>0</v>
      </c>
    </row>
    <row r="953" spans="1:40" x14ac:dyDescent="0.25">
      <c r="A953">
        <v>187</v>
      </c>
      <c r="B953">
        <v>37</v>
      </c>
      <c r="C953">
        <v>125591</v>
      </c>
      <c r="D953">
        <v>41494</v>
      </c>
      <c r="E953" t="s">
        <v>58</v>
      </c>
      <c r="F953" t="s">
        <v>92</v>
      </c>
      <c r="G953">
        <v>1000</v>
      </c>
      <c r="H953">
        <v>1412.06</v>
      </c>
      <c r="I953">
        <v>5000000</v>
      </c>
      <c r="J953">
        <v>450947</v>
      </c>
      <c r="K953" t="s">
        <v>71</v>
      </c>
      <c r="L953" t="s">
        <v>125</v>
      </c>
      <c r="M953" t="s">
        <v>136</v>
      </c>
      <c r="N953" t="s">
        <v>60</v>
      </c>
      <c r="O953" t="s">
        <v>143</v>
      </c>
      <c r="P953">
        <v>60100</v>
      </c>
      <c r="Q953">
        <v>0</v>
      </c>
      <c r="R953">
        <v>42020</v>
      </c>
      <c r="S953" t="s">
        <v>47</v>
      </c>
      <c r="T953" t="s">
        <v>48</v>
      </c>
      <c r="U953" t="s">
        <v>108</v>
      </c>
      <c r="V953" t="s">
        <v>137</v>
      </c>
      <c r="W953" t="s">
        <v>122</v>
      </c>
      <c r="X953" t="s">
        <v>66</v>
      </c>
      <c r="Y953" t="s">
        <v>1131</v>
      </c>
      <c r="Z953">
        <v>21</v>
      </c>
      <c r="AA953">
        <v>1</v>
      </c>
      <c r="AB953" t="s">
        <v>63</v>
      </c>
      <c r="AC953">
        <v>0</v>
      </c>
      <c r="AD953">
        <v>3</v>
      </c>
      <c r="AE953" t="s">
        <v>63</v>
      </c>
      <c r="AF953">
        <v>57700</v>
      </c>
      <c r="AG953">
        <v>5770</v>
      </c>
      <c r="AH953">
        <v>5770</v>
      </c>
      <c r="AI953">
        <v>46160</v>
      </c>
      <c r="AJ953" t="s">
        <v>105</v>
      </c>
      <c r="AK953" t="s">
        <v>152</v>
      </c>
      <c r="AL953">
        <v>2000</v>
      </c>
      <c r="AM953" t="s">
        <v>83</v>
      </c>
      <c r="AN953">
        <v>0</v>
      </c>
    </row>
    <row r="954" spans="1:40" x14ac:dyDescent="0.25">
      <c r="A954">
        <v>252</v>
      </c>
      <c r="B954">
        <v>46</v>
      </c>
      <c r="C954">
        <v>227244</v>
      </c>
      <c r="D954">
        <v>35399</v>
      </c>
      <c r="E954" t="s">
        <v>58</v>
      </c>
      <c r="F954" t="s">
        <v>92</v>
      </c>
      <c r="G954">
        <v>2000</v>
      </c>
      <c r="H954">
        <v>920.98333333333323</v>
      </c>
      <c r="I954">
        <v>0</v>
      </c>
      <c r="J954">
        <v>473370</v>
      </c>
      <c r="K954" t="s">
        <v>71</v>
      </c>
      <c r="L954" t="s">
        <v>162</v>
      </c>
      <c r="M954" t="s">
        <v>160</v>
      </c>
      <c r="N954" t="s">
        <v>45</v>
      </c>
      <c r="O954" t="s">
        <v>75</v>
      </c>
      <c r="P954">
        <v>0</v>
      </c>
      <c r="Q954">
        <v>0</v>
      </c>
      <c r="R954">
        <v>42034</v>
      </c>
      <c r="S954" t="s">
        <v>76</v>
      </c>
      <c r="T954" t="s">
        <v>87</v>
      </c>
      <c r="U954" t="s">
        <v>108</v>
      </c>
      <c r="V954" t="s">
        <v>121</v>
      </c>
      <c r="W954" t="s">
        <v>65</v>
      </c>
      <c r="X954" t="s">
        <v>128</v>
      </c>
      <c r="Y954" t="s">
        <v>1132</v>
      </c>
      <c r="Z954">
        <v>22</v>
      </c>
      <c r="AA954">
        <v>3</v>
      </c>
      <c r="AB954" t="s">
        <v>80</v>
      </c>
      <c r="AC954">
        <v>0</v>
      </c>
      <c r="AD954">
        <v>2</v>
      </c>
      <c r="AE954" t="s">
        <v>80</v>
      </c>
      <c r="AF954">
        <v>89520</v>
      </c>
      <c r="AG954">
        <v>14920</v>
      </c>
      <c r="AH954">
        <v>14920</v>
      </c>
      <c r="AI954">
        <v>59680</v>
      </c>
      <c r="AJ954" t="s">
        <v>110</v>
      </c>
      <c r="AK954" t="s">
        <v>135</v>
      </c>
      <c r="AL954">
        <v>2014</v>
      </c>
      <c r="AM954" t="s">
        <v>83</v>
      </c>
      <c r="AN954">
        <v>0</v>
      </c>
    </row>
    <row r="955" spans="1:40" x14ac:dyDescent="0.25">
      <c r="A955">
        <v>229</v>
      </c>
      <c r="B955">
        <v>43</v>
      </c>
      <c r="C955">
        <v>791425</v>
      </c>
      <c r="D955">
        <v>35599</v>
      </c>
      <c r="E955" t="s">
        <v>58</v>
      </c>
      <c r="F955" t="s">
        <v>41</v>
      </c>
      <c r="G955">
        <v>2000</v>
      </c>
      <c r="H955">
        <v>1585.54</v>
      </c>
      <c r="I955">
        <v>0</v>
      </c>
      <c r="J955">
        <v>463153</v>
      </c>
      <c r="K955" t="s">
        <v>42</v>
      </c>
      <c r="L955" t="s">
        <v>132</v>
      </c>
      <c r="M955" t="s">
        <v>136</v>
      </c>
      <c r="N955" t="s">
        <v>60</v>
      </c>
      <c r="O955" t="s">
        <v>143</v>
      </c>
      <c r="P955">
        <v>42600</v>
      </c>
      <c r="Q955">
        <v>-44400</v>
      </c>
      <c r="R955">
        <v>42061</v>
      </c>
      <c r="S955" t="s">
        <v>62</v>
      </c>
      <c r="T955" t="s">
        <v>63</v>
      </c>
      <c r="U955" t="s">
        <v>64</v>
      </c>
      <c r="V955" t="s">
        <v>94</v>
      </c>
      <c r="W955" t="s">
        <v>114</v>
      </c>
      <c r="X955" t="s">
        <v>123</v>
      </c>
      <c r="Y955" t="s">
        <v>1133</v>
      </c>
      <c r="Z955">
        <v>3</v>
      </c>
      <c r="AA955">
        <v>1</v>
      </c>
      <c r="AB955" t="s">
        <v>80</v>
      </c>
      <c r="AC955">
        <v>1</v>
      </c>
      <c r="AD955">
        <v>0</v>
      </c>
      <c r="AE955" t="s">
        <v>54</v>
      </c>
      <c r="AF955">
        <v>4620</v>
      </c>
      <c r="AG955">
        <v>420</v>
      </c>
      <c r="AH955">
        <v>840</v>
      </c>
      <c r="AI955">
        <v>3360</v>
      </c>
      <c r="AJ955" t="s">
        <v>215</v>
      </c>
      <c r="AK955" t="s">
        <v>259</v>
      </c>
      <c r="AL955">
        <v>2012</v>
      </c>
      <c r="AM955" t="s">
        <v>83</v>
      </c>
      <c r="AN955">
        <v>0</v>
      </c>
    </row>
    <row r="956" spans="1:40" x14ac:dyDescent="0.25">
      <c r="A956">
        <v>246</v>
      </c>
      <c r="B956">
        <v>39</v>
      </c>
      <c r="C956">
        <v>354455</v>
      </c>
      <c r="D956">
        <v>39191</v>
      </c>
      <c r="E956" t="s">
        <v>58</v>
      </c>
      <c r="F956" t="s">
        <v>41</v>
      </c>
      <c r="G956">
        <v>1000</v>
      </c>
      <c r="H956">
        <v>1416.08</v>
      </c>
      <c r="I956">
        <v>0</v>
      </c>
      <c r="J956">
        <v>612546</v>
      </c>
      <c r="K956" t="s">
        <v>71</v>
      </c>
      <c r="L956" t="s">
        <v>162</v>
      </c>
      <c r="M956" t="s">
        <v>44</v>
      </c>
      <c r="N956" t="s">
        <v>156</v>
      </c>
      <c r="O956" t="s">
        <v>61</v>
      </c>
      <c r="P956">
        <v>0</v>
      </c>
      <c r="Q956">
        <v>-36600</v>
      </c>
      <c r="R956">
        <v>42031</v>
      </c>
      <c r="S956" t="s">
        <v>47</v>
      </c>
      <c r="T956" t="s">
        <v>77</v>
      </c>
      <c r="U956" t="s">
        <v>64</v>
      </c>
      <c r="V956" t="s">
        <v>137</v>
      </c>
      <c r="W956" t="s">
        <v>114</v>
      </c>
      <c r="X956" t="s">
        <v>157</v>
      </c>
      <c r="Y956" t="s">
        <v>1134</v>
      </c>
      <c r="Z956">
        <v>16</v>
      </c>
      <c r="AA956">
        <v>1</v>
      </c>
      <c r="AB956" t="s">
        <v>54</v>
      </c>
      <c r="AC956">
        <v>0</v>
      </c>
      <c r="AD956">
        <v>3</v>
      </c>
      <c r="AE956" t="s">
        <v>63</v>
      </c>
      <c r="AF956">
        <v>45180</v>
      </c>
      <c r="AG956">
        <v>5020</v>
      </c>
      <c r="AH956">
        <v>5020</v>
      </c>
      <c r="AI956">
        <v>35140</v>
      </c>
      <c r="AJ956" t="s">
        <v>210</v>
      </c>
      <c r="AK956" t="s">
        <v>226</v>
      </c>
      <c r="AL956">
        <v>2004</v>
      </c>
      <c r="AM956" t="s">
        <v>83</v>
      </c>
      <c r="AN956">
        <v>0</v>
      </c>
    </row>
    <row r="957" spans="1:40" x14ac:dyDescent="0.25">
      <c r="A957">
        <v>190</v>
      </c>
      <c r="B957">
        <v>38</v>
      </c>
      <c r="C957">
        <v>601042</v>
      </c>
      <c r="D957">
        <v>39344</v>
      </c>
      <c r="E957" t="s">
        <v>40</v>
      </c>
      <c r="F957" t="s">
        <v>41</v>
      </c>
      <c r="G957">
        <v>500</v>
      </c>
      <c r="H957">
        <v>1246.03</v>
      </c>
      <c r="I957">
        <v>0</v>
      </c>
      <c r="J957">
        <v>442919</v>
      </c>
      <c r="K957" t="s">
        <v>42</v>
      </c>
      <c r="L957" t="s">
        <v>162</v>
      </c>
      <c r="M957" t="s">
        <v>44</v>
      </c>
      <c r="N957" t="s">
        <v>147</v>
      </c>
      <c r="O957" t="s">
        <v>86</v>
      </c>
      <c r="P957">
        <v>61900</v>
      </c>
      <c r="Q957">
        <v>-50000</v>
      </c>
      <c r="R957">
        <v>42032</v>
      </c>
      <c r="S957" t="s">
        <v>47</v>
      </c>
      <c r="T957" t="s">
        <v>48</v>
      </c>
      <c r="U957" t="s">
        <v>108</v>
      </c>
      <c r="V957" t="s">
        <v>121</v>
      </c>
      <c r="W957" t="s">
        <v>78</v>
      </c>
      <c r="X957" t="s">
        <v>66</v>
      </c>
      <c r="Y957" t="s">
        <v>1135</v>
      </c>
      <c r="Z957">
        <v>14</v>
      </c>
      <c r="AA957">
        <v>1</v>
      </c>
      <c r="AB957" t="s">
        <v>54</v>
      </c>
      <c r="AC957">
        <v>0</v>
      </c>
      <c r="AD957">
        <v>0</v>
      </c>
      <c r="AE957" t="s">
        <v>80</v>
      </c>
      <c r="AF957">
        <v>45100</v>
      </c>
      <c r="AG957">
        <v>9020</v>
      </c>
      <c r="AH957">
        <v>4510</v>
      </c>
      <c r="AI957">
        <v>31570</v>
      </c>
      <c r="AJ957" t="s">
        <v>105</v>
      </c>
      <c r="AK957" t="s">
        <v>152</v>
      </c>
      <c r="AL957">
        <v>2013</v>
      </c>
      <c r="AM957" t="s">
        <v>83</v>
      </c>
      <c r="AN957">
        <v>0</v>
      </c>
    </row>
    <row r="958" spans="1:40" x14ac:dyDescent="0.25">
      <c r="A958">
        <v>95</v>
      </c>
      <c r="B958">
        <v>32</v>
      </c>
      <c r="C958">
        <v>433663</v>
      </c>
      <c r="D958">
        <v>35420</v>
      </c>
      <c r="E958" t="s">
        <v>58</v>
      </c>
      <c r="F958" t="s">
        <v>92</v>
      </c>
      <c r="G958">
        <v>2000</v>
      </c>
      <c r="H958">
        <v>1356.64</v>
      </c>
      <c r="I958">
        <v>0</v>
      </c>
      <c r="J958">
        <v>449352</v>
      </c>
      <c r="K958" t="s">
        <v>42</v>
      </c>
      <c r="L958" t="s">
        <v>125</v>
      </c>
      <c r="M958" t="s">
        <v>59</v>
      </c>
      <c r="N958" t="s">
        <v>113</v>
      </c>
      <c r="O958" t="s">
        <v>143</v>
      </c>
      <c r="P958">
        <v>67800</v>
      </c>
      <c r="Q958">
        <v>-48600</v>
      </c>
      <c r="R958">
        <v>42058</v>
      </c>
      <c r="S958" t="s">
        <v>76</v>
      </c>
      <c r="T958" t="s">
        <v>48</v>
      </c>
      <c r="U958" t="s">
        <v>108</v>
      </c>
      <c r="V958" t="s">
        <v>50</v>
      </c>
      <c r="W958" t="s">
        <v>51</v>
      </c>
      <c r="X958" t="s">
        <v>103</v>
      </c>
      <c r="Y958" t="s">
        <v>1136</v>
      </c>
      <c r="Z958">
        <v>21</v>
      </c>
      <c r="AA958">
        <v>3</v>
      </c>
      <c r="AB958" t="s">
        <v>54</v>
      </c>
      <c r="AC958">
        <v>0</v>
      </c>
      <c r="AD958">
        <v>3</v>
      </c>
      <c r="AE958" t="s">
        <v>54</v>
      </c>
      <c r="AF958">
        <v>83160</v>
      </c>
      <c r="AG958">
        <v>15120</v>
      </c>
      <c r="AH958">
        <v>15120</v>
      </c>
      <c r="AI958">
        <v>52920</v>
      </c>
      <c r="AJ958" t="s">
        <v>116</v>
      </c>
      <c r="AK958" t="s">
        <v>117</v>
      </c>
      <c r="AL958">
        <v>2003</v>
      </c>
      <c r="AM958" t="s">
        <v>83</v>
      </c>
      <c r="AN958">
        <v>0</v>
      </c>
    </row>
    <row r="959" spans="1:40" x14ac:dyDescent="0.25">
      <c r="A959">
        <v>205</v>
      </c>
      <c r="B959">
        <v>42</v>
      </c>
      <c r="C959">
        <v>471938</v>
      </c>
      <c r="D959">
        <v>39481</v>
      </c>
      <c r="E959" t="s">
        <v>84</v>
      </c>
      <c r="F959" t="s">
        <v>70</v>
      </c>
      <c r="G959">
        <v>2000</v>
      </c>
      <c r="H959">
        <v>1387.7</v>
      </c>
      <c r="I959">
        <v>4000000</v>
      </c>
      <c r="J959">
        <v>470104</v>
      </c>
      <c r="K959" t="s">
        <v>71</v>
      </c>
      <c r="L959" t="s">
        <v>132</v>
      </c>
      <c r="M959" t="s">
        <v>118</v>
      </c>
      <c r="N959" t="s">
        <v>133</v>
      </c>
      <c r="O959" t="s">
        <v>61</v>
      </c>
      <c r="P959">
        <v>0</v>
      </c>
      <c r="Q959">
        <v>0</v>
      </c>
      <c r="R959">
        <v>42022</v>
      </c>
      <c r="S959" t="s">
        <v>47</v>
      </c>
      <c r="T959" t="s">
        <v>77</v>
      </c>
      <c r="U959" t="s">
        <v>64</v>
      </c>
      <c r="V959" t="s">
        <v>50</v>
      </c>
      <c r="W959" t="s">
        <v>114</v>
      </c>
      <c r="X959" t="s">
        <v>52</v>
      </c>
      <c r="Y959" t="s">
        <v>1137</v>
      </c>
      <c r="Z959">
        <v>19</v>
      </c>
      <c r="AA959">
        <v>1</v>
      </c>
      <c r="AB959" t="s">
        <v>80</v>
      </c>
      <c r="AC959">
        <v>2</v>
      </c>
      <c r="AD959">
        <v>1</v>
      </c>
      <c r="AE959" t="s">
        <v>80</v>
      </c>
      <c r="AF959">
        <v>86130</v>
      </c>
      <c r="AG959">
        <v>15660</v>
      </c>
      <c r="AH959">
        <v>15660</v>
      </c>
      <c r="AI959">
        <v>54810</v>
      </c>
      <c r="AJ959" t="s">
        <v>90</v>
      </c>
      <c r="AK959" t="s">
        <v>224</v>
      </c>
      <c r="AL959">
        <v>1995</v>
      </c>
      <c r="AM959" t="s">
        <v>83</v>
      </c>
      <c r="AN959">
        <v>0</v>
      </c>
    </row>
    <row r="960" spans="1:40" x14ac:dyDescent="0.25">
      <c r="A960">
        <v>41</v>
      </c>
      <c r="B960">
        <v>25</v>
      </c>
      <c r="C960">
        <v>564654</v>
      </c>
      <c r="D960">
        <v>37818</v>
      </c>
      <c r="E960" t="s">
        <v>40</v>
      </c>
      <c r="F960" t="s">
        <v>70</v>
      </c>
      <c r="G960">
        <v>1000</v>
      </c>
      <c r="H960">
        <v>1004.14</v>
      </c>
      <c r="I960">
        <v>0</v>
      </c>
      <c r="J960">
        <v>459889</v>
      </c>
      <c r="K960" t="s">
        <v>42</v>
      </c>
      <c r="L960" t="s">
        <v>125</v>
      </c>
      <c r="M960" t="s">
        <v>118</v>
      </c>
      <c r="N960" t="s">
        <v>45</v>
      </c>
      <c r="O960" t="s">
        <v>120</v>
      </c>
      <c r="P960">
        <v>35400</v>
      </c>
      <c r="Q960">
        <v>0</v>
      </c>
      <c r="R960">
        <v>42050</v>
      </c>
      <c r="S960" t="s">
        <v>76</v>
      </c>
      <c r="T960" t="s">
        <v>87</v>
      </c>
      <c r="U960" t="s">
        <v>49</v>
      </c>
      <c r="V960" t="s">
        <v>100</v>
      </c>
      <c r="W960" t="s">
        <v>122</v>
      </c>
      <c r="X960" t="s">
        <v>123</v>
      </c>
      <c r="Y960" t="s">
        <v>1138</v>
      </c>
      <c r="Z960">
        <v>13</v>
      </c>
      <c r="AA960">
        <v>3</v>
      </c>
      <c r="AB960" t="s">
        <v>80</v>
      </c>
      <c r="AC960">
        <v>1</v>
      </c>
      <c r="AD960">
        <v>3</v>
      </c>
      <c r="AE960" t="s">
        <v>80</v>
      </c>
      <c r="AF960">
        <v>48000</v>
      </c>
      <c r="AG960">
        <v>9600</v>
      </c>
      <c r="AH960">
        <v>4800</v>
      </c>
      <c r="AI960">
        <v>33600</v>
      </c>
      <c r="AJ960" t="s">
        <v>81</v>
      </c>
      <c r="AK960" t="s">
        <v>82</v>
      </c>
      <c r="AL960">
        <v>1995</v>
      </c>
      <c r="AM960" t="s">
        <v>83</v>
      </c>
      <c r="AN960">
        <v>0</v>
      </c>
    </row>
    <row r="961" spans="1:40" x14ac:dyDescent="0.25">
      <c r="A961">
        <v>137</v>
      </c>
      <c r="B961">
        <v>35</v>
      </c>
      <c r="C961">
        <v>645723</v>
      </c>
      <c r="D961">
        <v>33363</v>
      </c>
      <c r="E961" t="s">
        <v>40</v>
      </c>
      <c r="F961" t="s">
        <v>92</v>
      </c>
      <c r="G961">
        <v>500</v>
      </c>
      <c r="H961">
        <v>1107.07</v>
      </c>
      <c r="I961">
        <v>0</v>
      </c>
      <c r="J961">
        <v>478868</v>
      </c>
      <c r="K961" t="s">
        <v>71</v>
      </c>
      <c r="L961" t="s">
        <v>132</v>
      </c>
      <c r="M961" t="s">
        <v>136</v>
      </c>
      <c r="N961" t="s">
        <v>147</v>
      </c>
      <c r="O961" t="s">
        <v>46</v>
      </c>
      <c r="P961">
        <v>0</v>
      </c>
      <c r="Q961">
        <v>-45300</v>
      </c>
      <c r="R961">
        <v>42039</v>
      </c>
      <c r="S961" t="s">
        <v>62</v>
      </c>
      <c r="T961" t="s">
        <v>63</v>
      </c>
      <c r="U961" t="s">
        <v>64</v>
      </c>
      <c r="V961" t="s">
        <v>50</v>
      </c>
      <c r="W961" t="s">
        <v>65</v>
      </c>
      <c r="X961" t="s">
        <v>123</v>
      </c>
      <c r="Y961" t="s">
        <v>1139</v>
      </c>
      <c r="Z961">
        <v>21</v>
      </c>
      <c r="AA961">
        <v>1</v>
      </c>
      <c r="AB961" t="s">
        <v>80</v>
      </c>
      <c r="AC961">
        <v>0</v>
      </c>
      <c r="AD961">
        <v>0</v>
      </c>
      <c r="AE961" t="s">
        <v>54</v>
      </c>
      <c r="AF961">
        <v>3300</v>
      </c>
      <c r="AG961">
        <v>600</v>
      </c>
      <c r="AH961">
        <v>600</v>
      </c>
      <c r="AI961">
        <v>2100</v>
      </c>
      <c r="AJ961" t="s">
        <v>55</v>
      </c>
      <c r="AK961" t="s">
        <v>56</v>
      </c>
      <c r="AL961">
        <v>2008</v>
      </c>
      <c r="AM961" t="s">
        <v>83</v>
      </c>
      <c r="AN961">
        <v>0</v>
      </c>
    </row>
    <row r="962" spans="1:40" x14ac:dyDescent="0.25">
      <c r="A962">
        <v>194</v>
      </c>
      <c r="B962">
        <v>34</v>
      </c>
      <c r="C962">
        <v>573572</v>
      </c>
      <c r="D962">
        <v>33405</v>
      </c>
      <c r="E962" t="s">
        <v>84</v>
      </c>
      <c r="F962" t="s">
        <v>70</v>
      </c>
      <c r="G962">
        <v>500</v>
      </c>
      <c r="H962">
        <v>1429.96</v>
      </c>
      <c r="I962">
        <v>0</v>
      </c>
      <c r="J962">
        <v>463307</v>
      </c>
      <c r="K962" t="s">
        <v>71</v>
      </c>
      <c r="L962" t="s">
        <v>162</v>
      </c>
      <c r="M962" t="s">
        <v>136</v>
      </c>
      <c r="N962" t="s">
        <v>74</v>
      </c>
      <c r="O962" t="s">
        <v>46</v>
      </c>
      <c r="P962">
        <v>67800</v>
      </c>
      <c r="Q962">
        <v>0</v>
      </c>
      <c r="R962">
        <v>42016</v>
      </c>
      <c r="S962" t="s">
        <v>76</v>
      </c>
      <c r="T962" t="s">
        <v>77</v>
      </c>
      <c r="U962" t="s">
        <v>64</v>
      </c>
      <c r="V962" t="s">
        <v>137</v>
      </c>
      <c r="W962" t="s">
        <v>78</v>
      </c>
      <c r="X962" t="s">
        <v>128</v>
      </c>
      <c r="Y962" t="s">
        <v>1140</v>
      </c>
      <c r="Z962">
        <v>11</v>
      </c>
      <c r="AA962">
        <v>3</v>
      </c>
      <c r="AB962" t="s">
        <v>80</v>
      </c>
      <c r="AC962">
        <v>1</v>
      </c>
      <c r="AD962">
        <v>2</v>
      </c>
      <c r="AE962" t="s">
        <v>54</v>
      </c>
      <c r="AF962">
        <v>57200</v>
      </c>
      <c r="AG962">
        <v>11440</v>
      </c>
      <c r="AH962">
        <v>5720</v>
      </c>
      <c r="AI962">
        <v>40040</v>
      </c>
      <c r="AJ962" t="s">
        <v>116</v>
      </c>
      <c r="AK962" t="s">
        <v>117</v>
      </c>
      <c r="AL962">
        <v>2005</v>
      </c>
      <c r="AM962" t="s">
        <v>83</v>
      </c>
      <c r="AN962">
        <v>0</v>
      </c>
    </row>
    <row r="963" spans="1:40" x14ac:dyDescent="0.25">
      <c r="A963">
        <v>128</v>
      </c>
      <c r="B963">
        <v>35</v>
      </c>
      <c r="C963">
        <v>437960</v>
      </c>
      <c r="D963">
        <v>36984</v>
      </c>
      <c r="E963" t="s">
        <v>58</v>
      </c>
      <c r="F963" t="s">
        <v>41</v>
      </c>
      <c r="G963">
        <v>1000</v>
      </c>
      <c r="H963">
        <v>1074.99</v>
      </c>
      <c r="I963">
        <v>0</v>
      </c>
      <c r="J963">
        <v>453620</v>
      </c>
      <c r="K963" t="s">
        <v>71</v>
      </c>
      <c r="L963" t="s">
        <v>93</v>
      </c>
      <c r="M963" t="s">
        <v>186</v>
      </c>
      <c r="N963" t="s">
        <v>99</v>
      </c>
      <c r="O963" t="s">
        <v>46</v>
      </c>
      <c r="P963">
        <v>0</v>
      </c>
      <c r="Q963">
        <v>-48800</v>
      </c>
      <c r="R963">
        <v>42006</v>
      </c>
      <c r="S963" t="s">
        <v>62</v>
      </c>
      <c r="T963" t="s">
        <v>63</v>
      </c>
      <c r="U963" t="s">
        <v>213</v>
      </c>
      <c r="V963" t="s">
        <v>50</v>
      </c>
      <c r="W963" t="s">
        <v>65</v>
      </c>
      <c r="X963" t="s">
        <v>52</v>
      </c>
      <c r="Y963" t="s">
        <v>1141</v>
      </c>
      <c r="Z963">
        <v>16</v>
      </c>
      <c r="AA963">
        <v>1</v>
      </c>
      <c r="AB963" t="s">
        <v>63</v>
      </c>
      <c r="AC963">
        <v>2</v>
      </c>
      <c r="AD963">
        <v>0</v>
      </c>
      <c r="AE963" t="s">
        <v>63</v>
      </c>
      <c r="AF963">
        <v>7590</v>
      </c>
      <c r="AG963">
        <v>1380</v>
      </c>
      <c r="AH963">
        <v>690</v>
      </c>
      <c r="AI963">
        <v>5520</v>
      </c>
      <c r="AJ963" t="s">
        <v>96</v>
      </c>
      <c r="AK963" t="s">
        <v>149</v>
      </c>
      <c r="AL963">
        <v>2012</v>
      </c>
      <c r="AM963" t="s">
        <v>83</v>
      </c>
      <c r="AN963">
        <v>0</v>
      </c>
    </row>
    <row r="964" spans="1:40" x14ac:dyDescent="0.25">
      <c r="A964">
        <v>150</v>
      </c>
      <c r="B964">
        <v>37</v>
      </c>
      <c r="C964">
        <v>649800</v>
      </c>
      <c r="D964">
        <v>41714</v>
      </c>
      <c r="E964" t="s">
        <v>40</v>
      </c>
      <c r="F964" t="s">
        <v>92</v>
      </c>
      <c r="G964">
        <v>1000</v>
      </c>
      <c r="H964">
        <v>1007</v>
      </c>
      <c r="I964">
        <v>0</v>
      </c>
      <c r="J964">
        <v>466238</v>
      </c>
      <c r="K964" t="s">
        <v>71</v>
      </c>
      <c r="L964" t="s">
        <v>72</v>
      </c>
      <c r="M964" t="s">
        <v>146</v>
      </c>
      <c r="N964" t="s">
        <v>74</v>
      </c>
      <c r="O964" t="s">
        <v>86</v>
      </c>
      <c r="P964">
        <v>30400</v>
      </c>
      <c r="Q964">
        <v>-89400</v>
      </c>
      <c r="R964">
        <v>42031</v>
      </c>
      <c r="S964" t="s">
        <v>47</v>
      </c>
      <c r="T964" t="s">
        <v>77</v>
      </c>
      <c r="U964" t="s">
        <v>108</v>
      </c>
      <c r="V964" t="s">
        <v>50</v>
      </c>
      <c r="W964" t="s">
        <v>65</v>
      </c>
      <c r="X964" t="s">
        <v>88</v>
      </c>
      <c r="Y964" t="s">
        <v>1142</v>
      </c>
      <c r="Z964">
        <v>9</v>
      </c>
      <c r="AA964">
        <v>1</v>
      </c>
      <c r="AB964" t="s">
        <v>80</v>
      </c>
      <c r="AC964">
        <v>0</v>
      </c>
      <c r="AD964">
        <v>2</v>
      </c>
      <c r="AE964" t="s">
        <v>63</v>
      </c>
      <c r="AF964">
        <v>80080</v>
      </c>
      <c r="AG964">
        <v>12320</v>
      </c>
      <c r="AH964">
        <v>12320</v>
      </c>
      <c r="AI964">
        <v>55440</v>
      </c>
      <c r="AJ964" t="s">
        <v>90</v>
      </c>
      <c r="AK964" t="s">
        <v>224</v>
      </c>
      <c r="AL964">
        <v>2013</v>
      </c>
      <c r="AM964" t="s">
        <v>83</v>
      </c>
      <c r="AN964">
        <v>0</v>
      </c>
    </row>
    <row r="965" spans="1:40" x14ac:dyDescent="0.25">
      <c r="A965">
        <v>104</v>
      </c>
      <c r="B965">
        <v>30</v>
      </c>
      <c r="C965">
        <v>544225</v>
      </c>
      <c r="D965">
        <v>40393</v>
      </c>
      <c r="E965" t="s">
        <v>40</v>
      </c>
      <c r="F965" t="s">
        <v>70</v>
      </c>
      <c r="G965">
        <v>500</v>
      </c>
      <c r="H965">
        <v>1052.8499999999999</v>
      </c>
      <c r="I965">
        <v>0</v>
      </c>
      <c r="J965">
        <v>607697</v>
      </c>
      <c r="K965" t="s">
        <v>71</v>
      </c>
      <c r="L965" t="s">
        <v>43</v>
      </c>
      <c r="M965" t="s">
        <v>136</v>
      </c>
      <c r="N965" t="s">
        <v>133</v>
      </c>
      <c r="O965" t="s">
        <v>61</v>
      </c>
      <c r="P965">
        <v>0</v>
      </c>
      <c r="Q965">
        <v>-70100</v>
      </c>
      <c r="R965">
        <v>42044</v>
      </c>
      <c r="S965" t="s">
        <v>62</v>
      </c>
      <c r="T965" t="s">
        <v>63</v>
      </c>
      <c r="U965" t="s">
        <v>64</v>
      </c>
      <c r="V965" t="s">
        <v>50</v>
      </c>
      <c r="W965" t="s">
        <v>114</v>
      </c>
      <c r="X965" t="s">
        <v>66</v>
      </c>
      <c r="Y965" t="s">
        <v>1143</v>
      </c>
      <c r="Z965">
        <v>8</v>
      </c>
      <c r="AA965">
        <v>1</v>
      </c>
      <c r="AB965" t="s">
        <v>80</v>
      </c>
      <c r="AC965">
        <v>0</v>
      </c>
      <c r="AD965">
        <v>0</v>
      </c>
      <c r="AE965" t="s">
        <v>54</v>
      </c>
      <c r="AF965">
        <v>4800</v>
      </c>
      <c r="AG965">
        <v>960</v>
      </c>
      <c r="AH965">
        <v>480</v>
      </c>
      <c r="AI965">
        <v>3360</v>
      </c>
      <c r="AJ965" t="s">
        <v>188</v>
      </c>
      <c r="AK965" t="s">
        <v>189</v>
      </c>
      <c r="AL965">
        <v>2006</v>
      </c>
      <c r="AM965" t="s">
        <v>83</v>
      </c>
      <c r="AN965">
        <v>0</v>
      </c>
    </row>
    <row r="966" spans="1:40" x14ac:dyDescent="0.25">
      <c r="A966">
        <v>163</v>
      </c>
      <c r="B966">
        <v>37</v>
      </c>
      <c r="C966">
        <v>390256</v>
      </c>
      <c r="D966">
        <v>40142</v>
      </c>
      <c r="E966" t="s">
        <v>58</v>
      </c>
      <c r="F966" t="s">
        <v>92</v>
      </c>
      <c r="G966">
        <v>1000</v>
      </c>
      <c r="H966">
        <v>1200.33</v>
      </c>
      <c r="I966">
        <v>4000000</v>
      </c>
      <c r="J966">
        <v>477631</v>
      </c>
      <c r="K966" t="s">
        <v>71</v>
      </c>
      <c r="L966" t="s">
        <v>132</v>
      </c>
      <c r="M966" t="s">
        <v>44</v>
      </c>
      <c r="N966" t="s">
        <v>243</v>
      </c>
      <c r="O966" t="s">
        <v>75</v>
      </c>
      <c r="P966">
        <v>0</v>
      </c>
      <c r="Q966">
        <v>-36400</v>
      </c>
      <c r="R966">
        <v>42041</v>
      </c>
      <c r="S966" t="s">
        <v>62</v>
      </c>
      <c r="T966" t="s">
        <v>63</v>
      </c>
      <c r="U966" t="s">
        <v>64</v>
      </c>
      <c r="V966" t="s">
        <v>50</v>
      </c>
      <c r="W966" t="s">
        <v>114</v>
      </c>
      <c r="X966" t="s">
        <v>103</v>
      </c>
      <c r="Y966" t="s">
        <v>1144</v>
      </c>
      <c r="Z966">
        <v>7</v>
      </c>
      <c r="AA966">
        <v>1</v>
      </c>
      <c r="AB966" t="s">
        <v>63</v>
      </c>
      <c r="AC966">
        <v>2</v>
      </c>
      <c r="AD966">
        <v>1</v>
      </c>
      <c r="AE966" t="s">
        <v>54</v>
      </c>
      <c r="AF966">
        <v>3900</v>
      </c>
      <c r="AG966">
        <v>390</v>
      </c>
      <c r="AH966">
        <v>780</v>
      </c>
      <c r="AI966">
        <v>2730</v>
      </c>
      <c r="AJ966" t="s">
        <v>215</v>
      </c>
      <c r="AK966" t="s">
        <v>259</v>
      </c>
      <c r="AL966">
        <v>2008</v>
      </c>
      <c r="AM966" t="s">
        <v>57</v>
      </c>
      <c r="AN966">
        <v>0</v>
      </c>
    </row>
    <row r="967" spans="1:40" x14ac:dyDescent="0.25">
      <c r="A967">
        <v>80</v>
      </c>
      <c r="B967">
        <v>26</v>
      </c>
      <c r="C967">
        <v>488597</v>
      </c>
      <c r="D967">
        <v>37019</v>
      </c>
      <c r="E967" t="s">
        <v>84</v>
      </c>
      <c r="F967" t="s">
        <v>70</v>
      </c>
      <c r="G967">
        <v>1000</v>
      </c>
      <c r="H967">
        <v>1343</v>
      </c>
      <c r="I967">
        <v>0</v>
      </c>
      <c r="J967">
        <v>443625</v>
      </c>
      <c r="K967" t="s">
        <v>42</v>
      </c>
      <c r="L967" t="s">
        <v>125</v>
      </c>
      <c r="M967" t="s">
        <v>160</v>
      </c>
      <c r="N967" t="s">
        <v>119</v>
      </c>
      <c r="O967" t="s">
        <v>61</v>
      </c>
      <c r="P967">
        <v>64600</v>
      </c>
      <c r="Q967">
        <v>0</v>
      </c>
      <c r="R967">
        <v>42007</v>
      </c>
      <c r="S967" t="s">
        <v>47</v>
      </c>
      <c r="T967" t="s">
        <v>87</v>
      </c>
      <c r="U967" t="s">
        <v>64</v>
      </c>
      <c r="V967" t="s">
        <v>121</v>
      </c>
      <c r="W967" t="s">
        <v>51</v>
      </c>
      <c r="X967" t="s">
        <v>88</v>
      </c>
      <c r="Y967" t="s">
        <v>1145</v>
      </c>
      <c r="Z967">
        <v>12</v>
      </c>
      <c r="AA967">
        <v>1</v>
      </c>
      <c r="AB967" t="s">
        <v>63</v>
      </c>
      <c r="AC967">
        <v>0</v>
      </c>
      <c r="AD967">
        <v>0</v>
      </c>
      <c r="AE967" t="s">
        <v>80</v>
      </c>
      <c r="AF967">
        <v>90400</v>
      </c>
      <c r="AG967">
        <v>9040</v>
      </c>
      <c r="AH967">
        <v>9040</v>
      </c>
      <c r="AI967">
        <v>72320</v>
      </c>
      <c r="AJ967" t="s">
        <v>188</v>
      </c>
      <c r="AK967" t="s">
        <v>189</v>
      </c>
      <c r="AL967">
        <v>1995</v>
      </c>
      <c r="AM967" t="s">
        <v>83</v>
      </c>
      <c r="AN967">
        <v>0</v>
      </c>
    </row>
    <row r="968" spans="1:40" x14ac:dyDescent="0.25">
      <c r="A968">
        <v>65</v>
      </c>
      <c r="B968">
        <v>29</v>
      </c>
      <c r="C968">
        <v>133889</v>
      </c>
      <c r="D968">
        <v>38152</v>
      </c>
      <c r="E968" t="s">
        <v>40</v>
      </c>
      <c r="F968" t="s">
        <v>41</v>
      </c>
      <c r="G968">
        <v>1000</v>
      </c>
      <c r="H968">
        <v>1441.6</v>
      </c>
      <c r="I968">
        <v>5000000</v>
      </c>
      <c r="J968">
        <v>472223</v>
      </c>
      <c r="K968" t="s">
        <v>71</v>
      </c>
      <c r="L968" t="s">
        <v>43</v>
      </c>
      <c r="M968" t="s">
        <v>73</v>
      </c>
      <c r="N968" t="s">
        <v>171</v>
      </c>
      <c r="O968" t="s">
        <v>75</v>
      </c>
      <c r="P968">
        <v>0</v>
      </c>
      <c r="Q968">
        <v>0</v>
      </c>
      <c r="R968">
        <v>42016</v>
      </c>
      <c r="S968" t="s">
        <v>76</v>
      </c>
      <c r="T968" t="s">
        <v>77</v>
      </c>
      <c r="U968" t="s">
        <v>64</v>
      </c>
      <c r="V968" t="s">
        <v>121</v>
      </c>
      <c r="W968" t="s">
        <v>122</v>
      </c>
      <c r="X968" t="s">
        <v>52</v>
      </c>
      <c r="Y968" t="s">
        <v>1146</v>
      </c>
      <c r="Z968">
        <v>21</v>
      </c>
      <c r="AA968">
        <v>3</v>
      </c>
      <c r="AB968" t="s">
        <v>54</v>
      </c>
      <c r="AC968">
        <v>0</v>
      </c>
      <c r="AD968">
        <v>0</v>
      </c>
      <c r="AE968" t="s">
        <v>63</v>
      </c>
      <c r="AF968">
        <v>62900</v>
      </c>
      <c r="AG968">
        <v>6290</v>
      </c>
      <c r="AH968">
        <v>12580</v>
      </c>
      <c r="AI968">
        <v>44030</v>
      </c>
      <c r="AJ968" t="s">
        <v>198</v>
      </c>
      <c r="AK968" t="s">
        <v>376</v>
      </c>
      <c r="AL968">
        <v>1998</v>
      </c>
      <c r="AM968" t="s">
        <v>83</v>
      </c>
      <c r="AN968">
        <v>0</v>
      </c>
    </row>
    <row r="969" spans="1:40" x14ac:dyDescent="0.25">
      <c r="A969">
        <v>179</v>
      </c>
      <c r="B969">
        <v>32</v>
      </c>
      <c r="C969">
        <v>931901</v>
      </c>
      <c r="D969">
        <v>34553</v>
      </c>
      <c r="E969" t="s">
        <v>40</v>
      </c>
      <c r="F969" t="s">
        <v>70</v>
      </c>
      <c r="G969">
        <v>1000</v>
      </c>
      <c r="H969">
        <v>1433.42</v>
      </c>
      <c r="I969">
        <v>6000000</v>
      </c>
      <c r="J969">
        <v>608328</v>
      </c>
      <c r="K969" t="s">
        <v>71</v>
      </c>
      <c r="L969" t="s">
        <v>93</v>
      </c>
      <c r="M969" t="s">
        <v>136</v>
      </c>
      <c r="N969" t="s">
        <v>107</v>
      </c>
      <c r="O969" t="s">
        <v>75</v>
      </c>
      <c r="P969">
        <v>53800</v>
      </c>
      <c r="Q969">
        <v>0</v>
      </c>
      <c r="R969">
        <v>42026</v>
      </c>
      <c r="S969" t="s">
        <v>47</v>
      </c>
      <c r="T969" t="s">
        <v>77</v>
      </c>
      <c r="U969" t="s">
        <v>49</v>
      </c>
      <c r="V969" t="s">
        <v>50</v>
      </c>
      <c r="W969" t="s">
        <v>122</v>
      </c>
      <c r="X969" t="s">
        <v>88</v>
      </c>
      <c r="Y969" t="s">
        <v>1147</v>
      </c>
      <c r="Z969">
        <v>4</v>
      </c>
      <c r="AA969">
        <v>1</v>
      </c>
      <c r="AB969" t="s">
        <v>54</v>
      </c>
      <c r="AC969">
        <v>1</v>
      </c>
      <c r="AD969">
        <v>2</v>
      </c>
      <c r="AE969" t="s">
        <v>80</v>
      </c>
      <c r="AF969">
        <v>54200</v>
      </c>
      <c r="AG969">
        <v>5420</v>
      </c>
      <c r="AH969">
        <v>10840</v>
      </c>
      <c r="AI969">
        <v>37940</v>
      </c>
      <c r="AJ969" t="s">
        <v>105</v>
      </c>
      <c r="AK969" t="s">
        <v>288</v>
      </c>
      <c r="AL969">
        <v>2014</v>
      </c>
      <c r="AM969" t="s">
        <v>57</v>
      </c>
      <c r="AN969">
        <v>0</v>
      </c>
    </row>
    <row r="970" spans="1:40" x14ac:dyDescent="0.25">
      <c r="A970">
        <v>372</v>
      </c>
      <c r="B970">
        <v>50</v>
      </c>
      <c r="C970">
        <v>769475</v>
      </c>
      <c r="D970">
        <v>38225</v>
      </c>
      <c r="E970" t="s">
        <v>40</v>
      </c>
      <c r="F970" t="s">
        <v>92</v>
      </c>
      <c r="G970">
        <v>2000</v>
      </c>
      <c r="H970">
        <v>1368.57</v>
      </c>
      <c r="I970">
        <v>0</v>
      </c>
      <c r="J970">
        <v>474860</v>
      </c>
      <c r="K970" t="s">
        <v>71</v>
      </c>
      <c r="L970" t="s">
        <v>43</v>
      </c>
      <c r="M970" t="s">
        <v>98</v>
      </c>
      <c r="N970" t="s">
        <v>166</v>
      </c>
      <c r="O970" t="s">
        <v>61</v>
      </c>
      <c r="P970">
        <v>0</v>
      </c>
      <c r="Q970">
        <v>0</v>
      </c>
      <c r="R970">
        <v>42007</v>
      </c>
      <c r="S970" t="s">
        <v>76</v>
      </c>
      <c r="T970" t="s">
        <v>48</v>
      </c>
      <c r="U970" t="s">
        <v>49</v>
      </c>
      <c r="V970" t="s">
        <v>50</v>
      </c>
      <c r="W970" t="s">
        <v>78</v>
      </c>
      <c r="X970" t="s">
        <v>128</v>
      </c>
      <c r="Y970" t="s">
        <v>1148</v>
      </c>
      <c r="Z970">
        <v>18</v>
      </c>
      <c r="AA970">
        <v>3</v>
      </c>
      <c r="AB970" t="s">
        <v>80</v>
      </c>
      <c r="AC970">
        <v>2</v>
      </c>
      <c r="AD970">
        <v>2</v>
      </c>
      <c r="AE970" t="s">
        <v>54</v>
      </c>
      <c r="AF970">
        <v>51800</v>
      </c>
      <c r="AG970">
        <v>5180</v>
      </c>
      <c r="AH970">
        <v>10360</v>
      </c>
      <c r="AI970">
        <v>36260</v>
      </c>
      <c r="AJ970" t="s">
        <v>96</v>
      </c>
      <c r="AK970" t="s">
        <v>149</v>
      </c>
      <c r="AL970">
        <v>2003</v>
      </c>
      <c r="AM970" t="s">
        <v>83</v>
      </c>
      <c r="AN970">
        <v>0</v>
      </c>
    </row>
    <row r="971" spans="1:40" x14ac:dyDescent="0.25">
      <c r="A971">
        <v>398</v>
      </c>
      <c r="B971">
        <v>55</v>
      </c>
      <c r="C971">
        <v>844062</v>
      </c>
      <c r="D971">
        <v>33018</v>
      </c>
      <c r="E971" t="s">
        <v>40</v>
      </c>
      <c r="F971" t="s">
        <v>41</v>
      </c>
      <c r="G971">
        <v>500</v>
      </c>
      <c r="H971">
        <v>862.19</v>
      </c>
      <c r="I971">
        <v>0</v>
      </c>
      <c r="J971">
        <v>606858</v>
      </c>
      <c r="K971" t="s">
        <v>42</v>
      </c>
      <c r="L971" t="s">
        <v>132</v>
      </c>
      <c r="M971" t="s">
        <v>186</v>
      </c>
      <c r="N971" t="s">
        <v>147</v>
      </c>
      <c r="O971" t="s">
        <v>86</v>
      </c>
      <c r="P971">
        <v>69400</v>
      </c>
      <c r="Q971">
        <v>0</v>
      </c>
      <c r="R971">
        <v>42058</v>
      </c>
      <c r="S971" t="s">
        <v>62</v>
      </c>
      <c r="T971" t="s">
        <v>63</v>
      </c>
      <c r="U971" t="s">
        <v>213</v>
      </c>
      <c r="V971" t="s">
        <v>50</v>
      </c>
      <c r="W971" t="s">
        <v>51</v>
      </c>
      <c r="X971" t="s">
        <v>128</v>
      </c>
      <c r="Y971" t="s">
        <v>1149</v>
      </c>
      <c r="Z971">
        <v>7</v>
      </c>
      <c r="AA971">
        <v>1</v>
      </c>
      <c r="AB971" t="s">
        <v>63</v>
      </c>
      <c r="AC971">
        <v>2</v>
      </c>
      <c r="AD971">
        <v>3</v>
      </c>
      <c r="AE971" t="s">
        <v>63</v>
      </c>
      <c r="AF971">
        <v>6600</v>
      </c>
      <c r="AG971">
        <v>600</v>
      </c>
      <c r="AH971">
        <v>1200</v>
      </c>
      <c r="AI971">
        <v>4800</v>
      </c>
      <c r="AJ971" t="s">
        <v>96</v>
      </c>
      <c r="AK971" t="s">
        <v>149</v>
      </c>
      <c r="AL971">
        <v>2012</v>
      </c>
      <c r="AM971" t="s">
        <v>83</v>
      </c>
      <c r="AN971">
        <v>0</v>
      </c>
    </row>
    <row r="972" spans="1:40" x14ac:dyDescent="0.25">
      <c r="A972">
        <v>213</v>
      </c>
      <c r="B972">
        <v>35</v>
      </c>
      <c r="C972">
        <v>844129</v>
      </c>
      <c r="D972">
        <v>33136</v>
      </c>
      <c r="E972" t="s">
        <v>40</v>
      </c>
      <c r="F972" t="s">
        <v>41</v>
      </c>
      <c r="G972">
        <v>500</v>
      </c>
      <c r="H972">
        <v>871.46</v>
      </c>
      <c r="I972">
        <v>0</v>
      </c>
      <c r="J972">
        <v>477938</v>
      </c>
      <c r="K972" t="s">
        <v>42</v>
      </c>
      <c r="L972" t="s">
        <v>43</v>
      </c>
      <c r="M972" t="s">
        <v>98</v>
      </c>
      <c r="N972" t="s">
        <v>147</v>
      </c>
      <c r="O972" t="s">
        <v>46</v>
      </c>
      <c r="P972">
        <v>58500</v>
      </c>
      <c r="Q972">
        <v>-77700</v>
      </c>
      <c r="R972">
        <v>42026</v>
      </c>
      <c r="S972" t="s">
        <v>47</v>
      </c>
      <c r="T972" t="s">
        <v>48</v>
      </c>
      <c r="U972" t="s">
        <v>108</v>
      </c>
      <c r="V972" t="s">
        <v>100</v>
      </c>
      <c r="W972" t="s">
        <v>51</v>
      </c>
      <c r="X972" t="s">
        <v>157</v>
      </c>
      <c r="Y972" t="s">
        <v>1150</v>
      </c>
      <c r="Z972">
        <v>13</v>
      </c>
      <c r="AA972">
        <v>1</v>
      </c>
      <c r="AB972" t="s">
        <v>54</v>
      </c>
      <c r="AC972">
        <v>2</v>
      </c>
      <c r="AD972">
        <v>0</v>
      </c>
      <c r="AE972" t="s">
        <v>54</v>
      </c>
      <c r="AF972">
        <v>74140</v>
      </c>
      <c r="AG972">
        <v>13480</v>
      </c>
      <c r="AH972">
        <v>6740</v>
      </c>
      <c r="AI972">
        <v>53920</v>
      </c>
      <c r="AJ972" t="s">
        <v>130</v>
      </c>
      <c r="AK972" t="s">
        <v>173</v>
      </c>
      <c r="AL972">
        <v>2007</v>
      </c>
      <c r="AM972" t="s">
        <v>83</v>
      </c>
      <c r="AN972">
        <v>0</v>
      </c>
    </row>
    <row r="973" spans="1:40" x14ac:dyDescent="0.25">
      <c r="A973">
        <v>79</v>
      </c>
      <c r="B973">
        <v>25</v>
      </c>
      <c r="C973">
        <v>732169</v>
      </c>
      <c r="D973">
        <v>36835</v>
      </c>
      <c r="E973" t="s">
        <v>40</v>
      </c>
      <c r="F973" t="s">
        <v>92</v>
      </c>
      <c r="G973">
        <v>500</v>
      </c>
      <c r="H973">
        <v>1863.04</v>
      </c>
      <c r="I973">
        <v>0</v>
      </c>
      <c r="J973">
        <v>462698</v>
      </c>
      <c r="K973" t="s">
        <v>71</v>
      </c>
      <c r="L973" t="s">
        <v>93</v>
      </c>
      <c r="M973" t="s">
        <v>118</v>
      </c>
      <c r="N973" t="s">
        <v>166</v>
      </c>
      <c r="O973" t="s">
        <v>143</v>
      </c>
      <c r="P973">
        <v>53400</v>
      </c>
      <c r="Q973">
        <v>-35200</v>
      </c>
      <c r="R973">
        <v>42048</v>
      </c>
      <c r="S973" t="s">
        <v>47</v>
      </c>
      <c r="T973" t="s">
        <v>87</v>
      </c>
      <c r="U973" t="s">
        <v>108</v>
      </c>
      <c r="V973" t="s">
        <v>100</v>
      </c>
      <c r="W973" t="s">
        <v>65</v>
      </c>
      <c r="X973" t="s">
        <v>128</v>
      </c>
      <c r="Y973" t="s">
        <v>1151</v>
      </c>
      <c r="Z973">
        <v>0</v>
      </c>
      <c r="AA973">
        <v>1</v>
      </c>
      <c r="AB973" t="s">
        <v>80</v>
      </c>
      <c r="AC973">
        <v>2</v>
      </c>
      <c r="AD973">
        <v>1</v>
      </c>
      <c r="AE973" t="s">
        <v>63</v>
      </c>
      <c r="AF973">
        <v>67800</v>
      </c>
      <c r="AG973">
        <v>13560</v>
      </c>
      <c r="AH973">
        <v>6780</v>
      </c>
      <c r="AI973">
        <v>47460</v>
      </c>
      <c r="AJ973" t="s">
        <v>68</v>
      </c>
      <c r="AK973" t="s">
        <v>194</v>
      </c>
      <c r="AL973">
        <v>1995</v>
      </c>
      <c r="AM973" t="s">
        <v>83</v>
      </c>
      <c r="AN973">
        <v>0</v>
      </c>
    </row>
    <row r="974" spans="1:40" x14ac:dyDescent="0.25">
      <c r="A974">
        <v>232</v>
      </c>
      <c r="B974">
        <v>44</v>
      </c>
      <c r="C974">
        <v>221854</v>
      </c>
      <c r="D974">
        <v>34610</v>
      </c>
      <c r="E974" t="s">
        <v>40</v>
      </c>
      <c r="F974" t="s">
        <v>41</v>
      </c>
      <c r="G974">
        <v>2000</v>
      </c>
      <c r="H974">
        <v>1181.6400000000001</v>
      </c>
      <c r="I974">
        <v>0</v>
      </c>
      <c r="J974">
        <v>454552</v>
      </c>
      <c r="K974" t="s">
        <v>42</v>
      </c>
      <c r="L974" t="s">
        <v>142</v>
      </c>
      <c r="M974" t="s">
        <v>112</v>
      </c>
      <c r="N974" t="s">
        <v>265</v>
      </c>
      <c r="O974" t="s">
        <v>120</v>
      </c>
      <c r="P974">
        <v>25800</v>
      </c>
      <c r="Q974">
        <v>0</v>
      </c>
      <c r="R974">
        <v>42043</v>
      </c>
      <c r="S974" t="s">
        <v>47</v>
      </c>
      <c r="T974" t="s">
        <v>77</v>
      </c>
      <c r="U974" t="s">
        <v>49</v>
      </c>
      <c r="V974" t="s">
        <v>100</v>
      </c>
      <c r="W974" t="s">
        <v>78</v>
      </c>
      <c r="X974" t="s">
        <v>128</v>
      </c>
      <c r="Y974" t="s">
        <v>1152</v>
      </c>
      <c r="Z974">
        <v>22</v>
      </c>
      <c r="AA974">
        <v>1</v>
      </c>
      <c r="AB974" t="s">
        <v>63</v>
      </c>
      <c r="AC974">
        <v>1</v>
      </c>
      <c r="AD974">
        <v>1</v>
      </c>
      <c r="AE974" t="s">
        <v>54</v>
      </c>
      <c r="AF974">
        <v>55400</v>
      </c>
      <c r="AG974">
        <v>5540</v>
      </c>
      <c r="AH974">
        <v>11080</v>
      </c>
      <c r="AI974">
        <v>38780</v>
      </c>
      <c r="AJ974" t="s">
        <v>198</v>
      </c>
      <c r="AK974" t="s">
        <v>376</v>
      </c>
      <c r="AL974">
        <v>2002</v>
      </c>
      <c r="AM974" t="s">
        <v>57</v>
      </c>
      <c r="AN974">
        <v>0</v>
      </c>
    </row>
    <row r="975" spans="1:40" x14ac:dyDescent="0.25">
      <c r="A975">
        <v>230</v>
      </c>
      <c r="B975">
        <v>37</v>
      </c>
      <c r="C975">
        <v>776950</v>
      </c>
      <c r="D975">
        <v>38453</v>
      </c>
      <c r="E975" t="s">
        <v>84</v>
      </c>
      <c r="F975" t="s">
        <v>92</v>
      </c>
      <c r="G975">
        <v>1000</v>
      </c>
      <c r="H975">
        <v>1060.74</v>
      </c>
      <c r="I975">
        <v>0</v>
      </c>
      <c r="J975">
        <v>471585</v>
      </c>
      <c r="K975" t="s">
        <v>42</v>
      </c>
      <c r="L975" t="s">
        <v>72</v>
      </c>
      <c r="M975" t="s">
        <v>98</v>
      </c>
      <c r="N975" t="s">
        <v>60</v>
      </c>
      <c r="O975" t="s">
        <v>75</v>
      </c>
      <c r="P975">
        <v>0</v>
      </c>
      <c r="Q975">
        <v>-51500</v>
      </c>
      <c r="R975">
        <v>42013</v>
      </c>
      <c r="S975" t="s">
        <v>47</v>
      </c>
      <c r="T975" t="s">
        <v>77</v>
      </c>
      <c r="U975" t="s">
        <v>49</v>
      </c>
      <c r="V975" t="s">
        <v>137</v>
      </c>
      <c r="W975" t="s">
        <v>51</v>
      </c>
      <c r="X975" t="s">
        <v>52</v>
      </c>
      <c r="Y975" t="s">
        <v>1153</v>
      </c>
      <c r="Z975">
        <v>15</v>
      </c>
      <c r="AA975">
        <v>1</v>
      </c>
      <c r="AB975" t="s">
        <v>54</v>
      </c>
      <c r="AC975">
        <v>2</v>
      </c>
      <c r="AD975">
        <v>3</v>
      </c>
      <c r="AE975" t="s">
        <v>63</v>
      </c>
      <c r="AF975">
        <v>49100</v>
      </c>
      <c r="AG975">
        <v>9820</v>
      </c>
      <c r="AH975">
        <v>4910</v>
      </c>
      <c r="AI975">
        <v>34370</v>
      </c>
      <c r="AJ975" t="s">
        <v>154</v>
      </c>
      <c r="AK975" t="s">
        <v>164</v>
      </c>
      <c r="AL975">
        <v>1996</v>
      </c>
      <c r="AM975" t="s">
        <v>57</v>
      </c>
      <c r="AN975">
        <v>0</v>
      </c>
    </row>
    <row r="976" spans="1:40" x14ac:dyDescent="0.25">
      <c r="A976">
        <v>234</v>
      </c>
      <c r="B976">
        <v>41</v>
      </c>
      <c r="C976">
        <v>291006</v>
      </c>
      <c r="D976">
        <v>33009</v>
      </c>
      <c r="E976" t="s">
        <v>58</v>
      </c>
      <c r="F976" t="s">
        <v>70</v>
      </c>
      <c r="G976">
        <v>500</v>
      </c>
      <c r="H976">
        <v>951.56</v>
      </c>
      <c r="I976">
        <v>0</v>
      </c>
      <c r="J976">
        <v>455426</v>
      </c>
      <c r="K976" t="s">
        <v>71</v>
      </c>
      <c r="L976" t="s">
        <v>162</v>
      </c>
      <c r="M976" t="s">
        <v>146</v>
      </c>
      <c r="N976" t="s">
        <v>182</v>
      </c>
      <c r="O976" t="s">
        <v>120</v>
      </c>
      <c r="P976">
        <v>59400</v>
      </c>
      <c r="Q976">
        <v>-78600</v>
      </c>
      <c r="R976">
        <v>42043</v>
      </c>
      <c r="S976" t="s">
        <v>76</v>
      </c>
      <c r="T976" t="s">
        <v>48</v>
      </c>
      <c r="U976" t="s">
        <v>49</v>
      </c>
      <c r="V976" t="s">
        <v>50</v>
      </c>
      <c r="W976" t="s">
        <v>51</v>
      </c>
      <c r="X976" t="s">
        <v>66</v>
      </c>
      <c r="Y976" t="s">
        <v>1154</v>
      </c>
      <c r="Z976">
        <v>3</v>
      </c>
      <c r="AA976">
        <v>3</v>
      </c>
      <c r="AB976" t="s">
        <v>80</v>
      </c>
      <c r="AC976">
        <v>2</v>
      </c>
      <c r="AD976">
        <v>1</v>
      </c>
      <c r="AE976" t="s">
        <v>63</v>
      </c>
      <c r="AF976">
        <v>98280</v>
      </c>
      <c r="AG976">
        <v>15120</v>
      </c>
      <c r="AH976">
        <v>7560</v>
      </c>
      <c r="AI976">
        <v>75600</v>
      </c>
      <c r="AJ976" t="s">
        <v>90</v>
      </c>
      <c r="AK976" t="s">
        <v>91</v>
      </c>
      <c r="AL976">
        <v>2007</v>
      </c>
      <c r="AM976" t="s">
        <v>57</v>
      </c>
      <c r="AN976">
        <v>0</v>
      </c>
    </row>
    <row r="977" spans="1:40" x14ac:dyDescent="0.25">
      <c r="A977">
        <v>240</v>
      </c>
      <c r="B977">
        <v>40</v>
      </c>
      <c r="C977">
        <v>845751</v>
      </c>
      <c r="D977">
        <v>38241</v>
      </c>
      <c r="E977" t="s">
        <v>58</v>
      </c>
      <c r="F977" t="s">
        <v>70</v>
      </c>
      <c r="G977">
        <v>500</v>
      </c>
      <c r="H977">
        <v>1533.71</v>
      </c>
      <c r="I977">
        <v>9000000</v>
      </c>
      <c r="J977">
        <v>469856</v>
      </c>
      <c r="K977" t="s">
        <v>71</v>
      </c>
      <c r="L977" t="s">
        <v>162</v>
      </c>
      <c r="M977" t="s">
        <v>136</v>
      </c>
      <c r="N977" t="s">
        <v>174</v>
      </c>
      <c r="O977" t="s">
        <v>75</v>
      </c>
      <c r="P977">
        <v>0</v>
      </c>
      <c r="Q977">
        <v>-70900</v>
      </c>
      <c r="R977">
        <v>42014</v>
      </c>
      <c r="S977" t="s">
        <v>76</v>
      </c>
      <c r="T977" t="s">
        <v>77</v>
      </c>
      <c r="U977" t="s">
        <v>108</v>
      </c>
      <c r="V977" t="s">
        <v>100</v>
      </c>
      <c r="W977" t="s">
        <v>65</v>
      </c>
      <c r="X977" t="s">
        <v>128</v>
      </c>
      <c r="Y977" t="s">
        <v>1155</v>
      </c>
      <c r="Z977">
        <v>18</v>
      </c>
      <c r="AA977">
        <v>2</v>
      </c>
      <c r="AB977" t="s">
        <v>54</v>
      </c>
      <c r="AC977">
        <v>0</v>
      </c>
      <c r="AD977">
        <v>2</v>
      </c>
      <c r="AE977" t="s">
        <v>63</v>
      </c>
      <c r="AF977">
        <v>66550</v>
      </c>
      <c r="AG977">
        <v>6050</v>
      </c>
      <c r="AH977">
        <v>12100</v>
      </c>
      <c r="AI977">
        <v>48400</v>
      </c>
      <c r="AJ977" t="s">
        <v>130</v>
      </c>
      <c r="AK977" t="s">
        <v>173</v>
      </c>
      <c r="AL977">
        <v>2008</v>
      </c>
      <c r="AM977" t="s">
        <v>83</v>
      </c>
      <c r="AN977">
        <v>0</v>
      </c>
    </row>
    <row r="978" spans="1:40" x14ac:dyDescent="0.25">
      <c r="A978">
        <v>143</v>
      </c>
      <c r="B978">
        <v>33</v>
      </c>
      <c r="C978">
        <v>889764</v>
      </c>
      <c r="D978">
        <v>34303</v>
      </c>
      <c r="E978" t="s">
        <v>40</v>
      </c>
      <c r="F978" t="s">
        <v>92</v>
      </c>
      <c r="G978">
        <v>1000</v>
      </c>
      <c r="H978">
        <v>1200.0899999999999</v>
      </c>
      <c r="I978">
        <v>0</v>
      </c>
      <c r="J978">
        <v>454191</v>
      </c>
      <c r="K978" t="s">
        <v>71</v>
      </c>
      <c r="L978" t="s">
        <v>93</v>
      </c>
      <c r="M978" t="s">
        <v>44</v>
      </c>
      <c r="N978" t="s">
        <v>74</v>
      </c>
      <c r="O978" t="s">
        <v>86</v>
      </c>
      <c r="P978">
        <v>38400</v>
      </c>
      <c r="Q978">
        <v>-5700</v>
      </c>
      <c r="R978">
        <v>42030</v>
      </c>
      <c r="S978" t="s">
        <v>76</v>
      </c>
      <c r="T978" t="s">
        <v>48</v>
      </c>
      <c r="U978" t="s">
        <v>49</v>
      </c>
      <c r="V978" t="s">
        <v>100</v>
      </c>
      <c r="W978" t="s">
        <v>114</v>
      </c>
      <c r="X978" t="s">
        <v>88</v>
      </c>
      <c r="Y978" t="s">
        <v>1156</v>
      </c>
      <c r="Z978">
        <v>17</v>
      </c>
      <c r="AA978">
        <v>3</v>
      </c>
      <c r="AB978" t="s">
        <v>63</v>
      </c>
      <c r="AC978">
        <v>2</v>
      </c>
      <c r="AD978">
        <v>2</v>
      </c>
      <c r="AE978" t="s">
        <v>63</v>
      </c>
      <c r="AF978">
        <v>70400</v>
      </c>
      <c r="AG978">
        <v>14080</v>
      </c>
      <c r="AH978">
        <v>7040</v>
      </c>
      <c r="AI978">
        <v>49280</v>
      </c>
      <c r="AJ978" t="s">
        <v>96</v>
      </c>
      <c r="AK978" t="s">
        <v>97</v>
      </c>
      <c r="AL978">
        <v>2002</v>
      </c>
      <c r="AM978" t="s">
        <v>83</v>
      </c>
      <c r="AN978">
        <v>0</v>
      </c>
    </row>
    <row r="979" spans="1:40" x14ac:dyDescent="0.25">
      <c r="A979">
        <v>266</v>
      </c>
      <c r="B979">
        <v>42</v>
      </c>
      <c r="C979">
        <v>929306</v>
      </c>
      <c r="D979">
        <v>37686</v>
      </c>
      <c r="E979" t="s">
        <v>58</v>
      </c>
      <c r="F979" t="s">
        <v>70</v>
      </c>
      <c r="G979">
        <v>500</v>
      </c>
      <c r="H979">
        <v>1093.83</v>
      </c>
      <c r="I979">
        <v>4000000</v>
      </c>
      <c r="J979">
        <v>468454</v>
      </c>
      <c r="K979" t="s">
        <v>42</v>
      </c>
      <c r="L979" t="s">
        <v>93</v>
      </c>
      <c r="M979" t="s">
        <v>186</v>
      </c>
      <c r="N979" t="s">
        <v>74</v>
      </c>
      <c r="O979" t="s">
        <v>61</v>
      </c>
      <c r="P979">
        <v>0</v>
      </c>
      <c r="Q979">
        <v>-49600</v>
      </c>
      <c r="R979">
        <v>42056</v>
      </c>
      <c r="S979" t="s">
        <v>76</v>
      </c>
      <c r="T979" t="s">
        <v>48</v>
      </c>
      <c r="U979" t="s">
        <v>49</v>
      </c>
      <c r="V979" t="s">
        <v>137</v>
      </c>
      <c r="W979" t="s">
        <v>114</v>
      </c>
      <c r="X979" t="s">
        <v>103</v>
      </c>
      <c r="Y979" t="s">
        <v>1157</v>
      </c>
      <c r="Z979">
        <v>18</v>
      </c>
      <c r="AA979">
        <v>3</v>
      </c>
      <c r="AB979" t="s">
        <v>63</v>
      </c>
      <c r="AC979">
        <v>1</v>
      </c>
      <c r="AD979">
        <v>1</v>
      </c>
      <c r="AE979" t="s">
        <v>80</v>
      </c>
      <c r="AF979">
        <v>53280</v>
      </c>
      <c r="AG979">
        <v>4440</v>
      </c>
      <c r="AH979">
        <v>8880</v>
      </c>
      <c r="AI979">
        <v>39960</v>
      </c>
      <c r="AJ979" t="s">
        <v>154</v>
      </c>
      <c r="AK979" t="s">
        <v>164</v>
      </c>
      <c r="AL979">
        <v>2015</v>
      </c>
      <c r="AM979" t="s">
        <v>57</v>
      </c>
      <c r="AN979">
        <v>0</v>
      </c>
    </row>
    <row r="980" spans="1:40" x14ac:dyDescent="0.25">
      <c r="A980">
        <v>89</v>
      </c>
      <c r="B980">
        <v>32</v>
      </c>
      <c r="C980">
        <v>515457</v>
      </c>
      <c r="D980">
        <v>35417</v>
      </c>
      <c r="E980" t="s">
        <v>58</v>
      </c>
      <c r="F980" t="s">
        <v>41</v>
      </c>
      <c r="G980">
        <v>1000</v>
      </c>
      <c r="H980">
        <v>988.93</v>
      </c>
      <c r="I980">
        <v>0</v>
      </c>
      <c r="J980">
        <v>614187</v>
      </c>
      <c r="K980" t="s">
        <v>71</v>
      </c>
      <c r="L980" t="s">
        <v>132</v>
      </c>
      <c r="M980" t="s">
        <v>44</v>
      </c>
      <c r="N980" t="s">
        <v>113</v>
      </c>
      <c r="O980" t="s">
        <v>86</v>
      </c>
      <c r="P980">
        <v>27600</v>
      </c>
      <c r="Q980">
        <v>0</v>
      </c>
      <c r="R980">
        <v>42027</v>
      </c>
      <c r="S980" t="s">
        <v>47</v>
      </c>
      <c r="T980" t="s">
        <v>87</v>
      </c>
      <c r="U980" t="s">
        <v>108</v>
      </c>
      <c r="V980" t="s">
        <v>121</v>
      </c>
      <c r="W980" t="s">
        <v>78</v>
      </c>
      <c r="X980" t="s">
        <v>52</v>
      </c>
      <c r="Y980" t="s">
        <v>1158</v>
      </c>
      <c r="Z980">
        <v>11</v>
      </c>
      <c r="AA980">
        <v>1</v>
      </c>
      <c r="AB980" t="s">
        <v>63</v>
      </c>
      <c r="AC980">
        <v>2</v>
      </c>
      <c r="AD980">
        <v>3</v>
      </c>
      <c r="AE980" t="s">
        <v>54</v>
      </c>
      <c r="AF980">
        <v>84590</v>
      </c>
      <c r="AG980">
        <v>15380</v>
      </c>
      <c r="AH980">
        <v>15380</v>
      </c>
      <c r="AI980">
        <v>53830</v>
      </c>
      <c r="AJ980" t="s">
        <v>81</v>
      </c>
      <c r="AK980" t="s">
        <v>145</v>
      </c>
      <c r="AL980">
        <v>1999</v>
      </c>
      <c r="AM980" t="s">
        <v>83</v>
      </c>
      <c r="AN980">
        <v>0</v>
      </c>
    </row>
    <row r="981" spans="1:40" x14ac:dyDescent="0.25">
      <c r="A981">
        <v>229</v>
      </c>
      <c r="B981">
        <v>37</v>
      </c>
      <c r="C981">
        <v>556270</v>
      </c>
      <c r="D981">
        <v>34751</v>
      </c>
      <c r="E981" t="s">
        <v>58</v>
      </c>
      <c r="F981" t="s">
        <v>92</v>
      </c>
      <c r="G981">
        <v>1000</v>
      </c>
      <c r="H981">
        <v>1331.94</v>
      </c>
      <c r="I981">
        <v>0</v>
      </c>
      <c r="J981">
        <v>433974</v>
      </c>
      <c r="K981" t="s">
        <v>71</v>
      </c>
      <c r="L981" t="s">
        <v>125</v>
      </c>
      <c r="M981" t="s">
        <v>190</v>
      </c>
      <c r="N981" t="s">
        <v>107</v>
      </c>
      <c r="O981" t="s">
        <v>143</v>
      </c>
      <c r="P981">
        <v>0</v>
      </c>
      <c r="Q981">
        <v>-55400</v>
      </c>
      <c r="R981">
        <v>42040</v>
      </c>
      <c r="S981" t="s">
        <v>47</v>
      </c>
      <c r="T981" t="s">
        <v>77</v>
      </c>
      <c r="U981" t="s">
        <v>108</v>
      </c>
      <c r="V981" t="s">
        <v>121</v>
      </c>
      <c r="W981" t="s">
        <v>78</v>
      </c>
      <c r="X981" t="s">
        <v>52</v>
      </c>
      <c r="Y981" t="s">
        <v>1159</v>
      </c>
      <c r="Z981">
        <v>17</v>
      </c>
      <c r="AA981">
        <v>1</v>
      </c>
      <c r="AB981" t="s">
        <v>80</v>
      </c>
      <c r="AC981">
        <v>0</v>
      </c>
      <c r="AD981">
        <v>2</v>
      </c>
      <c r="AE981" t="s">
        <v>54</v>
      </c>
      <c r="AF981">
        <v>54560</v>
      </c>
      <c r="AG981">
        <v>9920</v>
      </c>
      <c r="AH981">
        <v>9920</v>
      </c>
      <c r="AI981">
        <v>34720</v>
      </c>
      <c r="AJ981" t="s">
        <v>55</v>
      </c>
      <c r="AK981">
        <v>95</v>
      </c>
      <c r="AL981">
        <v>2004</v>
      </c>
      <c r="AM981" t="s">
        <v>83</v>
      </c>
      <c r="AN981">
        <v>0</v>
      </c>
    </row>
    <row r="982" spans="1:40" x14ac:dyDescent="0.25">
      <c r="A982">
        <v>245</v>
      </c>
      <c r="B982">
        <v>40</v>
      </c>
      <c r="C982">
        <v>908935</v>
      </c>
      <c r="D982">
        <v>40158</v>
      </c>
      <c r="E982" t="s">
        <v>84</v>
      </c>
      <c r="F982" t="s">
        <v>92</v>
      </c>
      <c r="G982">
        <v>1000</v>
      </c>
      <c r="H982">
        <v>1361.45</v>
      </c>
      <c r="I982">
        <v>0</v>
      </c>
      <c r="J982">
        <v>604833</v>
      </c>
      <c r="K982" t="s">
        <v>42</v>
      </c>
      <c r="L982" t="s">
        <v>72</v>
      </c>
      <c r="M982" t="s">
        <v>160</v>
      </c>
      <c r="N982" t="s">
        <v>119</v>
      </c>
      <c r="O982" t="s">
        <v>86</v>
      </c>
      <c r="P982">
        <v>39300</v>
      </c>
      <c r="Q982">
        <v>0</v>
      </c>
      <c r="R982">
        <v>42050</v>
      </c>
      <c r="S982" t="s">
        <v>47</v>
      </c>
      <c r="T982" t="s">
        <v>77</v>
      </c>
      <c r="U982" t="s">
        <v>64</v>
      </c>
      <c r="V982" t="s">
        <v>137</v>
      </c>
      <c r="W982" t="s">
        <v>40</v>
      </c>
      <c r="X982" t="s">
        <v>128</v>
      </c>
      <c r="Y982" t="s">
        <v>1160</v>
      </c>
      <c r="Z982">
        <v>12</v>
      </c>
      <c r="AA982">
        <v>1</v>
      </c>
      <c r="AB982" t="s">
        <v>54</v>
      </c>
      <c r="AC982">
        <v>0</v>
      </c>
      <c r="AD982">
        <v>2</v>
      </c>
      <c r="AE982" t="s">
        <v>54</v>
      </c>
      <c r="AF982">
        <v>82170</v>
      </c>
      <c r="AG982">
        <v>7470</v>
      </c>
      <c r="AH982">
        <v>7470</v>
      </c>
      <c r="AI982">
        <v>67230</v>
      </c>
      <c r="AJ982" t="s">
        <v>154</v>
      </c>
      <c r="AK982" t="s">
        <v>168</v>
      </c>
      <c r="AL982">
        <v>1999</v>
      </c>
      <c r="AM982" t="s">
        <v>83</v>
      </c>
      <c r="AN982">
        <v>0</v>
      </c>
    </row>
    <row r="983" spans="1:40" x14ac:dyDescent="0.25">
      <c r="A983">
        <v>50</v>
      </c>
      <c r="B983">
        <v>44</v>
      </c>
      <c r="C983">
        <v>525862</v>
      </c>
      <c r="D983">
        <v>36817</v>
      </c>
      <c r="E983" t="s">
        <v>40</v>
      </c>
      <c r="F983" t="s">
        <v>41</v>
      </c>
      <c r="G983">
        <v>2000</v>
      </c>
      <c r="H983">
        <v>1188.51</v>
      </c>
      <c r="I983">
        <v>0</v>
      </c>
      <c r="J983">
        <v>447469</v>
      </c>
      <c r="K983" t="s">
        <v>42</v>
      </c>
      <c r="L983" t="s">
        <v>142</v>
      </c>
      <c r="M983" t="s">
        <v>160</v>
      </c>
      <c r="N983" t="s">
        <v>99</v>
      </c>
      <c r="O983" t="s">
        <v>86</v>
      </c>
      <c r="P983">
        <v>0</v>
      </c>
      <c r="Q983">
        <v>-65800</v>
      </c>
      <c r="R983">
        <v>42012</v>
      </c>
      <c r="S983" t="s">
        <v>76</v>
      </c>
      <c r="T983" t="s">
        <v>87</v>
      </c>
      <c r="U983" t="s">
        <v>108</v>
      </c>
      <c r="V983" t="s">
        <v>50</v>
      </c>
      <c r="W983" t="s">
        <v>78</v>
      </c>
      <c r="X983" t="s">
        <v>128</v>
      </c>
      <c r="Y983" t="s">
        <v>1161</v>
      </c>
      <c r="Z983">
        <v>15</v>
      </c>
      <c r="AA983">
        <v>3</v>
      </c>
      <c r="AB983" t="s">
        <v>63</v>
      </c>
      <c r="AC983">
        <v>1</v>
      </c>
      <c r="AD983">
        <v>2</v>
      </c>
      <c r="AE983" t="s">
        <v>80</v>
      </c>
      <c r="AF983">
        <v>61100</v>
      </c>
      <c r="AG983">
        <v>6110</v>
      </c>
      <c r="AH983">
        <v>12220</v>
      </c>
      <c r="AI983">
        <v>42770</v>
      </c>
      <c r="AJ983" t="s">
        <v>81</v>
      </c>
      <c r="AK983" t="s">
        <v>145</v>
      </c>
      <c r="AL983">
        <v>2008</v>
      </c>
      <c r="AM983" t="s">
        <v>83</v>
      </c>
      <c r="AN983">
        <v>0</v>
      </c>
    </row>
    <row r="984" spans="1:40" x14ac:dyDescent="0.25">
      <c r="A984">
        <v>230</v>
      </c>
      <c r="B984">
        <v>43</v>
      </c>
      <c r="C984">
        <v>490514</v>
      </c>
      <c r="D984">
        <v>39122</v>
      </c>
      <c r="E984" t="s">
        <v>58</v>
      </c>
      <c r="F984" t="s">
        <v>92</v>
      </c>
      <c r="G984">
        <v>2000</v>
      </c>
      <c r="H984">
        <v>1101.83</v>
      </c>
      <c r="I984">
        <v>0</v>
      </c>
      <c r="J984">
        <v>451529</v>
      </c>
      <c r="K984" t="s">
        <v>42</v>
      </c>
      <c r="L984" t="s">
        <v>132</v>
      </c>
      <c r="M984" t="s">
        <v>126</v>
      </c>
      <c r="N984" t="s">
        <v>243</v>
      </c>
      <c r="O984" t="s">
        <v>61</v>
      </c>
      <c r="P984">
        <v>28900</v>
      </c>
      <c r="Q984">
        <v>0</v>
      </c>
      <c r="R984">
        <v>42005</v>
      </c>
      <c r="S984" t="s">
        <v>76</v>
      </c>
      <c r="T984" t="s">
        <v>87</v>
      </c>
      <c r="U984" t="s">
        <v>64</v>
      </c>
      <c r="V984" t="s">
        <v>50</v>
      </c>
      <c r="W984" t="s">
        <v>78</v>
      </c>
      <c r="X984" t="s">
        <v>88</v>
      </c>
      <c r="Y984" t="s">
        <v>1162</v>
      </c>
      <c r="Z984">
        <v>0</v>
      </c>
      <c r="AA984">
        <v>3</v>
      </c>
      <c r="AB984" t="s">
        <v>63</v>
      </c>
      <c r="AC984">
        <v>0</v>
      </c>
      <c r="AD984">
        <v>3</v>
      </c>
      <c r="AE984" t="s">
        <v>54</v>
      </c>
      <c r="AF984">
        <v>51900</v>
      </c>
      <c r="AG984">
        <v>5190</v>
      </c>
      <c r="AH984">
        <v>10380</v>
      </c>
      <c r="AI984">
        <v>36330</v>
      </c>
      <c r="AJ984" t="s">
        <v>188</v>
      </c>
      <c r="AK984" t="s">
        <v>202</v>
      </c>
      <c r="AL984">
        <v>2011</v>
      </c>
      <c r="AM984" t="s">
        <v>57</v>
      </c>
      <c r="AN984">
        <v>0</v>
      </c>
    </row>
    <row r="985" spans="1:40" x14ac:dyDescent="0.25">
      <c r="A985">
        <v>17</v>
      </c>
      <c r="B985">
        <v>39</v>
      </c>
      <c r="C985">
        <v>774895</v>
      </c>
      <c r="D985">
        <v>39018</v>
      </c>
      <c r="E985" t="s">
        <v>84</v>
      </c>
      <c r="F985" t="s">
        <v>41</v>
      </c>
      <c r="G985">
        <v>1000</v>
      </c>
      <c r="H985">
        <v>840.95</v>
      </c>
      <c r="I985">
        <v>0</v>
      </c>
      <c r="J985">
        <v>431202</v>
      </c>
      <c r="K985" t="s">
        <v>71</v>
      </c>
      <c r="L985" t="s">
        <v>162</v>
      </c>
      <c r="M985" t="s">
        <v>186</v>
      </c>
      <c r="N985" t="s">
        <v>150</v>
      </c>
      <c r="O985" t="s">
        <v>86</v>
      </c>
      <c r="P985">
        <v>32500</v>
      </c>
      <c r="Q985">
        <v>-80800</v>
      </c>
      <c r="R985">
        <v>42061</v>
      </c>
      <c r="S985" t="s">
        <v>139</v>
      </c>
      <c r="T985" t="s">
        <v>63</v>
      </c>
      <c r="U985" t="s">
        <v>213</v>
      </c>
      <c r="V985" t="s">
        <v>50</v>
      </c>
      <c r="W985" t="s">
        <v>51</v>
      </c>
      <c r="X985" t="s">
        <v>88</v>
      </c>
      <c r="Y985" t="s">
        <v>1163</v>
      </c>
      <c r="Z985">
        <v>9</v>
      </c>
      <c r="AA985">
        <v>1</v>
      </c>
      <c r="AB985" t="s">
        <v>63</v>
      </c>
      <c r="AC985">
        <v>2</v>
      </c>
      <c r="AD985">
        <v>1</v>
      </c>
      <c r="AE985" t="s">
        <v>63</v>
      </c>
      <c r="AF985">
        <v>3440</v>
      </c>
      <c r="AG985">
        <v>430</v>
      </c>
      <c r="AH985">
        <v>430</v>
      </c>
      <c r="AI985">
        <v>2580</v>
      </c>
      <c r="AJ985" t="s">
        <v>154</v>
      </c>
      <c r="AK985" t="s">
        <v>155</v>
      </c>
      <c r="AL985">
        <v>2002</v>
      </c>
      <c r="AM985" t="s">
        <v>83</v>
      </c>
      <c r="AN985">
        <v>0</v>
      </c>
    </row>
    <row r="986" spans="1:40" x14ac:dyDescent="0.25">
      <c r="A986">
        <v>163</v>
      </c>
      <c r="B986">
        <v>36</v>
      </c>
      <c r="C986">
        <v>974522</v>
      </c>
      <c r="D986">
        <v>36552</v>
      </c>
      <c r="E986" t="s">
        <v>58</v>
      </c>
      <c r="F986" t="s">
        <v>41</v>
      </c>
      <c r="G986">
        <v>1000</v>
      </c>
      <c r="H986">
        <v>1503.21</v>
      </c>
      <c r="I986">
        <v>0</v>
      </c>
      <c r="J986">
        <v>448190</v>
      </c>
      <c r="K986" t="s">
        <v>42</v>
      </c>
      <c r="L986" t="s">
        <v>43</v>
      </c>
      <c r="M986" t="s">
        <v>112</v>
      </c>
      <c r="N986" t="s">
        <v>243</v>
      </c>
      <c r="O986" t="s">
        <v>46</v>
      </c>
      <c r="P986">
        <v>55700</v>
      </c>
      <c r="Q986">
        <v>-49900</v>
      </c>
      <c r="R986">
        <v>42063</v>
      </c>
      <c r="S986" t="s">
        <v>47</v>
      </c>
      <c r="T986" t="s">
        <v>48</v>
      </c>
      <c r="U986" t="s">
        <v>108</v>
      </c>
      <c r="V986" t="s">
        <v>137</v>
      </c>
      <c r="W986" t="s">
        <v>114</v>
      </c>
      <c r="X986" t="s">
        <v>103</v>
      </c>
      <c r="Y986" t="s">
        <v>1164</v>
      </c>
      <c r="Z986">
        <v>1</v>
      </c>
      <c r="AA986">
        <v>1</v>
      </c>
      <c r="AB986" t="s">
        <v>54</v>
      </c>
      <c r="AC986">
        <v>2</v>
      </c>
      <c r="AD986">
        <v>1</v>
      </c>
      <c r="AE986" t="s">
        <v>80</v>
      </c>
      <c r="AF986">
        <v>51390</v>
      </c>
      <c r="AG986">
        <v>5710</v>
      </c>
      <c r="AH986">
        <v>11420</v>
      </c>
      <c r="AI986">
        <v>34260</v>
      </c>
      <c r="AJ986" t="s">
        <v>116</v>
      </c>
      <c r="AK986" t="s">
        <v>184</v>
      </c>
      <c r="AL986">
        <v>2013</v>
      </c>
      <c r="AM986" t="s">
        <v>83</v>
      </c>
      <c r="AN986">
        <v>0</v>
      </c>
    </row>
    <row r="987" spans="1:40" x14ac:dyDescent="0.25">
      <c r="A987">
        <v>29</v>
      </c>
      <c r="B987">
        <v>32</v>
      </c>
      <c r="C987">
        <v>669809</v>
      </c>
      <c r="D987">
        <v>37351</v>
      </c>
      <c r="E987" t="s">
        <v>40</v>
      </c>
      <c r="F987" t="s">
        <v>70</v>
      </c>
      <c r="G987">
        <v>1000</v>
      </c>
      <c r="H987">
        <v>1722.5</v>
      </c>
      <c r="I987">
        <v>0</v>
      </c>
      <c r="J987">
        <v>453713</v>
      </c>
      <c r="K987" t="s">
        <v>42</v>
      </c>
      <c r="L987" t="s">
        <v>132</v>
      </c>
      <c r="M987" t="s">
        <v>112</v>
      </c>
      <c r="N987" t="s">
        <v>107</v>
      </c>
      <c r="O987" t="s">
        <v>120</v>
      </c>
      <c r="P987">
        <v>0</v>
      </c>
      <c r="Q987">
        <v>-21500</v>
      </c>
      <c r="R987">
        <v>42017</v>
      </c>
      <c r="S987" t="s">
        <v>47</v>
      </c>
      <c r="T987" t="s">
        <v>48</v>
      </c>
      <c r="U987" t="s">
        <v>49</v>
      </c>
      <c r="V987" t="s">
        <v>121</v>
      </c>
      <c r="W987" t="s">
        <v>114</v>
      </c>
      <c r="X987" t="s">
        <v>52</v>
      </c>
      <c r="Y987" t="s">
        <v>1165</v>
      </c>
      <c r="Z987">
        <v>22</v>
      </c>
      <c r="AA987">
        <v>1</v>
      </c>
      <c r="AB987" t="s">
        <v>63</v>
      </c>
      <c r="AC987">
        <v>0</v>
      </c>
      <c r="AD987">
        <v>2</v>
      </c>
      <c r="AE987" t="s">
        <v>63</v>
      </c>
      <c r="AF987">
        <v>76900</v>
      </c>
      <c r="AG987">
        <v>7690</v>
      </c>
      <c r="AH987">
        <v>7690</v>
      </c>
      <c r="AI987">
        <v>61520</v>
      </c>
      <c r="AJ987" t="s">
        <v>198</v>
      </c>
      <c r="AK987" t="s">
        <v>199</v>
      </c>
      <c r="AL987">
        <v>1995</v>
      </c>
      <c r="AM987" t="s">
        <v>83</v>
      </c>
      <c r="AN987">
        <v>0</v>
      </c>
    </row>
    <row r="988" spans="1:40" x14ac:dyDescent="0.25">
      <c r="A988">
        <v>232</v>
      </c>
      <c r="B988">
        <v>42</v>
      </c>
      <c r="C988">
        <v>182953</v>
      </c>
      <c r="D988">
        <v>41394</v>
      </c>
      <c r="E988" t="s">
        <v>58</v>
      </c>
      <c r="F988" t="s">
        <v>70</v>
      </c>
      <c r="G988">
        <v>500</v>
      </c>
      <c r="H988">
        <v>944.03</v>
      </c>
      <c r="I988">
        <v>0</v>
      </c>
      <c r="J988">
        <v>440153</v>
      </c>
      <c r="K988" t="s">
        <v>42</v>
      </c>
      <c r="L988" t="s">
        <v>142</v>
      </c>
      <c r="M988" t="s">
        <v>160</v>
      </c>
      <c r="N988" t="s">
        <v>171</v>
      </c>
      <c r="O988" t="s">
        <v>143</v>
      </c>
      <c r="P988">
        <v>0</v>
      </c>
      <c r="Q988">
        <v>-58400</v>
      </c>
      <c r="R988">
        <v>42054</v>
      </c>
      <c r="S988" t="s">
        <v>47</v>
      </c>
      <c r="T988" t="s">
        <v>77</v>
      </c>
      <c r="U988" t="s">
        <v>64</v>
      </c>
      <c r="V988" t="s">
        <v>121</v>
      </c>
      <c r="W988" t="s">
        <v>114</v>
      </c>
      <c r="X988" t="s">
        <v>66</v>
      </c>
      <c r="Y988" t="s">
        <v>1166</v>
      </c>
      <c r="Z988">
        <v>11</v>
      </c>
      <c r="AA988">
        <v>1</v>
      </c>
      <c r="AB988" t="s">
        <v>54</v>
      </c>
      <c r="AC988">
        <v>2</v>
      </c>
      <c r="AD988">
        <v>3</v>
      </c>
      <c r="AE988" t="s">
        <v>63</v>
      </c>
      <c r="AF988">
        <v>77000</v>
      </c>
      <c r="AG988">
        <v>15400</v>
      </c>
      <c r="AH988">
        <v>7700</v>
      </c>
      <c r="AI988">
        <v>53900</v>
      </c>
      <c r="AJ988" t="s">
        <v>116</v>
      </c>
      <c r="AK988" t="s">
        <v>141</v>
      </c>
      <c r="AL988">
        <v>2015</v>
      </c>
      <c r="AM988" t="s">
        <v>57</v>
      </c>
      <c r="AN988">
        <v>0</v>
      </c>
    </row>
    <row r="989" spans="1:40" x14ac:dyDescent="0.25">
      <c r="A989">
        <v>235</v>
      </c>
      <c r="B989">
        <v>39</v>
      </c>
      <c r="C989">
        <v>836349</v>
      </c>
      <c r="D989">
        <v>41395</v>
      </c>
      <c r="E989" t="s">
        <v>84</v>
      </c>
      <c r="F989" t="s">
        <v>92</v>
      </c>
      <c r="G989">
        <v>2000</v>
      </c>
      <c r="H989">
        <v>1453.61</v>
      </c>
      <c r="I989">
        <v>4000000</v>
      </c>
      <c r="J989">
        <v>619570</v>
      </c>
      <c r="K989" t="s">
        <v>42</v>
      </c>
      <c r="L989" t="s">
        <v>162</v>
      </c>
      <c r="M989" t="s">
        <v>44</v>
      </c>
      <c r="N989" t="s">
        <v>156</v>
      </c>
      <c r="O989" t="s">
        <v>61</v>
      </c>
      <c r="P989">
        <v>0</v>
      </c>
      <c r="Q989">
        <v>0</v>
      </c>
      <c r="R989">
        <v>42017</v>
      </c>
      <c r="S989" t="s">
        <v>47</v>
      </c>
      <c r="T989" t="s">
        <v>48</v>
      </c>
      <c r="U989" t="s">
        <v>49</v>
      </c>
      <c r="V989" t="s">
        <v>121</v>
      </c>
      <c r="W989" t="s">
        <v>122</v>
      </c>
      <c r="X989" t="s">
        <v>123</v>
      </c>
      <c r="Y989" t="s">
        <v>1167</v>
      </c>
      <c r="Z989">
        <v>10</v>
      </c>
      <c r="AA989">
        <v>1</v>
      </c>
      <c r="AB989" t="s">
        <v>63</v>
      </c>
      <c r="AC989">
        <v>0</v>
      </c>
      <c r="AD989">
        <v>3</v>
      </c>
      <c r="AE989" t="s">
        <v>63</v>
      </c>
      <c r="AF989">
        <v>60320</v>
      </c>
      <c r="AG989">
        <v>9280</v>
      </c>
      <c r="AH989">
        <v>9280</v>
      </c>
      <c r="AI989">
        <v>41760</v>
      </c>
      <c r="AJ989" t="s">
        <v>90</v>
      </c>
      <c r="AK989" t="s">
        <v>91</v>
      </c>
      <c r="AL989">
        <v>2012</v>
      </c>
      <c r="AM989" t="s">
        <v>57</v>
      </c>
      <c r="AN989">
        <v>0</v>
      </c>
    </row>
    <row r="990" spans="1:40" x14ac:dyDescent="0.25">
      <c r="A990">
        <v>295</v>
      </c>
      <c r="B990">
        <v>46</v>
      </c>
      <c r="C990">
        <v>591269</v>
      </c>
      <c r="D990">
        <v>36169</v>
      </c>
      <c r="E990" t="s">
        <v>58</v>
      </c>
      <c r="F990" t="s">
        <v>70</v>
      </c>
      <c r="G990">
        <v>500</v>
      </c>
      <c r="H990">
        <v>1672.88</v>
      </c>
      <c r="I990">
        <v>0</v>
      </c>
      <c r="J990">
        <v>478947</v>
      </c>
      <c r="K990" t="s">
        <v>71</v>
      </c>
      <c r="L990" t="s">
        <v>132</v>
      </c>
      <c r="M990" t="s">
        <v>85</v>
      </c>
      <c r="N990" t="s">
        <v>127</v>
      </c>
      <c r="O990" t="s">
        <v>120</v>
      </c>
      <c r="P990">
        <v>0</v>
      </c>
      <c r="Q990">
        <v>0</v>
      </c>
      <c r="R990">
        <v>42052</v>
      </c>
      <c r="S990" t="s">
        <v>47</v>
      </c>
      <c r="T990" t="s">
        <v>77</v>
      </c>
      <c r="U990" t="s">
        <v>64</v>
      </c>
      <c r="V990" t="s">
        <v>100</v>
      </c>
      <c r="W990" t="s">
        <v>78</v>
      </c>
      <c r="X990" t="s">
        <v>52</v>
      </c>
      <c r="Y990" t="s">
        <v>1168</v>
      </c>
      <c r="Z990">
        <v>5</v>
      </c>
      <c r="AA990">
        <v>1</v>
      </c>
      <c r="AB990" t="s">
        <v>54</v>
      </c>
      <c r="AC990">
        <v>1</v>
      </c>
      <c r="AD990">
        <v>1</v>
      </c>
      <c r="AE990" t="s">
        <v>80</v>
      </c>
      <c r="AF990">
        <v>60700</v>
      </c>
      <c r="AG990">
        <v>12140</v>
      </c>
      <c r="AH990">
        <v>6070</v>
      </c>
      <c r="AI990">
        <v>42490</v>
      </c>
      <c r="AJ990" t="s">
        <v>210</v>
      </c>
      <c r="AK990" t="s">
        <v>211</v>
      </c>
      <c r="AL990">
        <v>1997</v>
      </c>
      <c r="AM990" t="s">
        <v>83</v>
      </c>
      <c r="AN990">
        <v>0</v>
      </c>
    </row>
    <row r="991" spans="1:40" x14ac:dyDescent="0.25">
      <c r="A991">
        <v>22</v>
      </c>
      <c r="B991">
        <v>21</v>
      </c>
      <c r="C991">
        <v>550127</v>
      </c>
      <c r="D991">
        <v>39267</v>
      </c>
      <c r="E991" t="s">
        <v>58</v>
      </c>
      <c r="F991" t="s">
        <v>41</v>
      </c>
      <c r="G991">
        <v>1000</v>
      </c>
      <c r="H991">
        <v>1248.05</v>
      </c>
      <c r="I991">
        <v>0</v>
      </c>
      <c r="J991">
        <v>443550</v>
      </c>
      <c r="K991" t="s">
        <v>71</v>
      </c>
      <c r="L991" t="s">
        <v>132</v>
      </c>
      <c r="M991" t="s">
        <v>126</v>
      </c>
      <c r="N991" t="s">
        <v>147</v>
      </c>
      <c r="O991" t="s">
        <v>46</v>
      </c>
      <c r="P991">
        <v>37500</v>
      </c>
      <c r="Q991">
        <v>-54000</v>
      </c>
      <c r="R991">
        <v>42050</v>
      </c>
      <c r="S991" t="s">
        <v>76</v>
      </c>
      <c r="T991" t="s">
        <v>77</v>
      </c>
      <c r="U991" t="s">
        <v>108</v>
      </c>
      <c r="V991" t="s">
        <v>50</v>
      </c>
      <c r="W991" t="s">
        <v>51</v>
      </c>
      <c r="X991" t="s">
        <v>88</v>
      </c>
      <c r="Y991" t="s">
        <v>1169</v>
      </c>
      <c r="Z991">
        <v>3</v>
      </c>
      <c r="AA991">
        <v>3</v>
      </c>
      <c r="AB991" t="s">
        <v>54</v>
      </c>
      <c r="AC991">
        <v>1</v>
      </c>
      <c r="AD991">
        <v>2</v>
      </c>
      <c r="AE991" t="s">
        <v>63</v>
      </c>
      <c r="AF991">
        <v>53280</v>
      </c>
      <c r="AG991">
        <v>5920</v>
      </c>
      <c r="AH991">
        <v>0</v>
      </c>
      <c r="AI991">
        <v>47360</v>
      </c>
      <c r="AJ991" t="s">
        <v>90</v>
      </c>
      <c r="AK991" t="s">
        <v>246</v>
      </c>
      <c r="AL991">
        <v>2015</v>
      </c>
      <c r="AM991" t="s">
        <v>83</v>
      </c>
      <c r="AN991">
        <v>0</v>
      </c>
    </row>
    <row r="992" spans="1:40" x14ac:dyDescent="0.25">
      <c r="A992">
        <v>286</v>
      </c>
      <c r="B992">
        <v>43</v>
      </c>
      <c r="C992">
        <v>663190</v>
      </c>
      <c r="D992">
        <v>34370</v>
      </c>
      <c r="E992" t="s">
        <v>84</v>
      </c>
      <c r="F992" t="s">
        <v>70</v>
      </c>
      <c r="G992">
        <v>500</v>
      </c>
      <c r="H992">
        <v>1564.43</v>
      </c>
      <c r="I992">
        <v>3000000</v>
      </c>
      <c r="J992">
        <v>477644</v>
      </c>
      <c r="K992" t="s">
        <v>71</v>
      </c>
      <c r="L992" t="s">
        <v>43</v>
      </c>
      <c r="M992" t="s">
        <v>102</v>
      </c>
      <c r="N992" t="s">
        <v>147</v>
      </c>
      <c r="O992" t="s">
        <v>86</v>
      </c>
      <c r="P992">
        <v>77500</v>
      </c>
      <c r="Q992">
        <v>-32800</v>
      </c>
      <c r="R992">
        <v>42035</v>
      </c>
      <c r="S992" t="s">
        <v>47</v>
      </c>
      <c r="T992" t="s">
        <v>77</v>
      </c>
      <c r="U992" t="s">
        <v>64</v>
      </c>
      <c r="V992" t="s">
        <v>100</v>
      </c>
      <c r="W992" t="s">
        <v>78</v>
      </c>
      <c r="X992" t="s">
        <v>157</v>
      </c>
      <c r="Y992" t="s">
        <v>1170</v>
      </c>
      <c r="Z992">
        <v>18</v>
      </c>
      <c r="AA992">
        <v>1</v>
      </c>
      <c r="AB992" t="s">
        <v>63</v>
      </c>
      <c r="AC992">
        <v>2</v>
      </c>
      <c r="AD992">
        <v>2</v>
      </c>
      <c r="AE992" t="s">
        <v>54</v>
      </c>
      <c r="AF992">
        <v>34290</v>
      </c>
      <c r="AG992">
        <v>3810</v>
      </c>
      <c r="AH992">
        <v>3810</v>
      </c>
      <c r="AI992">
        <v>26670</v>
      </c>
      <c r="AJ992" t="s">
        <v>198</v>
      </c>
      <c r="AK992" t="s">
        <v>376</v>
      </c>
      <c r="AL992">
        <v>2013</v>
      </c>
      <c r="AM992" t="s">
        <v>83</v>
      </c>
      <c r="AN992">
        <v>0</v>
      </c>
    </row>
    <row r="993" spans="1:40" x14ac:dyDescent="0.25">
      <c r="A993">
        <v>257</v>
      </c>
      <c r="B993">
        <v>44</v>
      </c>
      <c r="C993">
        <v>109392</v>
      </c>
      <c r="D993">
        <v>38910</v>
      </c>
      <c r="E993" t="s">
        <v>40</v>
      </c>
      <c r="F993" t="s">
        <v>70</v>
      </c>
      <c r="G993">
        <v>1000</v>
      </c>
      <c r="H993">
        <v>1280.8800000000001</v>
      </c>
      <c r="I993">
        <v>0</v>
      </c>
      <c r="J993">
        <v>433981</v>
      </c>
      <c r="K993" t="s">
        <v>42</v>
      </c>
      <c r="L993" t="s">
        <v>43</v>
      </c>
      <c r="M993" t="s">
        <v>112</v>
      </c>
      <c r="N993" t="s">
        <v>180</v>
      </c>
      <c r="O993" t="s">
        <v>61</v>
      </c>
      <c r="P993">
        <v>59400</v>
      </c>
      <c r="Q993">
        <v>-32200</v>
      </c>
      <c r="R993">
        <v>42041</v>
      </c>
      <c r="S993" t="s">
        <v>47</v>
      </c>
      <c r="T993" t="s">
        <v>77</v>
      </c>
      <c r="U993" t="s">
        <v>108</v>
      </c>
      <c r="V993" t="s">
        <v>121</v>
      </c>
      <c r="W993" t="s">
        <v>114</v>
      </c>
      <c r="X993" t="s">
        <v>66</v>
      </c>
      <c r="Y993" t="s">
        <v>1171</v>
      </c>
      <c r="Z993">
        <v>21</v>
      </c>
      <c r="AA993">
        <v>1</v>
      </c>
      <c r="AB993" t="s">
        <v>80</v>
      </c>
      <c r="AC993">
        <v>0</v>
      </c>
      <c r="AD993">
        <v>1</v>
      </c>
      <c r="AE993" t="s">
        <v>80</v>
      </c>
      <c r="AF993">
        <v>46980</v>
      </c>
      <c r="AG993">
        <v>0</v>
      </c>
      <c r="AH993">
        <v>5220</v>
      </c>
      <c r="AI993">
        <v>41760</v>
      </c>
      <c r="AJ993" t="s">
        <v>96</v>
      </c>
      <c r="AK993" t="s">
        <v>159</v>
      </c>
      <c r="AL993">
        <v>2002</v>
      </c>
      <c r="AM993" t="s">
        <v>83</v>
      </c>
      <c r="AN993">
        <v>0</v>
      </c>
    </row>
    <row r="994" spans="1:40" x14ac:dyDescent="0.25">
      <c r="A994">
        <v>94</v>
      </c>
      <c r="B994">
        <v>26</v>
      </c>
      <c r="C994">
        <v>215278</v>
      </c>
      <c r="D994">
        <v>39379</v>
      </c>
      <c r="E994" t="s">
        <v>58</v>
      </c>
      <c r="F994" t="s">
        <v>70</v>
      </c>
      <c r="G994">
        <v>500</v>
      </c>
      <c r="H994">
        <v>722.66</v>
      </c>
      <c r="I994">
        <v>0</v>
      </c>
      <c r="J994">
        <v>433696</v>
      </c>
      <c r="K994" t="s">
        <v>42</v>
      </c>
      <c r="L994" t="s">
        <v>43</v>
      </c>
      <c r="M994" t="s">
        <v>126</v>
      </c>
      <c r="N994" t="s">
        <v>119</v>
      </c>
      <c r="O994" t="s">
        <v>46</v>
      </c>
      <c r="P994">
        <v>50300</v>
      </c>
      <c r="Q994">
        <v>0</v>
      </c>
      <c r="R994">
        <v>42027</v>
      </c>
      <c r="S994" t="s">
        <v>76</v>
      </c>
      <c r="T994" t="s">
        <v>87</v>
      </c>
      <c r="U994" t="s">
        <v>49</v>
      </c>
      <c r="V994" t="s">
        <v>100</v>
      </c>
      <c r="W994" t="s">
        <v>40</v>
      </c>
      <c r="X994" t="s">
        <v>103</v>
      </c>
      <c r="Y994" t="s">
        <v>1172</v>
      </c>
      <c r="Z994">
        <v>6</v>
      </c>
      <c r="AA994">
        <v>3</v>
      </c>
      <c r="AB994" t="s">
        <v>54</v>
      </c>
      <c r="AC994">
        <v>1</v>
      </c>
      <c r="AD994">
        <v>2</v>
      </c>
      <c r="AE994" t="s">
        <v>54</v>
      </c>
      <c r="AF994">
        <v>36700</v>
      </c>
      <c r="AG994">
        <v>3670</v>
      </c>
      <c r="AH994">
        <v>7340</v>
      </c>
      <c r="AI994">
        <v>25690</v>
      </c>
      <c r="AJ994" t="s">
        <v>105</v>
      </c>
      <c r="AK994" t="s">
        <v>106</v>
      </c>
      <c r="AL994">
        <v>2010</v>
      </c>
      <c r="AM994" t="s">
        <v>83</v>
      </c>
      <c r="AN994">
        <v>0</v>
      </c>
    </row>
    <row r="995" spans="1:40" x14ac:dyDescent="0.25">
      <c r="A995">
        <v>124</v>
      </c>
      <c r="B995">
        <v>28</v>
      </c>
      <c r="C995">
        <v>674570</v>
      </c>
      <c r="D995">
        <v>37233</v>
      </c>
      <c r="E995" t="s">
        <v>40</v>
      </c>
      <c r="F995" t="s">
        <v>41</v>
      </c>
      <c r="G995">
        <v>1000</v>
      </c>
      <c r="H995">
        <v>1235.1400000000001</v>
      </c>
      <c r="I995">
        <v>0</v>
      </c>
      <c r="J995">
        <v>443567</v>
      </c>
      <c r="K995" t="s">
        <v>42</v>
      </c>
      <c r="L995" t="s">
        <v>43</v>
      </c>
      <c r="M995" t="s">
        <v>126</v>
      </c>
      <c r="N995" t="s">
        <v>119</v>
      </c>
      <c r="O995" t="s">
        <v>46</v>
      </c>
      <c r="P995">
        <v>0</v>
      </c>
      <c r="Q995">
        <v>-32100</v>
      </c>
      <c r="R995">
        <v>42052</v>
      </c>
      <c r="S995" t="s">
        <v>76</v>
      </c>
      <c r="T995" t="s">
        <v>48</v>
      </c>
      <c r="U995" t="s">
        <v>108</v>
      </c>
      <c r="V995" t="s">
        <v>121</v>
      </c>
      <c r="W995" t="s">
        <v>40</v>
      </c>
      <c r="X995" t="s">
        <v>123</v>
      </c>
      <c r="Y995" t="s">
        <v>1173</v>
      </c>
      <c r="Z995">
        <v>20</v>
      </c>
      <c r="AA995">
        <v>3</v>
      </c>
      <c r="AB995" t="s">
        <v>63</v>
      </c>
      <c r="AC995">
        <v>0</v>
      </c>
      <c r="AD995">
        <v>1</v>
      </c>
      <c r="AE995" t="s">
        <v>63</v>
      </c>
      <c r="AF995">
        <v>60200</v>
      </c>
      <c r="AG995">
        <v>6020</v>
      </c>
      <c r="AH995">
        <v>6020</v>
      </c>
      <c r="AI995">
        <v>48160</v>
      </c>
      <c r="AJ995" t="s">
        <v>215</v>
      </c>
      <c r="AK995" t="s">
        <v>216</v>
      </c>
      <c r="AL995">
        <v>2012</v>
      </c>
      <c r="AM995" t="s">
        <v>83</v>
      </c>
      <c r="AN995">
        <v>0</v>
      </c>
    </row>
    <row r="996" spans="1:40" x14ac:dyDescent="0.25">
      <c r="A996">
        <v>141</v>
      </c>
      <c r="B996">
        <v>30</v>
      </c>
      <c r="C996">
        <v>681486</v>
      </c>
      <c r="D996">
        <v>39165</v>
      </c>
      <c r="E996" t="s">
        <v>58</v>
      </c>
      <c r="F996" t="s">
        <v>92</v>
      </c>
      <c r="G996">
        <v>1000</v>
      </c>
      <c r="H996">
        <v>1347.04</v>
      </c>
      <c r="I996">
        <v>0</v>
      </c>
      <c r="J996">
        <v>430665</v>
      </c>
      <c r="K996" t="s">
        <v>42</v>
      </c>
      <c r="L996" t="s">
        <v>132</v>
      </c>
      <c r="M996" t="s">
        <v>73</v>
      </c>
      <c r="N996" t="s">
        <v>99</v>
      </c>
      <c r="O996" t="s">
        <v>75</v>
      </c>
      <c r="P996">
        <v>0</v>
      </c>
      <c r="Q996">
        <v>-82100</v>
      </c>
      <c r="R996">
        <v>42026</v>
      </c>
      <c r="S996" t="s">
        <v>139</v>
      </c>
      <c r="T996" t="s">
        <v>63</v>
      </c>
      <c r="U996" t="s">
        <v>64</v>
      </c>
      <c r="V996" t="s">
        <v>94</v>
      </c>
      <c r="W996" t="s">
        <v>51</v>
      </c>
      <c r="X996" t="s">
        <v>128</v>
      </c>
      <c r="Y996" t="s">
        <v>1174</v>
      </c>
      <c r="Z996">
        <v>6</v>
      </c>
      <c r="AA996">
        <v>1</v>
      </c>
      <c r="AB996" t="s">
        <v>63</v>
      </c>
      <c r="AC996">
        <v>1</v>
      </c>
      <c r="AD996">
        <v>2</v>
      </c>
      <c r="AE996" t="s">
        <v>54</v>
      </c>
      <c r="AF996">
        <v>6480</v>
      </c>
      <c r="AG996">
        <v>540</v>
      </c>
      <c r="AH996">
        <v>1080</v>
      </c>
      <c r="AI996">
        <v>4860</v>
      </c>
      <c r="AJ996" t="s">
        <v>210</v>
      </c>
      <c r="AK996" t="s">
        <v>211</v>
      </c>
      <c r="AL996">
        <v>1996</v>
      </c>
      <c r="AM996" t="s">
        <v>83</v>
      </c>
      <c r="AN996">
        <v>0</v>
      </c>
    </row>
    <row r="997" spans="1:40" x14ac:dyDescent="0.25">
      <c r="A997">
        <v>3</v>
      </c>
      <c r="B997">
        <v>38</v>
      </c>
      <c r="C997">
        <v>941851</v>
      </c>
      <c r="D997">
        <v>33435</v>
      </c>
      <c r="E997" t="s">
        <v>40</v>
      </c>
      <c r="F997" t="s">
        <v>92</v>
      </c>
      <c r="G997">
        <v>1000</v>
      </c>
      <c r="H997">
        <v>1310.8</v>
      </c>
      <c r="I997">
        <v>0</v>
      </c>
      <c r="J997">
        <v>431289</v>
      </c>
      <c r="K997" t="s">
        <v>71</v>
      </c>
      <c r="L997" t="s">
        <v>125</v>
      </c>
      <c r="M997" t="s">
        <v>44</v>
      </c>
      <c r="N997" t="s">
        <v>166</v>
      </c>
      <c r="O997" t="s">
        <v>86</v>
      </c>
      <c r="P997">
        <v>0</v>
      </c>
      <c r="Q997">
        <v>0</v>
      </c>
      <c r="R997">
        <v>42057</v>
      </c>
      <c r="S997" t="s">
        <v>47</v>
      </c>
      <c r="T997" t="s">
        <v>87</v>
      </c>
      <c r="U997" t="s">
        <v>64</v>
      </c>
      <c r="V997" t="s">
        <v>100</v>
      </c>
      <c r="W997" t="s">
        <v>122</v>
      </c>
      <c r="X997" t="s">
        <v>157</v>
      </c>
      <c r="Y997" t="s">
        <v>1175</v>
      </c>
      <c r="Z997">
        <v>20</v>
      </c>
      <c r="AA997">
        <v>1</v>
      </c>
      <c r="AB997" t="s">
        <v>54</v>
      </c>
      <c r="AC997">
        <v>0</v>
      </c>
      <c r="AD997">
        <v>1</v>
      </c>
      <c r="AE997" t="s">
        <v>63</v>
      </c>
      <c r="AF997">
        <v>87200</v>
      </c>
      <c r="AG997">
        <v>17440</v>
      </c>
      <c r="AH997">
        <v>8720</v>
      </c>
      <c r="AI997">
        <v>61040</v>
      </c>
      <c r="AJ997" t="s">
        <v>210</v>
      </c>
      <c r="AK997" t="s">
        <v>232</v>
      </c>
      <c r="AL997">
        <v>2006</v>
      </c>
      <c r="AM997" t="s">
        <v>83</v>
      </c>
      <c r="AN997">
        <v>0</v>
      </c>
    </row>
    <row r="998" spans="1:40" x14ac:dyDescent="0.25">
      <c r="A998">
        <v>285</v>
      </c>
      <c r="B998">
        <v>41</v>
      </c>
      <c r="C998">
        <v>186934</v>
      </c>
      <c r="D998">
        <v>41644</v>
      </c>
      <c r="E998" t="s">
        <v>84</v>
      </c>
      <c r="F998" t="s">
        <v>70</v>
      </c>
      <c r="G998">
        <v>1000</v>
      </c>
      <c r="H998">
        <v>1436.79</v>
      </c>
      <c r="I998">
        <v>0</v>
      </c>
      <c r="J998">
        <v>608177</v>
      </c>
      <c r="K998" t="s">
        <v>71</v>
      </c>
      <c r="L998" t="s">
        <v>72</v>
      </c>
      <c r="M998" t="s">
        <v>102</v>
      </c>
      <c r="N998" t="s">
        <v>45</v>
      </c>
      <c r="O998" t="s">
        <v>120</v>
      </c>
      <c r="P998">
        <v>70900</v>
      </c>
      <c r="Q998">
        <v>0</v>
      </c>
      <c r="R998">
        <v>42028</v>
      </c>
      <c r="S998" t="s">
        <v>47</v>
      </c>
      <c r="T998" t="s">
        <v>77</v>
      </c>
      <c r="U998" t="s">
        <v>49</v>
      </c>
      <c r="V998" t="s">
        <v>100</v>
      </c>
      <c r="W998" t="s">
        <v>51</v>
      </c>
      <c r="X998" t="s">
        <v>128</v>
      </c>
      <c r="Y998" t="s">
        <v>1176</v>
      </c>
      <c r="Z998">
        <v>23</v>
      </c>
      <c r="AA998">
        <v>1</v>
      </c>
      <c r="AB998" t="s">
        <v>54</v>
      </c>
      <c r="AC998">
        <v>2</v>
      </c>
      <c r="AD998">
        <v>3</v>
      </c>
      <c r="AE998" t="s">
        <v>63</v>
      </c>
      <c r="AF998">
        <v>108480</v>
      </c>
      <c r="AG998">
        <v>18080</v>
      </c>
      <c r="AH998">
        <v>18080</v>
      </c>
      <c r="AI998">
        <v>72320</v>
      </c>
      <c r="AJ998" t="s">
        <v>215</v>
      </c>
      <c r="AK998" t="s">
        <v>216</v>
      </c>
      <c r="AL998">
        <v>2015</v>
      </c>
      <c r="AM998" t="s">
        <v>83</v>
      </c>
      <c r="AN998">
        <v>0</v>
      </c>
    </row>
    <row r="999" spans="1:40" x14ac:dyDescent="0.25">
      <c r="A999">
        <v>130</v>
      </c>
      <c r="B999">
        <v>34</v>
      </c>
      <c r="C999">
        <v>918516</v>
      </c>
      <c r="D999">
        <v>37669</v>
      </c>
      <c r="E999" t="s">
        <v>40</v>
      </c>
      <c r="F999" t="s">
        <v>41</v>
      </c>
      <c r="G999">
        <v>500</v>
      </c>
      <c r="H999">
        <v>1383.49</v>
      </c>
      <c r="I999">
        <v>3000000</v>
      </c>
      <c r="J999">
        <v>442797</v>
      </c>
      <c r="K999" t="s">
        <v>71</v>
      </c>
      <c r="L999" t="s">
        <v>125</v>
      </c>
      <c r="M999" t="s">
        <v>85</v>
      </c>
      <c r="N999" t="s">
        <v>99</v>
      </c>
      <c r="O999" t="s">
        <v>61</v>
      </c>
      <c r="P999">
        <v>35100</v>
      </c>
      <c r="Q999">
        <v>0</v>
      </c>
      <c r="R999">
        <v>42027</v>
      </c>
      <c r="S999" t="s">
        <v>76</v>
      </c>
      <c r="T999" t="s">
        <v>48</v>
      </c>
      <c r="U999" t="s">
        <v>64</v>
      </c>
      <c r="V999" t="s">
        <v>50</v>
      </c>
      <c r="W999" t="s">
        <v>122</v>
      </c>
      <c r="X999" t="s">
        <v>88</v>
      </c>
      <c r="Y999" t="s">
        <v>1177</v>
      </c>
      <c r="Z999">
        <v>4</v>
      </c>
      <c r="AA999">
        <v>3</v>
      </c>
      <c r="AB999" t="s">
        <v>63</v>
      </c>
      <c r="AC999">
        <v>2</v>
      </c>
      <c r="AD999">
        <v>3</v>
      </c>
      <c r="AE999" t="s">
        <v>54</v>
      </c>
      <c r="AF999">
        <v>67500</v>
      </c>
      <c r="AG999">
        <v>7500</v>
      </c>
      <c r="AH999">
        <v>7500</v>
      </c>
      <c r="AI999">
        <v>52500</v>
      </c>
      <c r="AJ999" t="s">
        <v>154</v>
      </c>
      <c r="AK999" t="s">
        <v>164</v>
      </c>
      <c r="AL999">
        <v>1996</v>
      </c>
      <c r="AM999" t="s">
        <v>83</v>
      </c>
      <c r="AN999">
        <v>0</v>
      </c>
    </row>
    <row r="1000" spans="1:40" x14ac:dyDescent="0.25">
      <c r="A1000">
        <v>458</v>
      </c>
      <c r="B1000">
        <v>62</v>
      </c>
      <c r="C1000">
        <v>533940</v>
      </c>
      <c r="D1000">
        <v>40865</v>
      </c>
      <c r="E1000" t="s">
        <v>84</v>
      </c>
      <c r="F1000" t="s">
        <v>92</v>
      </c>
      <c r="G1000">
        <v>2000</v>
      </c>
      <c r="H1000">
        <v>1356.92</v>
      </c>
      <c r="I1000">
        <v>5000000</v>
      </c>
      <c r="J1000">
        <v>441714</v>
      </c>
      <c r="K1000" t="s">
        <v>42</v>
      </c>
      <c r="L1000" t="s">
        <v>93</v>
      </c>
      <c r="M1000" t="s">
        <v>160</v>
      </c>
      <c r="N1000" t="s">
        <v>107</v>
      </c>
      <c r="O1000" t="s">
        <v>120</v>
      </c>
      <c r="P1000">
        <v>0</v>
      </c>
      <c r="Q1000">
        <v>0</v>
      </c>
      <c r="R1000">
        <v>42061</v>
      </c>
      <c r="S1000" t="s">
        <v>47</v>
      </c>
      <c r="T1000" t="s">
        <v>77</v>
      </c>
      <c r="U1000" t="s">
        <v>49</v>
      </c>
      <c r="V1000" t="s">
        <v>121</v>
      </c>
      <c r="W1000" t="s">
        <v>78</v>
      </c>
      <c r="X1000" t="s">
        <v>88</v>
      </c>
      <c r="Y1000" t="s">
        <v>1178</v>
      </c>
      <c r="Z1000">
        <v>2</v>
      </c>
      <c r="AA1000">
        <v>1</v>
      </c>
      <c r="AB1000" t="s">
        <v>63</v>
      </c>
      <c r="AC1000">
        <v>0</v>
      </c>
      <c r="AD1000">
        <v>1</v>
      </c>
      <c r="AE1000" t="s">
        <v>54</v>
      </c>
      <c r="AF1000">
        <v>46980</v>
      </c>
      <c r="AG1000">
        <v>5220</v>
      </c>
      <c r="AH1000">
        <v>5220</v>
      </c>
      <c r="AI1000">
        <v>36540</v>
      </c>
      <c r="AJ1000" t="s">
        <v>110</v>
      </c>
      <c r="AK1000" t="s">
        <v>111</v>
      </c>
      <c r="AL1000">
        <v>1998</v>
      </c>
      <c r="AM1000" t="s">
        <v>83</v>
      </c>
      <c r="AN1000">
        <v>0</v>
      </c>
    </row>
    <row r="1001" spans="1:40" x14ac:dyDescent="0.25">
      <c r="A1001">
        <v>456</v>
      </c>
      <c r="B1001">
        <v>60</v>
      </c>
      <c r="C1001">
        <v>556080</v>
      </c>
      <c r="D1001">
        <v>35380</v>
      </c>
      <c r="E1001" t="s">
        <v>40</v>
      </c>
      <c r="F1001" t="s">
        <v>41</v>
      </c>
      <c r="G1001">
        <v>1000</v>
      </c>
      <c r="H1001">
        <v>766.19</v>
      </c>
      <c r="I1001">
        <v>0</v>
      </c>
      <c r="J1001">
        <v>612260</v>
      </c>
      <c r="K1001" t="s">
        <v>71</v>
      </c>
      <c r="L1001" t="s">
        <v>93</v>
      </c>
      <c r="M1001" t="s">
        <v>73</v>
      </c>
      <c r="N1001" t="s">
        <v>171</v>
      </c>
      <c r="O1001" t="s">
        <v>46</v>
      </c>
      <c r="P1001">
        <v>0</v>
      </c>
      <c r="Q1001">
        <v>0</v>
      </c>
      <c r="R1001">
        <v>42061</v>
      </c>
      <c r="S1001" t="s">
        <v>139</v>
      </c>
      <c r="T1001" t="s">
        <v>63</v>
      </c>
      <c r="U1001" t="s">
        <v>64</v>
      </c>
      <c r="V1001" t="s">
        <v>50</v>
      </c>
      <c r="W1001" t="s">
        <v>114</v>
      </c>
      <c r="X1001" t="s">
        <v>52</v>
      </c>
      <c r="Y1001" t="s">
        <v>1179</v>
      </c>
      <c r="Z1001">
        <v>6</v>
      </c>
      <c r="AA1001">
        <v>1</v>
      </c>
      <c r="AB1001" t="s">
        <v>63</v>
      </c>
      <c r="AC1001">
        <v>0</v>
      </c>
      <c r="AD1001">
        <v>3</v>
      </c>
      <c r="AE1001" t="s">
        <v>63</v>
      </c>
      <c r="AF1001">
        <v>5060</v>
      </c>
      <c r="AG1001">
        <v>460</v>
      </c>
      <c r="AH1001">
        <v>920</v>
      </c>
      <c r="AI1001">
        <v>3680</v>
      </c>
      <c r="AJ1001" t="s">
        <v>68</v>
      </c>
      <c r="AK1001" t="s">
        <v>69</v>
      </c>
      <c r="AL1001">
        <v>2007</v>
      </c>
      <c r="AM1001" t="s">
        <v>83</v>
      </c>
      <c r="AN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F104-61AA-41E3-ADEB-DAD848F275E6}">
  <dimension ref="A1:B8"/>
  <sheetViews>
    <sheetView workbookViewId="0">
      <selection activeCell="C7" sqref="C7"/>
    </sheetView>
  </sheetViews>
  <sheetFormatPr defaultRowHeight="12.5" x14ac:dyDescent="0.25"/>
  <cols>
    <col min="1" max="1" width="12.90625" bestFit="1" customWidth="1"/>
  </cols>
  <sheetData>
    <row r="1" spans="1:2" x14ac:dyDescent="0.25">
      <c r="A1" s="5" t="s">
        <v>1181</v>
      </c>
      <c r="B1">
        <v>1000</v>
      </c>
    </row>
    <row r="2" spans="1:2" x14ac:dyDescent="0.25">
      <c r="A2" s="5" t="s">
        <v>1182</v>
      </c>
      <c r="B2">
        <v>21</v>
      </c>
    </row>
    <row r="3" spans="1:2" x14ac:dyDescent="0.25">
      <c r="A3" s="5" t="s">
        <v>1183</v>
      </c>
      <c r="B3" s="6">
        <f>B2/B1</f>
        <v>2.1000000000000001E-2</v>
      </c>
    </row>
    <row r="6" spans="1:2" x14ac:dyDescent="0.25">
      <c r="A6" s="5" t="s">
        <v>1190</v>
      </c>
    </row>
    <row r="7" spans="1:2" x14ac:dyDescent="0.25">
      <c r="A7">
        <v>448961</v>
      </c>
    </row>
    <row r="8" spans="1:2" x14ac:dyDescent="0.25">
      <c r="A8">
        <v>645258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</vt:lpstr>
      <vt:lpstr>PivoteTable 1</vt:lpstr>
      <vt:lpstr>Clean insurance_claims </vt:lpstr>
      <vt:lpstr>Cleaned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Unathi Mfenguza</cp:lastModifiedBy>
  <dcterms:modified xsi:type="dcterms:W3CDTF">2023-12-02T13:31:58Z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dc5a7-2aab-4b7d-bb40-75c211b0c62b_Enabled">
    <vt:lpwstr>true</vt:lpwstr>
  </property>
  <property fmtid="{D5CDD505-2E9C-101B-9397-08002B2CF9AE}" pid="3" name="MSIP_Label_f35dc5a7-2aab-4b7d-bb40-75c211b0c62b_SetDate">
    <vt:lpwstr>2023-12-02T12:13:35Z</vt:lpwstr>
  </property>
  <property fmtid="{D5CDD505-2E9C-101B-9397-08002B2CF9AE}" pid="4" name="MSIP_Label_f35dc5a7-2aab-4b7d-bb40-75c211b0c62b_Method">
    <vt:lpwstr>Standard</vt:lpwstr>
  </property>
  <property fmtid="{D5CDD505-2E9C-101B-9397-08002B2CF9AE}" pid="5" name="MSIP_Label_f35dc5a7-2aab-4b7d-bb40-75c211b0c62b_Name">
    <vt:lpwstr>Internal</vt:lpwstr>
  </property>
  <property fmtid="{D5CDD505-2E9C-101B-9397-08002B2CF9AE}" pid="6" name="MSIP_Label_f35dc5a7-2aab-4b7d-bb40-75c211b0c62b_SiteId">
    <vt:lpwstr>b492631c-e7bf-4729-bc95-3f131c768144</vt:lpwstr>
  </property>
  <property fmtid="{D5CDD505-2E9C-101B-9397-08002B2CF9AE}" pid="7" name="MSIP_Label_f35dc5a7-2aab-4b7d-bb40-75c211b0c62b_ActionId">
    <vt:lpwstr>6d54d0fe-0184-46a4-991e-1c0c384de512</vt:lpwstr>
  </property>
  <property fmtid="{D5CDD505-2E9C-101B-9397-08002B2CF9AE}" pid="8" name="MSIP_Label_f35dc5a7-2aab-4b7d-bb40-75c211b0c62b_ContentBits">
    <vt:lpwstr>0</vt:lpwstr>
  </property>
</Properties>
</file>