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drawings/drawing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drawings/drawing6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BA 2024-26\Essentials of Business Analytics\project\"/>
    </mc:Choice>
  </mc:AlternateContent>
  <bookViews>
    <workbookView xWindow="0" yWindow="0" windowWidth="17256" windowHeight="5688" firstSheet="14" activeTab="16"/>
  </bookViews>
  <sheets>
    <sheet name="Form Responses Raw Sheet" sheetId="13" r:id="rId1"/>
    <sheet name="Response Numerical value Sheet " sheetId="4" r:id="rId2"/>
    <sheet name="Replaced Values" sheetId="8" r:id="rId3"/>
    <sheet name="Hostel Facilities Desc" sheetId="5" r:id="rId4"/>
    <sheet name="Library Facilities Desc" sheetId="6" r:id="rId5"/>
    <sheet name="Sports Facilities Des" sheetId="9" r:id="rId6"/>
    <sheet name="Health CenterDesc" sheetId="3" r:id="rId7"/>
    <sheet name="Transport Facilities Desc" sheetId="10" r:id="rId8"/>
    <sheet name="Placement Cell Desc" sheetId="7" r:id="rId9"/>
    <sheet name="Library-Pivot Table and Chart" sheetId="17" r:id="rId10"/>
    <sheet name="Hostel Location-Pivot Tab chart" sheetId="16" r:id="rId11"/>
    <sheet name="Food Quality Pivot table chart" sheetId="14" r:id="rId12"/>
    <sheet name="Sports-Pivot Table and Chart" sheetId="19" r:id="rId13"/>
    <sheet name="Healthcenter-Pivot Table Chart" sheetId="15" r:id="rId14"/>
    <sheet name="Placement Pivot table Chart" sheetId="18" r:id="rId15"/>
    <sheet name="Transport Pivot Table Chart" sheetId="20" r:id="rId16"/>
    <sheet name="Dashboard" sheetId="12" r:id="rId17"/>
    <sheet name="Chi Square Test" sheetId="21" r:id="rId18"/>
    <sheet name="F Test" sheetId="22" r:id="rId19"/>
    <sheet name="T Test" sheetId="23" r:id="rId20"/>
  </sheets>
  <definedNames>
    <definedName name="ExternalData_11" localSheetId="16" hidden="1">Dashboard!$A$1:$A$2</definedName>
    <definedName name="ExternalData_12" localSheetId="0" hidden="1">'Form Responses Raw Sheet'!$A$1:$AE$2</definedName>
    <definedName name="ExternalData_13" localSheetId="11" hidden="1">'Food Quality Pivot table chart'!$A$1:$H$2</definedName>
    <definedName name="ExternalData_14" localSheetId="13" hidden="1">'Healthcenter-Pivot Table Chart'!$A$1:$D$2</definedName>
    <definedName name="ExternalData_15" localSheetId="10" hidden="1">'Hostel Location-Pivot Tab chart'!$A$1:$D$2</definedName>
    <definedName name="ExternalData_16" localSheetId="9" hidden="1">'Library-Pivot Table and Chart'!$A$1:$D$2</definedName>
    <definedName name="ExternalData_17" localSheetId="14" hidden="1">'Placement Pivot table Chart'!$A$1:$D$2</definedName>
    <definedName name="ExternalData_18" localSheetId="12" hidden="1">'Sports-Pivot Table and Chart'!$A$1:$D$2</definedName>
    <definedName name="ExternalData_19" localSheetId="15" hidden="1">'Transport Pivot Table Chart'!$A$1:$D$2</definedName>
    <definedName name="ExternalData_2" localSheetId="6" hidden="1">'Health CenterDesc'!$A$1:$H$2</definedName>
    <definedName name="ExternalData_3" localSheetId="1" hidden="1">'Response Numerical value Sheet '!$A$1:$AE$2</definedName>
    <definedName name="ExternalData_4" localSheetId="3" hidden="1">'Hostel Facilities Desc'!$A$1:$L$2</definedName>
    <definedName name="ExternalData_5" localSheetId="4" hidden="1">'Library Facilities Desc'!$A$1:$H$2</definedName>
    <definedName name="ExternalData_6" localSheetId="8" hidden="1">'Placement Cell Desc'!$A$1:$H$2</definedName>
    <definedName name="ExternalData_7" localSheetId="2" hidden="1">'Replaced Values'!$A$1:$E$2</definedName>
    <definedName name="ExternalData_8" localSheetId="5" hidden="1">'Sports Facilities Des'!$A$1:$H$2</definedName>
    <definedName name="ExternalData_9" localSheetId="7" hidden="1">'Transport Facilities Desc'!$A$1:$J$2</definedName>
  </definedNames>
  <calcPr calcId="162913"/>
  <pivotCaches>
    <pivotCache cacheId="5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21" l="1"/>
  <c r="E13" i="21"/>
  <c r="E12" i="21"/>
  <c r="D13" i="21"/>
  <c r="D12" i="21"/>
  <c r="C13" i="21"/>
  <c r="C12" i="21"/>
  <c r="B13" i="21"/>
  <c r="B12" i="21"/>
</calcChain>
</file>

<file path=xl/connections.xml><?xml version="1.0" encoding="utf-8"?>
<connections xmlns="http://schemas.openxmlformats.org/spreadsheetml/2006/main">
  <connection id="1" keepAlive="1" name="Query - Dashboard" description="Connection to the 'Dashboard' query in the workbook." type="5" refreshedVersion="8" background="1" saveData="1">
    <dbPr connection="Provider=Microsoft.Mashup.OleDb.1;Data Source=$Workbook$;Location=Dashboard;Extended Properties=&quot;&quot;" command="SELECT * FROM [Dashboard]"/>
  </connection>
  <connection id="2" keepAlive="1" name="Query - Food Quality" description="Connection to the 'Food Quality' query in the workbook." type="5" refreshedVersion="8" background="1" saveData="1">
    <dbPr connection="Provider=Microsoft.Mashup.OleDb.1;Data Source=$Workbook$;Location=&quot;Food Quality&quot;;Extended Properties=&quot;&quot;" command="SELECT * FROM [Food Quality]"/>
  </connection>
  <connection id="3" keepAlive="1" name="Query - Form Responses 1" description="Connection to the 'Form Responses 1' query in the workbook." type="5" refreshedVersion="8" background="1" saveData="1">
    <dbPr connection="Provider=Microsoft.Mashup.OleDb.1;Data Source=$Workbook$;Location=&quot;Form Responses 1&quot;;Extended Properties=&quot;&quot;" command="SELECT * FROM [Form Responses 1]"/>
  </connection>
  <connection id="4" keepAlive="1" name="Query - Form Responses 1 (2)" description="Connection to the 'Form Responses 1 (2)' query in the workbook." type="5" refreshedVersion="8" background="1" saveData="1">
    <dbPr connection="Provider=Microsoft.Mashup.OleDb.1;Data Source=$Workbook$;Location=&quot;Form Responses 1 (2)&quot;;Extended Properties=&quot;&quot;" command="SELECT * FROM [Form Responses 1 (2)]"/>
  </connection>
  <connection id="5" keepAlive="1" name="Query - Form_Responses1" description="Connection to the 'Form_Responses1' query in the workbook." type="5" refreshedVersion="8" background="1" saveData="1">
    <dbPr connection="Provider=Microsoft.Mashup.OleDb.1;Data Source=$Workbook$;Location=Form_Responses1;Extended Properties=&quot;&quot;" command="SELECT * FROM [Form_Responses1]"/>
  </connection>
  <connection id="6" keepAlive="1" name="Query - Form_Responses1 (2)" description="Connection to the 'Form_Responses1 (2)' query in the workbook." type="5" refreshedVersion="8" background="1" saveData="1">
    <dbPr connection="Provider=Microsoft.Mashup.OleDb.1;Data Source=$Workbook$;Location=&quot;Form_Responses1 (2)&quot;;Extended Properties=&quot;&quot;" command="SELECT * FROM [Form_Responses1 (2)]"/>
  </connection>
  <connection id="7" keepAlive="1" name="Query - Health Center" description="Connection to the 'Health Center' query in the workbook." type="5" refreshedVersion="8" background="1" saveData="1">
    <dbPr connection="Provider=Microsoft.Mashup.OleDb.1;Data Source=$Workbook$;Location=&quot;Health Center&quot;;Extended Properties=&quot;&quot;" command="SELECT * FROM [Health Center]"/>
  </connection>
  <connection id="8" keepAlive="1" name="Query - Healthcare" description="Connection to the 'Healthcare' query in the workbook." type="5" refreshedVersion="8" background="1" saveData="1">
    <dbPr connection="Provider=Microsoft.Mashup.OleDb.1;Data Source=$Workbook$;Location=Healthcare;Extended Properties=&quot;&quot;" command="SELECT * FROM [Healthcare]"/>
  </connection>
  <connection id="9" keepAlive="1" name="Query - Hostel Facilities" description="Connection to the 'Hostel Facilities' query in the workbook." type="5" refreshedVersion="8" background="1" saveData="1">
    <dbPr connection="Provider=Microsoft.Mashup.OleDb.1;Data Source=$Workbook$;Location=&quot;Hostel Facilities&quot;;Extended Properties=&quot;&quot;" command="SELECT * FROM [Hostel Facilities]"/>
  </connection>
  <connection id="10" keepAlive="1" name="Query - Hostel Location" description="Connection to the 'Hostel Location' query in the workbook." type="5" refreshedVersion="8" background="1" saveData="1">
    <dbPr connection="Provider=Microsoft.Mashup.OleDb.1;Data Source=$Workbook$;Location=&quot;Hostel Location&quot;;Extended Properties=&quot;&quot;" command="SELECT * FROM [Hostel Location]"/>
  </connection>
  <connection id="11" keepAlive="1" name="Query - Library" description="Connection to the 'Library' query in the workbook." type="5" refreshedVersion="8" background="1" saveData="1">
    <dbPr connection="Provider=Microsoft.Mashup.OleDb.1;Data Source=$Workbook$;Location=Library;Extended Properties=&quot;&quot;" command="SELECT * FROM [Library]"/>
  </connection>
  <connection id="12" keepAlive="1" name="Query - Library (2)" description="Connection to the 'Library (2)' query in the workbook." type="5" refreshedVersion="8" background="1" saveData="1">
    <dbPr connection="Provider=Microsoft.Mashup.OleDb.1;Data Source=$Workbook$;Location=&quot;Library (2)&quot;;Extended Properties=&quot;&quot;" command="SELECT * FROM [Library (2)]"/>
  </connection>
  <connection id="13" keepAlive="1" name="Query - Placement" description="Connection to the 'Placement' query in the workbook." type="5" refreshedVersion="8" background="1" saveData="1">
    <dbPr connection="Provider=Microsoft.Mashup.OleDb.1;Data Source=$Workbook$;Location=Placement;Extended Properties=&quot;&quot;" command="SELECT * FROM [Placement]"/>
  </connection>
  <connection id="14" keepAlive="1" name="Query - Placement Cell" description="Connection to the 'Placement Cell' query in the workbook." type="5" refreshedVersion="8" background="1" saveData="1">
    <dbPr connection="Provider=Microsoft.Mashup.OleDb.1;Data Source=$Workbook$;Location=&quot;Placement Cell&quot;;Extended Properties=&quot;&quot;" command="SELECT * FROM [Placement Cell]"/>
  </connection>
  <connection id="15" keepAlive="1" name="Query - Replaced Values" description="Connection to the 'Replaced Values' query in the workbook." type="5" refreshedVersion="8" background="1" saveData="1">
    <dbPr connection="Provider=Microsoft.Mashup.OleDb.1;Data Source=$Workbook$;Location=&quot;Replaced Values&quot;;Extended Properties=&quot;&quot;" command="SELECT * FROM [Replaced Values]"/>
  </connection>
  <connection id="16" keepAlive="1" name="Query - Sports" description="Connection to the 'Sports' query in the workbook." type="5" refreshedVersion="8" background="1" saveData="1">
    <dbPr connection="Provider=Microsoft.Mashup.OleDb.1;Data Source=$Workbook$;Location=Sports;Extended Properties=&quot;&quot;" command="SELECT * FROM [Sports]"/>
  </connection>
  <connection id="17" keepAlive="1" name="Query - Sports Facilities" description="Connection to the 'Sports Facilities' query in the workbook." type="5" refreshedVersion="8" background="1" saveData="1">
    <dbPr connection="Provider=Microsoft.Mashup.OleDb.1;Data Source=$Workbook$;Location=&quot;Sports Facilities&quot;;Extended Properties=&quot;&quot;" command="SELECT * FROM [Sports Facilities]"/>
  </connection>
  <connection id="18" keepAlive="1" name="Query - Transport" description="Connection to the 'Transport' query in the workbook." type="5" refreshedVersion="8" background="1" saveData="1">
    <dbPr connection="Provider=Microsoft.Mashup.OleDb.1;Data Source=$Workbook$;Location=Transport;Extended Properties=&quot;&quot;" command="SELECT * FROM [Transport]"/>
  </connection>
  <connection id="19" keepAlive="1" name="Query - Transport Facilities" description="Connection to the 'Transport Facilities' query in the workbook." type="5" refreshedVersion="8" background="1" saveData="1">
    <dbPr connection="Provider=Microsoft.Mashup.OleDb.1;Data Source=$Workbook$;Location=&quot;Transport Facilities&quot;;Extended Properties=&quot;&quot;" command="SELECT * FROM [Transport Facilities]"/>
  </connection>
</connections>
</file>

<file path=xl/sharedStrings.xml><?xml version="1.0" encoding="utf-8"?>
<sst xmlns="http://schemas.openxmlformats.org/spreadsheetml/2006/main" count="1693" uniqueCount="294">
  <si>
    <t>Date</t>
  </si>
  <si>
    <t>Time</t>
  </si>
  <si>
    <t>Name</t>
  </si>
  <si>
    <t>Hostel Location</t>
  </si>
  <si>
    <t>Gender</t>
  </si>
  <si>
    <t>23.Are your responsibilities clearly communicated?</t>
  </si>
  <si>
    <t>Kyatham Srilaya</t>
  </si>
  <si>
    <t>Maneesha Miriyala</t>
  </si>
  <si>
    <t>Pratyusha Mishra</t>
  </si>
  <si>
    <t>Naga Geyani</t>
  </si>
  <si>
    <t>Syed Afroz</t>
  </si>
  <si>
    <t>Jayalakshmi Raj</t>
  </si>
  <si>
    <t>K. Bhavani</t>
  </si>
  <si>
    <t>Lili Bhue</t>
  </si>
  <si>
    <t>Tarini</t>
  </si>
  <si>
    <t>Shraddha Kishor Kumbhare</t>
  </si>
  <si>
    <t>M Rahul Naidu</t>
  </si>
  <si>
    <t>Yashasvi Agrahari</t>
  </si>
  <si>
    <t>Vikash Verma</t>
  </si>
  <si>
    <t>Dhana Lakshmi Govada</t>
  </si>
  <si>
    <t>A.Roja</t>
  </si>
  <si>
    <t>Ritika Phore</t>
  </si>
  <si>
    <t>T. Meghana</t>
  </si>
  <si>
    <t>Anmol Mishra</t>
  </si>
  <si>
    <t>Pulak</t>
  </si>
  <si>
    <t>Rahul</t>
  </si>
  <si>
    <t>Shrikant Saini</t>
  </si>
  <si>
    <t>Jaykrishna Mishra</t>
  </si>
  <si>
    <t>Parvez Ahmad</t>
  </si>
  <si>
    <t>Bhanu Sharma</t>
  </si>
  <si>
    <t>Kaushik Bodi</t>
  </si>
  <si>
    <t>Kailash</t>
  </si>
  <si>
    <t>Vinakollu Yasho Rukmini</t>
  </si>
  <si>
    <t>Satyam Shukla</t>
  </si>
  <si>
    <t>Podagatla Venkata Satyanarayana</t>
  </si>
  <si>
    <t>Harish</t>
  </si>
  <si>
    <t>Mahima</t>
  </si>
  <si>
    <t>13.How easy is it to book appointments
 with the university doctors and nurses?</t>
  </si>
  <si>
    <t>Column2</t>
  </si>
  <si>
    <t>14.How would you rate the timelines of medical
 assistance provided at the university's health centre?</t>
  </si>
  <si>
    <t>Column4</t>
  </si>
  <si>
    <t>15.How would you rate the cleanliness 
and hygiene levels at the university's health centre?</t>
  </si>
  <si>
    <t>Column6</t>
  </si>
  <si>
    <t>16.How comfortable do you feel during 
interactions with mental health counselors?</t>
  </si>
  <si>
    <t>Column8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</si>
  <si>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</si>
  <si>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</si>
  <si>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</si>
  <si>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</si>
  <si>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</si>
  <si>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</si>
  <si>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</si>
  <si>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</si>
  <si>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</si>
  <si>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</si>
  <si>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</si>
  <si>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</si>
  <si>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</si>
  <si>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1.How would you rate your overall 
satisfaction with the Hostel Facilities?</t>
  </si>
  <si>
    <t>2.How would you rate the quality 
of food served in the hostel mess?</t>
  </si>
  <si>
    <t>3.How satisfied are you with 
internet connectivity and speed?</t>
  </si>
  <si>
    <t>Column10</t>
  </si>
  <si>
    <t>4.How would you rate the quality of furniture
 and amenities provided in your room?</t>
  </si>
  <si>
    <t>Column12</t>
  </si>
  <si>
    <t>5.How satisfied are you 
with the library staff's assistance?</t>
  </si>
  <si>
    <t>6.How easy is it to find the 
materials you need at the library?</t>
  </si>
  <si>
    <t>7.How would you rate your satisfaction 
on the availability of books at the library?</t>
  </si>
  <si>
    <t>8.How would you rate your satisfaction on 
library's accessibility for people with special needs?</t>
  </si>
  <si>
    <t>22.What is your primary motivation 
for joining the placement cell?</t>
  </si>
  <si>
    <t>23.Are your responsibilities 
clearly communicated?</t>
  </si>
  <si>
    <t>24.How challenging is it to manage your 
academic work along with placement cell duties?</t>
  </si>
  <si>
    <t>25.How would you rate your 
overall experience in the placement cell?</t>
  </si>
  <si>
    <t>Column1</t>
  </si>
  <si>
    <t>Numerical values</t>
  </si>
  <si>
    <t>Words that are Replaced</t>
  </si>
  <si>
    <t>Column5</t>
  </si>
  <si>
    <t>Q1</t>
  </si>
  <si>
    <t>Fully Satisfied</t>
  </si>
  <si>
    <t>Satisfied</t>
  </si>
  <si>
    <t>Neutral</t>
  </si>
  <si>
    <t>Female</t>
  </si>
  <si>
    <t>Dissatisfied</t>
  </si>
  <si>
    <t>Male</t>
  </si>
  <si>
    <t>Fully dissatisfied</t>
  </si>
  <si>
    <t>Q2</t>
  </si>
  <si>
    <t>Q3</t>
  </si>
  <si>
    <t>Q4</t>
  </si>
  <si>
    <t>Q5</t>
  </si>
  <si>
    <t>Very Easy</t>
  </si>
  <si>
    <t>Easy</t>
  </si>
  <si>
    <t>Difficult</t>
  </si>
  <si>
    <t>Very Difficult</t>
  </si>
  <si>
    <t>Q6</t>
  </si>
  <si>
    <t>Q7</t>
  </si>
  <si>
    <t>Q8</t>
  </si>
  <si>
    <t>Bad</t>
  </si>
  <si>
    <t>Good</t>
  </si>
  <si>
    <t>Best</t>
  </si>
  <si>
    <t>Q9</t>
  </si>
  <si>
    <t>Yes</t>
  </si>
  <si>
    <t>No</t>
  </si>
  <si>
    <t>Q10</t>
  </si>
  <si>
    <t>Very Effectively</t>
  </si>
  <si>
    <t>Effectively</t>
  </si>
  <si>
    <t>Ineffectively</t>
  </si>
  <si>
    <t>Very Ineffectively</t>
  </si>
  <si>
    <t>Q11</t>
  </si>
  <si>
    <t>Q12</t>
  </si>
  <si>
    <t>Q13</t>
  </si>
  <si>
    <t>Very Quick</t>
  </si>
  <si>
    <t>Quick</t>
  </si>
  <si>
    <t>Slow</t>
  </si>
  <si>
    <t>Very Slow</t>
  </si>
  <si>
    <t>Q14</t>
  </si>
  <si>
    <t>Excellent</t>
  </si>
  <si>
    <t>Vey Good</t>
  </si>
  <si>
    <t>Poor</t>
  </si>
  <si>
    <t>Very Poor</t>
  </si>
  <si>
    <t>Q15</t>
  </si>
  <si>
    <t>Very Comfortable</t>
  </si>
  <si>
    <t>Comfortable</t>
  </si>
  <si>
    <t>Uncomfortable</t>
  </si>
  <si>
    <t>Very Uncomfortable</t>
  </si>
  <si>
    <t>Q16</t>
  </si>
  <si>
    <t>College to Hostels</t>
  </si>
  <si>
    <t>Main Gate to Hostels</t>
  </si>
  <si>
    <t>Q17</t>
  </si>
  <si>
    <t>Every 10 min</t>
  </si>
  <si>
    <t>Every 15 min</t>
  </si>
  <si>
    <t>Every 20 min</t>
  </si>
  <si>
    <t>Q18</t>
  </si>
  <si>
    <t>Q19</t>
  </si>
  <si>
    <t>Q20</t>
  </si>
  <si>
    <t>Q21</t>
  </si>
  <si>
    <t>Skill Development</t>
  </si>
  <si>
    <t>Networking Opportunities</t>
  </si>
  <si>
    <t>Enhancing the placement process</t>
  </si>
  <si>
    <t>Resume building</t>
  </si>
  <si>
    <t>Q22</t>
  </si>
  <si>
    <t>Always</t>
  </si>
  <si>
    <t>Mostly</t>
  </si>
  <si>
    <t>Sometimes</t>
  </si>
  <si>
    <t>Rarely</t>
  </si>
  <si>
    <t>Q23</t>
  </si>
  <si>
    <t>Very Challenging</t>
  </si>
  <si>
    <t>Somewhat Challenging</t>
  </si>
  <si>
    <t>Manageable</t>
  </si>
  <si>
    <t>Not at all challenging</t>
  </si>
  <si>
    <t>Q24</t>
  </si>
  <si>
    <t>Average</t>
  </si>
  <si>
    <t>9.How would you define the facilities
 provided by university for Sports?</t>
  </si>
  <si>
    <t>10.Do sports department 
conduct tournaments very often?</t>
  </si>
  <si>
    <t>11.Is the sports department encouraging 
the talented players for higher level?</t>
  </si>
  <si>
    <t>12.How effectively the incharge of
 sports department are working?</t>
  </si>
  <si>
    <t>18.how frequently do the 
campus buses run throughout the day?</t>
  </si>
  <si>
    <t>19.Are there special bus stops within 
the HCU Campus for students and staff?</t>
  </si>
  <si>
    <t>20.Are there any special provisions for 
disabled students or staff regarding bus access on campus?</t>
  </si>
  <si>
    <t>21.Does the campus bus service
 operate on weekends or during holidays?</t>
  </si>
  <si>
    <t>Name2</t>
  </si>
  <si>
    <t xml:space="preserve">Kyatham Srilaya  </t>
  </si>
  <si>
    <t>South</t>
  </si>
  <si>
    <t>Fully Dissatisfied</t>
  </si>
  <si>
    <t>Every 20 Minutes</t>
  </si>
  <si>
    <t>Networking opportunities</t>
  </si>
  <si>
    <t xml:space="preserve">Maneesha Miriyala </t>
  </si>
  <si>
    <t>Very Good</t>
  </si>
  <si>
    <t>Main Gate to hostels</t>
  </si>
  <si>
    <t>Every 15 Minutes</t>
  </si>
  <si>
    <t xml:space="preserve">Pratyusha Mishra </t>
  </si>
  <si>
    <t>North</t>
  </si>
  <si>
    <t>enhancing the placement process</t>
  </si>
  <si>
    <t xml:space="preserve">Naga Geyani </t>
  </si>
  <si>
    <t xml:space="preserve">Jayalakshmi Raj </t>
  </si>
  <si>
    <t xml:space="preserve">Lili Bhue </t>
  </si>
  <si>
    <t xml:space="preserve">Tarini </t>
  </si>
  <si>
    <t xml:space="preserve">Shraddha Kishor Kumbhare </t>
  </si>
  <si>
    <t>Every 10 Minutes</t>
  </si>
  <si>
    <t xml:space="preserve">M RAHUL NAIDU </t>
  </si>
  <si>
    <t>Vikash verma</t>
  </si>
  <si>
    <t xml:space="preserve">A.Roja </t>
  </si>
  <si>
    <t xml:space="preserve">Ritika Phore </t>
  </si>
  <si>
    <t xml:space="preserve">T. Meghana </t>
  </si>
  <si>
    <t>poor</t>
  </si>
  <si>
    <t xml:space="preserve">Rahul </t>
  </si>
  <si>
    <t>very Slow</t>
  </si>
  <si>
    <t xml:space="preserve">Shrikant saini </t>
  </si>
  <si>
    <t>very Comfortable</t>
  </si>
  <si>
    <t xml:space="preserve">JAYKRISHNA Mishra </t>
  </si>
  <si>
    <t xml:space="preserve">Bhanu Sharma </t>
  </si>
  <si>
    <t>KAUSHIK BODI</t>
  </si>
  <si>
    <t xml:space="preserve">Kailash </t>
  </si>
  <si>
    <t>Resume Building</t>
  </si>
  <si>
    <t xml:space="preserve">Vinakollu Yasho Rukmini </t>
  </si>
  <si>
    <t xml:space="preserve">Podagatla venkata Satyanarayana </t>
  </si>
  <si>
    <t>Availability</t>
  </si>
  <si>
    <t>of Books</t>
  </si>
  <si>
    <t>Column3</t>
  </si>
  <si>
    <t>Column7</t>
  </si>
  <si>
    <t>Response</t>
  </si>
  <si>
    <t>Grand Total</t>
  </si>
  <si>
    <t>Based on the values, we can interpret that most of the</t>
  </si>
  <si>
    <t xml:space="preserve"> students are satisfied with the availability of books at the </t>
  </si>
  <si>
    <t>library but it is not concluding that each and every book is available at the library</t>
  </si>
  <si>
    <t>Placement</t>
  </si>
  <si>
    <t>Demographics</t>
  </si>
  <si>
    <t>Based on the results, it is predicted that the</t>
  </si>
  <si>
    <t xml:space="preserve"> placement cell is working actively and responsibly</t>
  </si>
  <si>
    <t xml:space="preserve"> towards the placement activities</t>
  </si>
  <si>
    <t>Sports</t>
  </si>
  <si>
    <t>Encouragement</t>
  </si>
  <si>
    <t>Based on the results of both male and female candidates,</t>
  </si>
  <si>
    <t xml:space="preserve"> they are sometimes getting the encouragement in sports</t>
  </si>
  <si>
    <t xml:space="preserve"> growth by the sports department and sometimes they are not</t>
  </si>
  <si>
    <t>Transport</t>
  </si>
  <si>
    <t>Facilities</t>
  </si>
  <si>
    <t>Row Labels</t>
  </si>
  <si>
    <t>Based on the results, most of the south campus students 
are having access to different kinds of bus facilities compared to north campus students</t>
  </si>
  <si>
    <t>q</t>
  </si>
  <si>
    <t>Mess Food</t>
  </si>
  <si>
    <t>Sample Size</t>
  </si>
  <si>
    <t>Female Total</t>
  </si>
  <si>
    <t>Male Total</t>
  </si>
  <si>
    <t>The results are spread across each and every option in both</t>
  </si>
  <si>
    <t xml:space="preserve"> North and South Campuses by both male and female students.</t>
  </si>
  <si>
    <t xml:space="preserve"> So it is clear that students are adjusting with the food</t>
  </si>
  <si>
    <t xml:space="preserve">Medical </t>
  </si>
  <si>
    <t>Assistance</t>
  </si>
  <si>
    <t>Based on the results, both male and female students</t>
  </si>
  <si>
    <t xml:space="preserve"> are getting quick medical assistance from the health center</t>
  </si>
  <si>
    <t xml:space="preserve">Hostel </t>
  </si>
  <si>
    <t>Location</t>
  </si>
  <si>
    <t>Number of students living in North and South Campus</t>
  </si>
  <si>
    <t xml:space="preserve">Female </t>
  </si>
  <si>
    <t>Calculated Values</t>
  </si>
  <si>
    <t>Calculated Values2</t>
  </si>
  <si>
    <t>Calculated Values3</t>
  </si>
  <si>
    <t>Calculated Values4</t>
  </si>
  <si>
    <t>Calculated Values5</t>
  </si>
  <si>
    <t>Calculated values2</t>
  </si>
  <si>
    <t>c</t>
  </si>
  <si>
    <t>19.Are there special bus stops within the
 HCU Campus for students and staff?</t>
  </si>
  <si>
    <t>1.How would you rate your overall
 satisfaction with the Hostel Facilities?</t>
  </si>
  <si>
    <t>2.How would you rate the quality of 
food served in the hostel mess?</t>
  </si>
  <si>
    <t>3.How satisfied are you with
 internet connectivity and speed?</t>
  </si>
  <si>
    <t>5.How satisfied are you with 
the library staff's assistance?</t>
  </si>
  <si>
    <t>6.How easy is it to find the
 materials you need at the library?</t>
  </si>
  <si>
    <t>7.How would you rate your satisfaction
 on the availability of books at the library?</t>
  </si>
  <si>
    <t>8.How would you rate your satisfaction on library's 
accessibility for people with special needs?</t>
  </si>
  <si>
    <t>9.How would you define the facilities 
provided by university for Sports?</t>
  </si>
  <si>
    <t>10.Do sports department conduct 
tournaments very often?</t>
  </si>
  <si>
    <t>13.How easy is it to book appointments 
with the university doctors and nurses?</t>
  </si>
  <si>
    <t>14.How would you rate the timelines of medical 
assistance provided at the university's health centre?</t>
  </si>
  <si>
    <t>15.How would you rate the cleanliness and 
hygiene levels at the university's health centre?</t>
  </si>
  <si>
    <t>17.What are the main bus routes 
that serve the HCU Campus?</t>
  </si>
  <si>
    <t>18.how frequently do the campus
 buses run throughout the day?</t>
  </si>
  <si>
    <t>20.Are there any special provisions for disabled students
 or staff regarding bus access on campus?</t>
  </si>
  <si>
    <t>21.Does the campus bus service operate
 on weekends or during holidays?</t>
  </si>
  <si>
    <t>25.How would you rate your 
school placement cell performance?</t>
  </si>
  <si>
    <t>1.How would you rate your overall s
atisfaction with the Hostel Facilities?</t>
  </si>
  <si>
    <t>4.How would you rate the quality of 
furniture and amenities provided in your room?</t>
  </si>
  <si>
    <t>8.How would you rate your satisfaction on
 library's accessibility for people with special needs?</t>
  </si>
  <si>
    <t>11.Is the sports department encouraging
 the talented players for higher level?</t>
  </si>
  <si>
    <t>12.How effectively the incharge of 
sports department are working?</t>
  </si>
  <si>
    <t>13.How easy is it to book appointments with
 the university doctors and nurses?</t>
  </si>
  <si>
    <t>16.How comfortable do you feel during
 interactions with mental health counselors?</t>
  </si>
  <si>
    <t>17.What are the main bus routes
 that serve the HCU Campus?</t>
  </si>
  <si>
    <t>19.Are there special bus stops within
 the HCU Campus for students and staff?</t>
  </si>
  <si>
    <t>20.Are there any special provisions for disabled
 students or staff regarding bus access on campus?</t>
  </si>
  <si>
    <t>22.What is your primary motivation
 for joining the placement cell?</t>
  </si>
  <si>
    <t>25.How would you rate your overall
 experience in the placement cell?</t>
  </si>
  <si>
    <t>Count of 1.How would you rate your overall
 satisfaction with the Hostel Facilities?</t>
  </si>
  <si>
    <t>Column Labels</t>
  </si>
  <si>
    <t>Observed Frequency Table</t>
  </si>
  <si>
    <t>Expected Frequency Table</t>
  </si>
  <si>
    <t>The P value is &gt; than 0.05 LOS. So Null Hypothesis is accepted</t>
  </si>
  <si>
    <t>There is no significant difference in Hostel location with respect to quality of food</t>
  </si>
  <si>
    <t>F-Test Two-Sample for Variances</t>
  </si>
  <si>
    <t>Variance</t>
  </si>
  <si>
    <t>Observations</t>
  </si>
  <si>
    <t>df</t>
  </si>
  <si>
    <t>F</t>
  </si>
  <si>
    <t>P(F&lt;=f) one-tail</t>
  </si>
  <si>
    <t>F Critical one-tail</t>
  </si>
  <si>
    <t>The P value is less than 0.05 LOS so we go for Unequal variance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</si>
  <si>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</si>
  <si>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</si>
  <si>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</si>
  <si>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</si>
  <si>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</si>
  <si>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</si>
  <si>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</si>
  <si>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The p value is &gt; 0.05 LOS so we have to accept the Null Hypothesis</t>
  </si>
  <si>
    <t>There is no significant difference in gender with respect to the way in finding the booksat the library</t>
  </si>
  <si>
    <t>Gender2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</si>
</sst>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indexed="65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8" xfId="0" applyFont="1" applyFill="1" applyBorder="1"/>
    <xf numFmtId="0" fontId="4" fillId="0" borderId="0" xfId="0" applyFont="1"/>
    <xf numFmtId="0" fontId="4" fillId="2" borderId="9" xfId="0" applyFont="1" applyFill="1" applyBorder="1" applyAlignment="1">
      <alignment horizontal="left"/>
    </xf>
    <xf numFmtId="0" fontId="4" fillId="2" borderId="9" xfId="0" applyNumberFormat="1" applyFont="1" applyFill="1" applyBorder="1"/>
    <xf numFmtId="16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5" fillId="0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wrapText="1"/>
    </xf>
    <xf numFmtId="0" fontId="0" fillId="3" borderId="0" xfId="0" applyFill="1"/>
    <xf numFmtId="0" fontId="4" fillId="0" borderId="0" xfId="0" applyFont="1" applyAlignment="1">
      <alignment horizontal="center"/>
    </xf>
  </cellXfs>
  <cellStyles count="1">
    <cellStyle name="Normal" xfId="0" builtinId="0"/>
  </cellStyles>
  <dxfs count="102">
    <dxf>
      <fill>
        <patternFill patternType="solid">
          <fgColor indexed="64"/>
          <bgColor theme="0" tint="-0.14996795556505021"/>
        </patternFill>
      </fill>
    </dxf>
    <dxf>
      <fill>
        <patternFill patternType="solid">
          <fgColor indexed="64"/>
          <bgColor theme="0" tint="-0.14996795556505021"/>
        </patternFill>
      </fill>
    </dxf>
    <dxf>
      <fill>
        <patternFill patternType="solid">
          <fgColor indexed="64"/>
          <bgColor theme="0" tint="-0.149967955565050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colors>
    <mruColors>
      <color rgb="FF351C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Library Facility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13910761154856"/>
          <c:y val="5.1386533414092474E-2"/>
          <c:w val="0.7187215660542432"/>
          <c:h val="0.84731481481481485"/>
        </c:manualLayout>
      </c:layout>
      <c:lineChart>
        <c:grouping val="standard"/>
        <c:varyColors val="0"/>
        <c:ser>
          <c:idx val="0"/>
          <c:order val="0"/>
          <c:tx>
            <c:v>Female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Dissatisfied</c:v>
              </c:pt>
              <c:pt idx="1">
                <c:v>Fully Satisfied</c:v>
              </c:pt>
              <c:pt idx="2">
                <c:v>Neutral</c:v>
              </c:pt>
              <c:pt idx="3">
                <c:v>Satisfied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FA0-4711-BA92-0528501A735E}"/>
            </c:ext>
          </c:extLst>
        </c:ser>
        <c:ser>
          <c:idx val="1"/>
          <c:order val="1"/>
          <c:tx>
            <c:v>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Dissatisfied</c:v>
              </c:pt>
              <c:pt idx="1">
                <c:v>Fully Satisfied</c:v>
              </c:pt>
              <c:pt idx="2">
                <c:v>Neutral</c:v>
              </c:pt>
              <c:pt idx="3">
                <c:v>Satisfied</c:v>
              </c:pt>
            </c:strLit>
          </c:cat>
          <c:val>
            <c:numLit>
              <c:formatCode>General</c:formatCode>
              <c:ptCount val="4"/>
              <c:pt idx="0">
                <c:v>2</c:v>
              </c:pt>
              <c:pt idx="1">
                <c:v>1</c:v>
              </c:pt>
              <c:pt idx="2">
                <c:v>4</c:v>
              </c:pt>
              <c:pt idx="3">
                <c:v>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FA0-4711-BA92-0528501A7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229104"/>
        <c:axId val="584230064"/>
      </c:lineChart>
      <c:catAx>
        <c:axId val="58422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30064"/>
        <c:crosses val="autoZero"/>
        <c:auto val="1"/>
        <c:lblAlgn val="ctr"/>
        <c:lblOffset val="100"/>
        <c:noMultiLvlLbl val="0"/>
      </c:catAx>
      <c:valAx>
        <c:axId val="5842300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29104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n-IN" sz="2800">
                <a:latin typeface="Arial" panose="020B0604020202020204" pitchFamily="34" charset="0"/>
                <a:cs typeface="Arial" panose="020B0604020202020204" pitchFamily="34" charset="0"/>
              </a:rPr>
              <a:t>Placement</a:t>
            </a:r>
          </a:p>
          <a:p>
            <a:pPr>
              <a:defRPr sz="2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IN" sz="2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9254054781613834"/>
          <c:y val="2.6757072032662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948987145837539E-2"/>
          <c:y val="0.14661287709406695"/>
          <c:w val="0.78522134733158366"/>
          <c:h val="0.69297754447360749"/>
        </c:manualLayout>
      </c:layout>
      <c:areaChart>
        <c:grouping val="stacked"/>
        <c:varyColors val="0"/>
        <c:ser>
          <c:idx val="0"/>
          <c:order val="0"/>
          <c:tx>
            <c:v>Female</c:v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Lit>
              <c:ptCount val="4"/>
              <c:pt idx="0">
                <c:v>Average</c:v>
              </c:pt>
              <c:pt idx="1">
                <c:v>Excellent</c:v>
              </c:pt>
              <c:pt idx="2">
                <c:v>Good</c:v>
              </c:pt>
              <c:pt idx="3">
                <c:v>poor</c:v>
              </c:pt>
            </c:strLit>
          </c:cat>
          <c:val>
            <c:numLit>
              <c:formatCode>General</c:formatCode>
              <c:ptCount val="4"/>
              <c:pt idx="0">
                <c:v>6</c:v>
              </c:pt>
              <c:pt idx="1">
                <c:v>0</c:v>
              </c:pt>
              <c:pt idx="2">
                <c:v>9</c:v>
              </c:pt>
              <c:pt idx="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355-4D89-8F74-DAF4D2160A65}"/>
            </c:ext>
          </c:extLst>
        </c:ser>
        <c:ser>
          <c:idx val="1"/>
          <c:order val="1"/>
          <c:tx>
            <c:v>Male</c:v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Lit>
              <c:ptCount val="4"/>
              <c:pt idx="0">
                <c:v>Average</c:v>
              </c:pt>
              <c:pt idx="1">
                <c:v>Excellent</c:v>
              </c:pt>
              <c:pt idx="2">
                <c:v>Good</c:v>
              </c:pt>
              <c:pt idx="3">
                <c:v>poor</c:v>
              </c:pt>
            </c:strLit>
          </c:cat>
          <c:val>
            <c:numLit>
              <c:formatCode>General</c:formatCode>
              <c:ptCount val="4"/>
              <c:pt idx="0">
                <c:v>7</c:v>
              </c:pt>
              <c:pt idx="1">
                <c:v>1</c:v>
              </c:pt>
              <c:pt idx="2">
                <c:v>6</c:v>
              </c:pt>
              <c:pt idx="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D355-4D89-8F74-DAF4D2160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693128432"/>
        <c:axId val="693134672"/>
      </c:areaChart>
      <c:catAx>
        <c:axId val="69312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34672"/>
        <c:crosses val="autoZero"/>
        <c:auto val="1"/>
        <c:lblAlgn val="ctr"/>
        <c:lblOffset val="100"/>
        <c:noMultiLvlLbl val="0"/>
      </c:catAx>
      <c:valAx>
        <c:axId val="693134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417064206670933"/>
          <c:y val="5.542795136511762E-2"/>
          <c:w val="0.24129842433194845"/>
          <c:h val="6.7706265232631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b="0"/>
              <a:t>Mess Food</a:t>
            </a:r>
          </a:p>
        </c:rich>
      </c:tx>
      <c:overlay val="0"/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75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75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75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>
              <a:lumMod val="75000"/>
            </a:schemeClr>
          </a:solid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75000"/>
            </a:schemeClr>
          </a:solid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914260717410324E-2"/>
          <c:y val="0.16234297363772926"/>
          <c:w val="0.70216404199475069"/>
          <c:h val="0.65849923240726982"/>
        </c:manualLayout>
      </c:layout>
      <c:bar3DChart>
        <c:barDir val="col"/>
        <c:grouping val="clustered"/>
        <c:varyColors val="0"/>
        <c:ser>
          <c:idx val="0"/>
          <c:order val="0"/>
          <c:tx>
            <c:v>Female - North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Lit>
              <c:ptCount val="4"/>
              <c:pt idx="0">
                <c:v>Dissatisfied</c:v>
              </c:pt>
              <c:pt idx="1">
                <c:v>Fully Dissatisfied</c:v>
              </c:pt>
              <c:pt idx="2">
                <c:v>Neutral</c:v>
              </c:pt>
              <c:pt idx="3">
                <c:v>Satisfied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3</c:v>
              </c:pt>
              <c:pt idx="2">
                <c:v>1</c:v>
              </c:pt>
              <c:pt idx="3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A02B-4D59-95D1-37290ABD00E1}"/>
            </c:ext>
          </c:extLst>
        </c:ser>
        <c:ser>
          <c:idx val="1"/>
          <c:order val="1"/>
          <c:tx>
            <c:v>Female - South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Lit>
              <c:ptCount val="4"/>
              <c:pt idx="0">
                <c:v>Dissatisfied</c:v>
              </c:pt>
              <c:pt idx="1">
                <c:v>Fully Dissatisfied</c:v>
              </c:pt>
              <c:pt idx="2">
                <c:v>Neutral</c:v>
              </c:pt>
              <c:pt idx="3">
                <c:v>Satisfied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0</c:v>
              </c:pt>
              <c:pt idx="2">
                <c:v>6</c:v>
              </c:pt>
              <c:pt idx="3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A02B-4D59-95D1-37290ABD00E1}"/>
            </c:ext>
          </c:extLst>
        </c:ser>
        <c:ser>
          <c:idx val="2"/>
          <c:order val="2"/>
          <c:tx>
            <c:v>Male - North</c:v>
          </c:tx>
          <c:invertIfNegative val="0"/>
          <c:cat>
            <c:strLit>
              <c:ptCount val="4"/>
              <c:pt idx="0">
                <c:v>Dissatisfied</c:v>
              </c:pt>
              <c:pt idx="1">
                <c:v>Fully Dissatisfied</c:v>
              </c:pt>
              <c:pt idx="2">
                <c:v>Neutral</c:v>
              </c:pt>
              <c:pt idx="3">
                <c:v>Satisfied</c:v>
              </c:pt>
            </c:strLit>
          </c:cat>
          <c:val>
            <c:numLit>
              <c:formatCode>General</c:formatCode>
              <c:ptCount val="4"/>
              <c:pt idx="0">
                <c:v>3</c:v>
              </c:pt>
              <c:pt idx="1">
                <c:v>3</c:v>
              </c:pt>
              <c:pt idx="2">
                <c:v>2</c:v>
              </c:pt>
              <c:pt idx="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A02B-4D59-95D1-37290ABD00E1}"/>
            </c:ext>
          </c:extLst>
        </c:ser>
        <c:ser>
          <c:idx val="3"/>
          <c:order val="3"/>
          <c:tx>
            <c:v>Male - South</c:v>
          </c:tx>
          <c:invertIfNegative val="0"/>
          <c:cat>
            <c:strLit>
              <c:ptCount val="4"/>
              <c:pt idx="0">
                <c:v>Dissatisfied</c:v>
              </c:pt>
              <c:pt idx="1">
                <c:v>Fully Dissatisfied</c:v>
              </c:pt>
              <c:pt idx="2">
                <c:v>Neutral</c:v>
              </c:pt>
              <c:pt idx="3">
                <c:v>Satisfied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0</c:v>
              </c:pt>
              <c:pt idx="2">
                <c:v>4</c:v>
              </c:pt>
              <c:pt idx="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A02B-4D59-95D1-37290ABD0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687912672"/>
        <c:axId val="687919872"/>
        <c:axId val="0"/>
      </c:bar3DChart>
      <c:catAx>
        <c:axId val="6879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19872"/>
        <c:crosses val="autoZero"/>
        <c:auto val="1"/>
        <c:lblAlgn val="ctr"/>
        <c:lblOffset val="100"/>
        <c:noMultiLvlLbl val="0"/>
      </c:catAx>
      <c:valAx>
        <c:axId val="68791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126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Sports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399268901195962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61041831493552"/>
          <c:y val="9.5899418822647173E-2"/>
          <c:w val="0.74413823272090984"/>
          <c:h val="0.79942074948964714"/>
        </c:manualLayout>
      </c:layout>
      <c:lineChart>
        <c:grouping val="standard"/>
        <c:varyColors val="0"/>
        <c:ser>
          <c:idx val="0"/>
          <c:order val="0"/>
          <c:tx>
            <c:v>Female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Effectively</c:v>
              </c:pt>
              <c:pt idx="1">
                <c:v>Ineffectively</c:v>
              </c:pt>
              <c:pt idx="2">
                <c:v>Neutral</c:v>
              </c:pt>
              <c:pt idx="3">
                <c:v>Very Effectively</c:v>
              </c:pt>
              <c:pt idx="4">
                <c:v>Very Ineffectively</c:v>
              </c:pt>
            </c:strLit>
          </c:cat>
          <c:val>
            <c:numLit>
              <c:formatCode>General</c:formatCode>
              <c:ptCount val="5"/>
              <c:pt idx="0">
                <c:v>6</c:v>
              </c:pt>
              <c:pt idx="1">
                <c:v>1</c:v>
              </c:pt>
              <c:pt idx="2">
                <c:v>8</c:v>
              </c:pt>
              <c:pt idx="3">
                <c:v>1</c:v>
              </c:pt>
              <c:pt idx="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326-49E4-A02C-01C214E56D6D}"/>
            </c:ext>
          </c:extLst>
        </c:ser>
        <c:ser>
          <c:idx val="1"/>
          <c:order val="1"/>
          <c:tx>
            <c:v>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Effectively</c:v>
              </c:pt>
              <c:pt idx="1">
                <c:v>Ineffectively</c:v>
              </c:pt>
              <c:pt idx="2">
                <c:v>Neutral</c:v>
              </c:pt>
              <c:pt idx="3">
                <c:v>Very Effectively</c:v>
              </c:pt>
              <c:pt idx="4">
                <c:v>Very Ineffectively</c:v>
              </c:pt>
            </c:strLit>
          </c:cat>
          <c:val>
            <c:numLit>
              <c:formatCode>General</c:formatCode>
              <c:ptCount val="5"/>
              <c:pt idx="0">
                <c:v>4</c:v>
              </c:pt>
              <c:pt idx="1">
                <c:v>1</c:v>
              </c:pt>
              <c:pt idx="2">
                <c:v>6</c:v>
              </c:pt>
              <c:pt idx="3">
                <c:v>1</c:v>
              </c:pt>
              <c:pt idx="4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326-49E4-A02C-01C214E56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911232"/>
        <c:axId val="687911712"/>
      </c:lineChart>
      <c:catAx>
        <c:axId val="6879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11712"/>
        <c:crosses val="autoZero"/>
        <c:auto val="1"/>
        <c:lblAlgn val="ctr"/>
        <c:lblOffset val="100"/>
        <c:noMultiLvlLbl val="0"/>
      </c:catAx>
      <c:valAx>
        <c:axId val="68791171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11232"/>
        <c:crosses val="autoZero"/>
        <c:crossBetween val="between"/>
      </c:valAx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Health</a:t>
            </a:r>
            <a:r>
              <a:rPr lang="en-IN" baseline="0"/>
              <a:t>care</a:t>
            </a:r>
          </a:p>
          <a:p>
            <a:pPr>
              <a:defRPr/>
            </a:pPr>
            <a:r>
              <a:rPr lang="en-IN"/>
              <a:t> </a:t>
            </a:r>
          </a:p>
        </c:rich>
      </c:tx>
      <c:layout>
        <c:manualLayout>
          <c:xMode val="edge"/>
          <c:yMode val="edge"/>
          <c:x val="0.35306933508311461"/>
          <c:y val="3.2009100845397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458355205599301"/>
          <c:y val="5.1839129174009055E-2"/>
          <c:w val="0.67127646544181974"/>
          <c:h val="0.7776951216791953"/>
        </c:manualLayout>
      </c:layout>
      <c:bar3DChart>
        <c:barDir val="col"/>
        <c:grouping val="standard"/>
        <c:varyColors val="0"/>
        <c:ser>
          <c:idx val="0"/>
          <c:order val="0"/>
          <c:tx>
            <c:v>Female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Neutral</c:v>
              </c:pt>
              <c:pt idx="1">
                <c:v>Quick</c:v>
              </c:pt>
              <c:pt idx="2">
                <c:v>Slow</c:v>
              </c:pt>
              <c:pt idx="3">
                <c:v>Very Quick</c:v>
              </c:pt>
              <c:pt idx="4">
                <c:v>very Slow</c:v>
              </c:pt>
            </c:strLit>
          </c:cat>
          <c:val>
            <c:numLit>
              <c:formatCode>General</c:formatCode>
              <c:ptCount val="5"/>
              <c:pt idx="0">
                <c:v>3</c:v>
              </c:pt>
              <c:pt idx="1">
                <c:v>12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376-491C-B48A-1C7B6696CA3A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Neutral</c:v>
              </c:pt>
              <c:pt idx="1">
                <c:v>Quick</c:v>
              </c:pt>
              <c:pt idx="2">
                <c:v>Slow</c:v>
              </c:pt>
              <c:pt idx="3">
                <c:v>Very Quick</c:v>
              </c:pt>
              <c:pt idx="4">
                <c:v>very Slow</c:v>
              </c:pt>
            </c:strLit>
          </c:cat>
          <c:val>
            <c:numLit>
              <c:formatCode>General</c:formatCode>
              <c:ptCount val="5"/>
              <c:pt idx="0">
                <c:v>4</c:v>
              </c:pt>
              <c:pt idx="1">
                <c:v>6</c:v>
              </c:pt>
              <c:pt idx="2">
                <c:v>0</c:v>
              </c:pt>
              <c:pt idx="3">
                <c:v>3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A376-491C-B48A-1C7B6696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9752144"/>
        <c:axId val="639752624"/>
        <c:axId val="641760176"/>
      </c:bar3DChart>
      <c:catAx>
        <c:axId val="6397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52624"/>
        <c:crosses val="autoZero"/>
        <c:auto val="1"/>
        <c:lblAlgn val="ctr"/>
        <c:lblOffset val="100"/>
        <c:noMultiLvlLbl val="0"/>
      </c:catAx>
      <c:valAx>
        <c:axId val="6397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52144"/>
        <c:crosses val="autoZero"/>
        <c:crossBetween val="between"/>
      </c:valAx>
      <c:serAx>
        <c:axId val="64176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52624"/>
        <c:crosses val="autoZero"/>
      </c:serAx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48162729658796"/>
          <c:y val="0.50809670391767603"/>
          <c:w val="0.11818503937007874"/>
          <c:h val="0.15934955722602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Placement</a:t>
            </a:r>
            <a:r>
              <a:rPr lang="en-IN" baseline="0"/>
              <a:t> Demographic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27877777777777779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111329833770781E-2"/>
          <c:y val="0.14249781277340332"/>
          <c:w val="0.78522134733158366"/>
          <c:h val="0.66417104111986003"/>
        </c:manualLayout>
      </c:layout>
      <c:areaChart>
        <c:grouping val="stacked"/>
        <c:varyColors val="0"/>
        <c:ser>
          <c:idx val="0"/>
          <c:order val="0"/>
          <c:tx>
            <c:v>Female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4"/>
              <c:pt idx="0">
                <c:v>Average</c:v>
              </c:pt>
              <c:pt idx="1">
                <c:v>Excellent</c:v>
              </c:pt>
              <c:pt idx="2">
                <c:v>Good</c:v>
              </c:pt>
              <c:pt idx="3">
                <c:v>poor</c:v>
              </c:pt>
            </c:strLit>
          </c:cat>
          <c:val>
            <c:numLit>
              <c:formatCode>General</c:formatCode>
              <c:ptCount val="4"/>
              <c:pt idx="0">
                <c:v>6</c:v>
              </c:pt>
              <c:pt idx="1">
                <c:v>0</c:v>
              </c:pt>
              <c:pt idx="2">
                <c:v>9</c:v>
              </c:pt>
              <c:pt idx="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C14F-45E2-A27D-68337A15BBA0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4"/>
              <c:pt idx="0">
                <c:v>Average</c:v>
              </c:pt>
              <c:pt idx="1">
                <c:v>Excellent</c:v>
              </c:pt>
              <c:pt idx="2">
                <c:v>Good</c:v>
              </c:pt>
              <c:pt idx="3">
                <c:v>poor</c:v>
              </c:pt>
            </c:strLit>
          </c:cat>
          <c:val>
            <c:numLit>
              <c:formatCode>General</c:formatCode>
              <c:ptCount val="4"/>
              <c:pt idx="0">
                <c:v>7</c:v>
              </c:pt>
              <c:pt idx="1">
                <c:v>1</c:v>
              </c:pt>
              <c:pt idx="2">
                <c:v>6</c:v>
              </c:pt>
              <c:pt idx="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C14F-45E2-A27D-68337A15B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128432"/>
        <c:axId val="693134672"/>
      </c:areaChart>
      <c:catAx>
        <c:axId val="69312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34672"/>
        <c:crosses val="autoZero"/>
        <c:auto val="1"/>
        <c:lblAlgn val="ctr"/>
        <c:lblOffset val="100"/>
        <c:noMultiLvlLbl val="0"/>
      </c:catAx>
      <c:valAx>
        <c:axId val="69313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2800">
                <a:latin typeface="Arial" panose="020B0604020202020204" pitchFamily="34" charset="0"/>
                <a:cs typeface="Arial" panose="020B0604020202020204" pitchFamily="34" charset="0"/>
              </a:rPr>
              <a:t>Library Facility</a:t>
            </a:r>
          </a:p>
          <a:p>
            <a:pPr>
              <a:defRPr sz="2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IN" sz="2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7280816814262085"/>
          <c:y val="1.5161051228735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340521701987891E-2"/>
          <c:y val="9.0025198430231296E-2"/>
          <c:w val="0.80383789661834371"/>
          <c:h val="0.79874510657602604"/>
        </c:manualLayout>
      </c:layout>
      <c:lineChart>
        <c:grouping val="standard"/>
        <c:varyColors val="0"/>
        <c:ser>
          <c:idx val="0"/>
          <c:order val="0"/>
          <c:tx>
            <c:v>Female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4"/>
              <c:pt idx="0">
                <c:v>Dissatisfied</c:v>
              </c:pt>
              <c:pt idx="1">
                <c:v>Fully Satisfied</c:v>
              </c:pt>
              <c:pt idx="2">
                <c:v>Neutral</c:v>
              </c:pt>
              <c:pt idx="3">
                <c:v>Satisfied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883-455C-B5BF-E205BA12206A}"/>
            </c:ext>
          </c:extLst>
        </c:ser>
        <c:ser>
          <c:idx val="1"/>
          <c:order val="1"/>
          <c:tx>
            <c:v>Male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4"/>
              <c:pt idx="0">
                <c:v>Dissatisfied</c:v>
              </c:pt>
              <c:pt idx="1">
                <c:v>Fully Satisfied</c:v>
              </c:pt>
              <c:pt idx="2">
                <c:v>Neutral</c:v>
              </c:pt>
              <c:pt idx="3">
                <c:v>Satisfied</c:v>
              </c:pt>
            </c:strLit>
          </c:cat>
          <c:val>
            <c:numLit>
              <c:formatCode>General</c:formatCode>
              <c:ptCount val="4"/>
              <c:pt idx="0">
                <c:v>2</c:v>
              </c:pt>
              <c:pt idx="1">
                <c:v>1</c:v>
              </c:pt>
              <c:pt idx="2">
                <c:v>4</c:v>
              </c:pt>
              <c:pt idx="3">
                <c:v>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883-455C-B5BF-E205BA122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229104"/>
        <c:axId val="584230064"/>
      </c:lineChart>
      <c:catAx>
        <c:axId val="58422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30064"/>
        <c:crosses val="autoZero"/>
        <c:auto val="1"/>
        <c:lblAlgn val="ctr"/>
        <c:lblOffset val="100"/>
        <c:noMultiLvlLbl val="0"/>
      </c:catAx>
      <c:valAx>
        <c:axId val="5842300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2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049417753488657"/>
          <c:y val="0.83005355528399449"/>
          <c:w val="0.20807079541281676"/>
          <c:h val="5.521292686426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2800">
                <a:latin typeface="Arial" panose="020B0604020202020204" pitchFamily="34" charset="0"/>
                <a:cs typeface="Arial" panose="020B0604020202020204" pitchFamily="34" charset="0"/>
              </a:rPr>
              <a:t>Mess Food</a:t>
            </a:r>
          </a:p>
        </c:rich>
      </c:tx>
      <c:layout>
        <c:manualLayout>
          <c:xMode val="edge"/>
          <c:yMode val="edge"/>
          <c:x val="0.41196755893318215"/>
          <c:y val="2.4937655860349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75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75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75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>
              <a:lumMod val="75000"/>
            </a:schemeClr>
          </a:solid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75000"/>
            </a:schemeClr>
          </a:solid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4469816272965875E-2"/>
          <c:y val="0.18854842437148187"/>
          <c:w val="0.7486216661941647"/>
          <c:h val="0.65849923240726982"/>
        </c:manualLayout>
      </c:layout>
      <c:bar3DChart>
        <c:barDir val="col"/>
        <c:grouping val="clustered"/>
        <c:varyColors val="0"/>
        <c:ser>
          <c:idx val="0"/>
          <c:order val="0"/>
          <c:tx>
            <c:v>Female - North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4"/>
              <c:pt idx="0">
                <c:v>Dissatisfied</c:v>
              </c:pt>
              <c:pt idx="1">
                <c:v>Fully Dissatisfied</c:v>
              </c:pt>
              <c:pt idx="2">
                <c:v>Neutral</c:v>
              </c:pt>
              <c:pt idx="3">
                <c:v>Satisfied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3</c:v>
              </c:pt>
              <c:pt idx="2">
                <c:v>1</c:v>
              </c:pt>
              <c:pt idx="3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8445-4232-8B08-EAED77C71F68}"/>
            </c:ext>
          </c:extLst>
        </c:ser>
        <c:ser>
          <c:idx val="1"/>
          <c:order val="1"/>
          <c:tx>
            <c:v>Female - South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4"/>
              <c:pt idx="0">
                <c:v>Dissatisfied</c:v>
              </c:pt>
              <c:pt idx="1">
                <c:v>Fully Dissatisfied</c:v>
              </c:pt>
              <c:pt idx="2">
                <c:v>Neutral</c:v>
              </c:pt>
              <c:pt idx="3">
                <c:v>Satisfied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0</c:v>
              </c:pt>
              <c:pt idx="2">
                <c:v>6</c:v>
              </c:pt>
              <c:pt idx="3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8445-4232-8B08-EAED77C71F68}"/>
            </c:ext>
          </c:extLst>
        </c:ser>
        <c:ser>
          <c:idx val="2"/>
          <c:order val="2"/>
          <c:tx>
            <c:v>Male - North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4"/>
              <c:pt idx="0">
                <c:v>Dissatisfied</c:v>
              </c:pt>
              <c:pt idx="1">
                <c:v>Fully Dissatisfied</c:v>
              </c:pt>
              <c:pt idx="2">
                <c:v>Neutral</c:v>
              </c:pt>
              <c:pt idx="3">
                <c:v>Satisfied</c:v>
              </c:pt>
            </c:strLit>
          </c:cat>
          <c:val>
            <c:numLit>
              <c:formatCode>General</c:formatCode>
              <c:ptCount val="4"/>
              <c:pt idx="0">
                <c:v>3</c:v>
              </c:pt>
              <c:pt idx="1">
                <c:v>3</c:v>
              </c:pt>
              <c:pt idx="2">
                <c:v>2</c:v>
              </c:pt>
              <c:pt idx="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8445-4232-8B08-EAED77C71F68}"/>
            </c:ext>
          </c:extLst>
        </c:ser>
        <c:ser>
          <c:idx val="3"/>
          <c:order val="3"/>
          <c:tx>
            <c:v>Male - South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4"/>
              <c:pt idx="0">
                <c:v>Dissatisfied</c:v>
              </c:pt>
              <c:pt idx="1">
                <c:v>Fully Dissatisfied</c:v>
              </c:pt>
              <c:pt idx="2">
                <c:v>Neutral</c:v>
              </c:pt>
              <c:pt idx="3">
                <c:v>Satisfied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0</c:v>
              </c:pt>
              <c:pt idx="2">
                <c:v>4</c:v>
              </c:pt>
              <c:pt idx="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8445-4232-8B08-EAED77C71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7912672"/>
        <c:axId val="687919872"/>
        <c:axId val="0"/>
      </c:bar3DChart>
      <c:catAx>
        <c:axId val="6879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19872"/>
        <c:crosses val="autoZero"/>
        <c:auto val="1"/>
        <c:lblAlgn val="ctr"/>
        <c:lblOffset val="100"/>
        <c:noMultiLvlLbl val="0"/>
      </c:catAx>
      <c:valAx>
        <c:axId val="6879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2800">
                <a:latin typeface="Arial" panose="020B0604020202020204" pitchFamily="34" charset="0"/>
                <a:cs typeface="Arial" panose="020B0604020202020204" pitchFamily="34" charset="0"/>
              </a:rPr>
              <a:t>Healthcenter</a:t>
            </a:r>
          </a:p>
          <a:p>
            <a:pPr>
              <a:defRPr sz="28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IN" sz="28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</a:p>
        </c:rich>
      </c:tx>
      <c:layout>
        <c:manualLayout>
          <c:xMode val="edge"/>
          <c:yMode val="edge"/>
          <c:x val="0.35029155730533684"/>
          <c:y val="3.200899887514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10513392040177"/>
          <c:y val="6.3102543913858611E-2"/>
          <c:w val="0.77399742841633024"/>
          <c:h val="0.81532206825838083"/>
        </c:manualLayout>
      </c:layout>
      <c:bar3DChart>
        <c:barDir val="col"/>
        <c:grouping val="standard"/>
        <c:varyColors val="0"/>
        <c:ser>
          <c:idx val="0"/>
          <c:order val="0"/>
          <c:tx>
            <c:v>Female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5"/>
              <c:pt idx="0">
                <c:v>Neutral</c:v>
              </c:pt>
              <c:pt idx="1">
                <c:v>Quick</c:v>
              </c:pt>
              <c:pt idx="2">
                <c:v>Slow</c:v>
              </c:pt>
              <c:pt idx="3">
                <c:v>Very Quick</c:v>
              </c:pt>
              <c:pt idx="4">
                <c:v>very Slow</c:v>
              </c:pt>
            </c:strLit>
          </c:cat>
          <c:val>
            <c:numLit>
              <c:formatCode>General</c:formatCode>
              <c:ptCount val="5"/>
              <c:pt idx="0">
                <c:v>3</c:v>
              </c:pt>
              <c:pt idx="1">
                <c:v>12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997-47C3-AC40-164E14BC8B23}"/>
            </c:ext>
          </c:extLst>
        </c:ser>
        <c:ser>
          <c:idx val="1"/>
          <c:order val="1"/>
          <c:tx>
            <c:v>Male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5"/>
              <c:pt idx="0">
                <c:v>Neutral</c:v>
              </c:pt>
              <c:pt idx="1">
                <c:v>Quick</c:v>
              </c:pt>
              <c:pt idx="2">
                <c:v>Slow</c:v>
              </c:pt>
              <c:pt idx="3">
                <c:v>Very Quick</c:v>
              </c:pt>
              <c:pt idx="4">
                <c:v>very Slow</c:v>
              </c:pt>
            </c:strLit>
          </c:cat>
          <c:val>
            <c:numLit>
              <c:formatCode>General</c:formatCode>
              <c:ptCount val="5"/>
              <c:pt idx="0">
                <c:v>4</c:v>
              </c:pt>
              <c:pt idx="1">
                <c:v>6</c:v>
              </c:pt>
              <c:pt idx="2">
                <c:v>0</c:v>
              </c:pt>
              <c:pt idx="3">
                <c:v>3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B997-47C3-AC40-164E14BC8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9752144"/>
        <c:axId val="639752624"/>
        <c:axId val="641760176"/>
      </c:bar3DChart>
      <c:catAx>
        <c:axId val="6397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52624"/>
        <c:crosses val="autoZero"/>
        <c:auto val="1"/>
        <c:lblAlgn val="ctr"/>
        <c:lblOffset val="100"/>
        <c:noMultiLvlLbl val="0"/>
      </c:catAx>
      <c:valAx>
        <c:axId val="6397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52144"/>
        <c:crosses val="autoZero"/>
        <c:crossBetween val="between"/>
        <c:majorUnit val="1"/>
      </c:valAx>
      <c:serAx>
        <c:axId val="64176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5262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3200">
                <a:latin typeface="Arial" panose="020B0604020202020204" pitchFamily="34" charset="0"/>
                <a:cs typeface="Arial" panose="020B0604020202020204" pitchFamily="34" charset="0"/>
              </a:rPr>
              <a:t>Sports</a:t>
            </a:r>
          </a:p>
          <a:p>
            <a:pPr>
              <a:defRPr sz="3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IN" sz="3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99268901195962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26849030468006"/>
          <c:y val="0.10062070618908127"/>
          <c:w val="0.8122402516958146"/>
          <c:h val="0.79942074948964714"/>
        </c:manualLayout>
      </c:layout>
      <c:lineChart>
        <c:grouping val="standard"/>
        <c:varyColors val="0"/>
        <c:ser>
          <c:idx val="0"/>
          <c:order val="0"/>
          <c:tx>
            <c:v>Female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5"/>
              <c:pt idx="0">
                <c:v>Effectively</c:v>
              </c:pt>
              <c:pt idx="1">
                <c:v>Ineffectively</c:v>
              </c:pt>
              <c:pt idx="2">
                <c:v>Neutral</c:v>
              </c:pt>
              <c:pt idx="3">
                <c:v>Very Effectively</c:v>
              </c:pt>
              <c:pt idx="4">
                <c:v>Very Ineffectively</c:v>
              </c:pt>
            </c:strLit>
          </c:cat>
          <c:val>
            <c:numLit>
              <c:formatCode>General</c:formatCode>
              <c:ptCount val="5"/>
              <c:pt idx="0">
                <c:v>6</c:v>
              </c:pt>
              <c:pt idx="1">
                <c:v>1</c:v>
              </c:pt>
              <c:pt idx="2">
                <c:v>8</c:v>
              </c:pt>
              <c:pt idx="3">
                <c:v>1</c:v>
              </c:pt>
              <c:pt idx="4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8A4-493C-910F-04307F88AD3F}"/>
            </c:ext>
          </c:extLst>
        </c:ser>
        <c:ser>
          <c:idx val="1"/>
          <c:order val="1"/>
          <c:tx>
            <c:v>Male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5"/>
              <c:pt idx="0">
                <c:v>Effectively</c:v>
              </c:pt>
              <c:pt idx="1">
                <c:v>Ineffectively</c:v>
              </c:pt>
              <c:pt idx="2">
                <c:v>Neutral</c:v>
              </c:pt>
              <c:pt idx="3">
                <c:v>Very Effectively</c:v>
              </c:pt>
              <c:pt idx="4">
                <c:v>Very Ineffectively</c:v>
              </c:pt>
            </c:strLit>
          </c:cat>
          <c:val>
            <c:numLit>
              <c:formatCode>General</c:formatCode>
              <c:ptCount val="5"/>
              <c:pt idx="0">
                <c:v>4</c:v>
              </c:pt>
              <c:pt idx="1">
                <c:v>1</c:v>
              </c:pt>
              <c:pt idx="2">
                <c:v>6</c:v>
              </c:pt>
              <c:pt idx="3">
                <c:v>1</c:v>
              </c:pt>
              <c:pt idx="4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8A4-493C-910F-04307F88A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911232"/>
        <c:axId val="687911712"/>
      </c:lineChart>
      <c:catAx>
        <c:axId val="687911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11712"/>
        <c:crosses val="autoZero"/>
        <c:auto val="1"/>
        <c:lblAlgn val="ctr"/>
        <c:lblOffset val="100"/>
        <c:noMultiLvlLbl val="0"/>
      </c:catAx>
      <c:valAx>
        <c:axId val="68791171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0</xdr:row>
      <xdr:rowOff>106680</xdr:rowOff>
    </xdr:from>
    <xdr:to>
      <xdr:col>10</xdr:col>
      <xdr:colOff>236220</xdr:colOff>
      <xdr:row>13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C0D57-6DB1-4AA1-94C6-AFD9088A1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815340</xdr:colOff>
      <xdr:row>9</xdr:row>
      <xdr:rowOff>137160</xdr:rowOff>
    </xdr:from>
    <xdr:to>
      <xdr:col>8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9245F-FEE4-4C63-B743-FC89823E1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1</xdr:row>
      <xdr:rowOff>0</xdr:rowOff>
    </xdr:from>
    <xdr:to>
      <xdr:col>12</xdr:col>
      <xdr:colOff>457200</xdr:colOff>
      <xdr:row>14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A76E0-36DE-44FE-9A1F-2EDCFBC87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76200</xdr:rowOff>
    </xdr:from>
    <xdr:to>
      <xdr:col>12</xdr:col>
      <xdr:colOff>419100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D0E94-7ADC-4C7D-8E45-6E26CFCB9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106680</xdr:rowOff>
    </xdr:from>
    <xdr:to>
      <xdr:col>12</xdr:col>
      <xdr:colOff>228600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A862E-FC1A-4CF0-A5F7-654B4E502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71887</xdr:colOff>
      <xdr:row>1</xdr:row>
      <xdr:rowOff>44825</xdr:rowOff>
    </xdr:from>
    <xdr:to>
      <xdr:col>16</xdr:col>
      <xdr:colOff>74706</xdr:colOff>
      <xdr:row>34</xdr:row>
      <xdr:rowOff>28755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A88BE-C517-4F47-A0B5-E00CA6048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88600</xdr:colOff>
      <xdr:row>34</xdr:row>
      <xdr:rowOff>68861</xdr:rowOff>
    </xdr:from>
    <xdr:to>
      <xdr:col>21</xdr:col>
      <xdr:colOff>316301</xdr:colOff>
      <xdr:row>63</xdr:row>
      <xdr:rowOff>86263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30E4D-BAD3-4948-97EF-E308D11D5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104588</xdr:colOff>
      <xdr:row>1</xdr:row>
      <xdr:rowOff>59765</xdr:rowOff>
    </xdr:from>
    <xdr:to>
      <xdr:col>32</xdr:col>
      <xdr:colOff>0</xdr:colOff>
      <xdr:row>34</xdr:row>
      <xdr:rowOff>28755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046FBE-5816-4C2D-9E2F-75ACD6848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33327</xdr:colOff>
      <xdr:row>1</xdr:row>
      <xdr:rowOff>34072</xdr:rowOff>
    </xdr:from>
    <xdr:to>
      <xdr:col>44</xdr:col>
      <xdr:colOff>345057</xdr:colOff>
      <xdr:row>34</xdr:row>
      <xdr:rowOff>14378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E58620-78F0-4D97-B157-5562E9FB4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359434</xdr:colOff>
      <xdr:row>34</xdr:row>
      <xdr:rowOff>77682</xdr:rowOff>
    </xdr:from>
    <xdr:to>
      <xdr:col>44</xdr:col>
      <xdr:colOff>287545</xdr:colOff>
      <xdr:row>63</xdr:row>
      <xdr:rowOff>100640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1D3B1A-CF84-41E6-AF65-DF521A843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DDAPATI KANCHANA" refreshedDate="45600.875228009259" createdVersion="8" refreshedVersion="8" minRefreshableVersion="3" recordCount="31">
  <cacheSource type="worksheet">
    <worksheetSource ref="A1:AE32" sheet="Form Responses Raw Sheet"/>
  </cacheSource>
  <cacheFields count="31">
    <cacheField name="Date" numFmtId="22">
      <sharedItems containsSemiMixedTypes="0" containsNonDate="0" containsDate="1" containsString="0" minDate="2024-09-25T14:32:12" maxDate="2024-09-29T17:45:17"/>
    </cacheField>
    <cacheField name="Time" numFmtId="22">
      <sharedItems containsSemiMixedTypes="0" containsNonDate="0" containsDate="1" containsString="0" minDate="2024-09-25T14:32:12" maxDate="2024-09-29T17:45:17"/>
    </cacheField>
    <cacheField name="Name" numFmtId="0">
      <sharedItems/>
    </cacheField>
    <cacheField name="Name2" numFmtId="0">
      <sharedItems/>
    </cacheField>
    <cacheField name="Gender" numFmtId="0">
      <sharedItems/>
    </cacheField>
    <cacheField name="Hostel Location" numFmtId="0">
      <sharedItems count="2">
        <s v="South"/>
        <s v="North"/>
      </sharedItems>
    </cacheField>
    <cacheField name="1.How would you rate your overall_x000a_ satisfaction with the Hostel Facilities?" numFmtId="0">
      <sharedItems count="4">
        <s v="Dissatisfied"/>
        <s v="Satisfied"/>
        <s v="Neutral"/>
        <s v="Fully Satisfied"/>
      </sharedItems>
    </cacheField>
    <cacheField name="2.How would you rate the quality of _x000a_food served in the hostel mess?" numFmtId="0">
      <sharedItems/>
    </cacheField>
    <cacheField name="3.How satisfied are you with_x000a_ internet connectivity and speed?" numFmtId="0">
      <sharedItems/>
    </cacheField>
    <cacheField name="4.How would you rate the quality of furniture_x000a_ and amenities provided in your room?" numFmtId="0">
      <sharedItems/>
    </cacheField>
    <cacheField name="5.How satisfied are you with _x000a_the library staff's assistance?" numFmtId="0">
      <sharedItems/>
    </cacheField>
    <cacheField name="6.How easy is it to find the_x000a_ materials you need at the library?" numFmtId="0">
      <sharedItems/>
    </cacheField>
    <cacheField name="7.How would you rate your satisfaction_x000a_ on the availability of books at the library?" numFmtId="0">
      <sharedItems/>
    </cacheField>
    <cacheField name="8.How would you rate your satisfaction on library's _x000a_accessibility for people with special needs?" numFmtId="0">
      <sharedItems/>
    </cacheField>
    <cacheField name="9.How would you define the facilities _x000a_provided by university for Sports?" numFmtId="0">
      <sharedItems/>
    </cacheField>
    <cacheField name="10.Do sports department conduct _x000a_tournaments very often?" numFmtId="0">
      <sharedItems/>
    </cacheField>
    <cacheField name="11.Is the sports department encouraging _x000a_the talented players for higher level?" numFmtId="0">
      <sharedItems/>
    </cacheField>
    <cacheField name="12.How effectively the incharge of_x000a_ sports department are working?" numFmtId="0">
      <sharedItems/>
    </cacheField>
    <cacheField name="13.How easy is it to book appointments _x000a_with the university doctors and nurses?" numFmtId="0">
      <sharedItems/>
    </cacheField>
    <cacheField name="14.How would you rate the timelines of medical _x000a_assistance provided at the university's health centre?" numFmtId="0">
      <sharedItems/>
    </cacheField>
    <cacheField name="15.How would you rate the cleanliness and _x000a_hygiene levels at the university's health centre?" numFmtId="0">
      <sharedItems/>
    </cacheField>
    <cacheField name="16.How comfortable do you feel during _x000a_interactions with mental health counselors?" numFmtId="0">
      <sharedItems/>
    </cacheField>
    <cacheField name="17.What are the main bus routes _x000a_that serve the HCU Campus?" numFmtId="0">
      <sharedItems/>
    </cacheField>
    <cacheField name="18.how frequently do the campus_x000a_ buses run throughout the day?" numFmtId="0">
      <sharedItems/>
    </cacheField>
    <cacheField name="19.Are there special bus stops within the_x000a_ HCU Campus for students and staff?" numFmtId="0">
      <sharedItems/>
    </cacheField>
    <cacheField name="20.Are there any special provisions for disabled students_x000a_ or staff regarding bus access on campus?" numFmtId="0">
      <sharedItems/>
    </cacheField>
    <cacheField name="21.Does the campus bus service operate_x000a_ on weekends or during holidays?" numFmtId="0">
      <sharedItems/>
    </cacheField>
    <cacheField name="22.What is your primary motivation _x000a_for joining the placement cell?" numFmtId="0">
      <sharedItems/>
    </cacheField>
    <cacheField name="23.Are your responsibilities clearly communicated?" numFmtId="0">
      <sharedItems/>
    </cacheField>
    <cacheField name="24.How challenging is it to manage your _x000a_academic work along with placement cell duties?" numFmtId="0">
      <sharedItems/>
    </cacheField>
    <cacheField name="25.How would you rate your _x000a_school placement cell performance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d v="2024-09-25T14:32:12"/>
    <d v="2024-09-25T14:32:12"/>
    <s v="Kyatham Srilaya  "/>
    <s v="Kyatham Srilaya"/>
    <s v="Female"/>
    <x v="0"/>
    <x v="0"/>
    <s v="Neutral"/>
    <s v="Fully Dissatisfied"/>
    <s v="Neutral"/>
    <s v="Neutral"/>
    <s v="Difficult"/>
    <s v="Satisfied"/>
    <s v="Neutral"/>
    <s v="Good"/>
    <s v="Yes"/>
    <s v="Very Effectively"/>
    <s v="Effectively"/>
    <s v="Easy"/>
    <s v="Quick"/>
    <s v="Good"/>
    <s v="Neutral"/>
    <s v="College to Hostels"/>
    <s v="Every 20 Minutes"/>
    <s v="No"/>
    <s v="No"/>
    <s v="No"/>
    <s v="Networking opportunities"/>
    <s v="Sometimes"/>
    <s v="Very Challenging"/>
    <s v="Average"/>
  </r>
  <r>
    <d v="2024-09-25T14:34:37"/>
    <d v="2024-09-25T14:34:37"/>
    <s v="Maneesha Miriyala "/>
    <s v="Maneesha Miriyala"/>
    <s v="Female"/>
    <x v="0"/>
    <x v="1"/>
    <s v="Neutral"/>
    <s v="Neutral"/>
    <s v="Satisfied"/>
    <s v="Satisfied"/>
    <s v="Neutral"/>
    <s v="Satisfied"/>
    <s v="Satisfied"/>
    <s v="Good"/>
    <s v="Yes"/>
    <s v="Effectively"/>
    <s v="Effectively"/>
    <s v="Easy"/>
    <s v="Quick"/>
    <s v="Very Good"/>
    <s v="Comfortable"/>
    <s v="Main Gate to hostels"/>
    <s v="Every 15 Minutes"/>
    <s v="Yes"/>
    <s v="Yes"/>
    <s v="No"/>
    <s v="Skill Development"/>
    <s v="Mostly"/>
    <s v="Somewhat Challenging"/>
    <s v="Good"/>
  </r>
  <r>
    <d v="2024-09-25T15:39:16"/>
    <d v="2024-09-25T15:39:16"/>
    <s v="Pratyusha Mishra "/>
    <s v="Pratyusha Mishra"/>
    <s v="Female"/>
    <x v="1"/>
    <x v="0"/>
    <s v="Dissatisfied"/>
    <s v="Dissatisfied"/>
    <s v="Fully Dissatisfied"/>
    <s v="Satisfied"/>
    <s v="Easy"/>
    <s v="Satisfied"/>
    <s v="Neutral"/>
    <s v="Good"/>
    <s v="Yes"/>
    <s v="Neutral"/>
    <s v="Neutral"/>
    <s v="Easy"/>
    <s v="Quick"/>
    <s v="Good"/>
    <s v="Neutral"/>
    <s v="Main Gate to hostels"/>
    <s v="Every 15 Minutes"/>
    <s v="No"/>
    <s v="No"/>
    <s v="No"/>
    <s v="enhancing the placement process"/>
    <s v="Mostly"/>
    <s v="Somewhat Challenging"/>
    <s v="Good"/>
  </r>
  <r>
    <d v="2024-09-26T12:11:29"/>
    <d v="2024-09-26T12:11:29"/>
    <s v="Naga Geyani "/>
    <s v="Naga Geyani"/>
    <s v="Female"/>
    <x v="0"/>
    <x v="1"/>
    <s v="Neutral"/>
    <s v="Fully Dissatisfied"/>
    <s v="Satisfied"/>
    <s v="Satisfied"/>
    <s v="Easy"/>
    <s v="Fully Satisfied"/>
    <s v="Satisfied"/>
    <s v="Best"/>
    <s v="Yes"/>
    <s v="Neutral"/>
    <s v="Effectively"/>
    <s v="Very Easy"/>
    <s v="Quick"/>
    <s v="Very Good"/>
    <s v="Neutral"/>
    <s v="Main Gate to hostels"/>
    <s v="Every 20 Minutes"/>
    <s v="Yes"/>
    <s v="No"/>
    <s v="No"/>
    <s v="Networking opportunities"/>
    <s v="Always"/>
    <s v="Manageable"/>
    <s v="Good"/>
  </r>
  <r>
    <d v="2024-09-26T12:12:05"/>
    <d v="2024-09-26T12:12:05"/>
    <s v="Syed Afroz"/>
    <s v="Syed Afroz"/>
    <s v="Male"/>
    <x v="1"/>
    <x v="2"/>
    <s v="Dissatisfied"/>
    <s v="Satisfied"/>
    <s v="Satisfied"/>
    <s v="Satisfied"/>
    <s v="Neutral"/>
    <s v="Satisfied"/>
    <s v="Satisfied"/>
    <s v="Good"/>
    <s v="Yes"/>
    <s v="Neutral"/>
    <s v="Effectively"/>
    <s v="Very Easy"/>
    <s v="Quick"/>
    <s v="Very Good"/>
    <s v="Neutral"/>
    <s v="Main Gate to hostels"/>
    <s v="Every 20 Minutes"/>
    <s v="Yes"/>
    <s v="No"/>
    <s v="No"/>
    <s v="Networking opportunities"/>
    <s v="Mostly"/>
    <s v="Manageable"/>
    <s v="Average"/>
  </r>
  <r>
    <d v="2024-09-26T12:34:46"/>
    <d v="2024-09-26T12:34:46"/>
    <s v="Jayalakshmi Raj "/>
    <s v="Jayalakshmi Raj"/>
    <s v="Female"/>
    <x v="0"/>
    <x v="1"/>
    <s v="Satisfied"/>
    <s v="Satisfied"/>
    <s v="Satisfied"/>
    <s v="Satisfied"/>
    <s v="Easy"/>
    <s v="Satisfied"/>
    <s v="Satisfied"/>
    <s v="Good"/>
    <s v="Yes"/>
    <s v="Effectively"/>
    <s v="Effectively"/>
    <s v="Easy"/>
    <s v="Slow"/>
    <s v="Good"/>
    <s v="Neutral"/>
    <s v="Main Gate to hostels"/>
    <s v="Every 15 Minutes"/>
    <s v="Yes"/>
    <s v="No"/>
    <s v="No"/>
    <s v="Skill Development"/>
    <s v="Mostly"/>
    <s v="Manageable"/>
    <s v="Good"/>
  </r>
  <r>
    <d v="2024-09-26T12:51:33"/>
    <d v="2024-09-26T12:51:33"/>
    <s v="K. Bhavani"/>
    <s v="K. Bhavani"/>
    <s v="Female"/>
    <x v="1"/>
    <x v="0"/>
    <s v="Satisfied"/>
    <s v="Dissatisfied"/>
    <s v="Dissatisfied"/>
    <s v="Satisfied"/>
    <s v="Easy"/>
    <s v="Satisfied"/>
    <s v="Fully Satisfied"/>
    <s v="Good"/>
    <s v="No"/>
    <s v="Effectively"/>
    <s v="Effectively"/>
    <s v="Neutral"/>
    <s v="Quick"/>
    <s v="Good"/>
    <s v="Neutral"/>
    <s v="Main Gate to hostels"/>
    <s v="Every 20 Minutes"/>
    <s v="Yes"/>
    <s v="No"/>
    <s v="No"/>
    <s v="Skill Development"/>
    <s v="Mostly"/>
    <s v="Very Challenging"/>
    <s v="Good"/>
  </r>
  <r>
    <d v="2024-09-26T12:57:15"/>
    <d v="2024-09-26T12:57:15"/>
    <s v="Lili Bhue "/>
    <s v="Lili Bhue"/>
    <s v="Female"/>
    <x v="0"/>
    <x v="1"/>
    <s v="Neutral"/>
    <s v="Fully Dissatisfied"/>
    <s v="Satisfied"/>
    <s v="Satisfied"/>
    <s v="Easy"/>
    <s v="Satisfied"/>
    <s v="Satisfied"/>
    <s v="Good"/>
    <s v="Yes"/>
    <s v="Neutral"/>
    <s v="Neutral"/>
    <s v="Easy"/>
    <s v="Quick"/>
    <s v="Very Good"/>
    <s v="Neutral"/>
    <s v="College to Hostels"/>
    <s v="Every 15 Minutes"/>
    <s v="Yes"/>
    <s v="No"/>
    <s v="No"/>
    <s v="Skill Development"/>
    <s v="Rarely"/>
    <s v="Manageable"/>
    <s v="Average"/>
  </r>
  <r>
    <d v="2024-09-26T13:27:24"/>
    <d v="2024-09-26T13:27:24"/>
    <s v="Tarini "/>
    <s v="Tarini"/>
    <s v="Female"/>
    <x v="1"/>
    <x v="0"/>
    <s v="Neutral"/>
    <s v="Fully Dissatisfied"/>
    <s v="Dissatisfied"/>
    <s v="Satisfied"/>
    <s v="Neutral"/>
    <s v="Neutral"/>
    <s v="Neutral"/>
    <s v="Good"/>
    <s v="Yes"/>
    <s v="Neutral"/>
    <s v="Neutral"/>
    <s v="Neutral"/>
    <s v="Neutral"/>
    <s v="Good"/>
    <s v="Neutral"/>
    <s v="Main Gate to hostels"/>
    <s v="Every 20 Minutes"/>
    <s v="Yes"/>
    <s v="Yes"/>
    <s v="No"/>
    <s v="enhancing the placement process"/>
    <s v="Sometimes"/>
    <s v="Manageable"/>
    <s v="Average"/>
  </r>
  <r>
    <d v="2024-09-26T14:57:39"/>
    <d v="2024-09-26T14:57:39"/>
    <s v="Shraddha Kishor Kumbhare "/>
    <s v="Shraddha Kishor Kumbhare"/>
    <s v="Female"/>
    <x v="1"/>
    <x v="0"/>
    <s v="Fully Dissatisfied"/>
    <s v="Satisfied"/>
    <s v="Satisfied"/>
    <s v="Satisfied"/>
    <s v="Easy"/>
    <s v="Satisfied"/>
    <s v="Satisfied"/>
    <s v="Good"/>
    <s v="Yes"/>
    <s v="Effectively"/>
    <s v="Effectively"/>
    <s v="Easy"/>
    <s v="Quick"/>
    <s v="Good"/>
    <s v="Comfortable"/>
    <s v="Main Gate to hostels"/>
    <s v="Every 10 Minutes"/>
    <s v="No"/>
    <s v="No"/>
    <s v="No"/>
    <s v="Networking opportunities"/>
    <s v="Sometimes"/>
    <s v="Manageable"/>
    <s v="Good"/>
  </r>
  <r>
    <d v="2024-09-26T15:21:13"/>
    <d v="2024-09-26T15:21:13"/>
    <s v="M RAHUL NAIDU "/>
    <s v="M Rahul Naidu"/>
    <s v="Male"/>
    <x v="0"/>
    <x v="2"/>
    <s v="Neutral"/>
    <s v="Fully Satisfied"/>
    <s v="Satisfied"/>
    <s v="Satisfied"/>
    <s v="Easy"/>
    <s v="Satisfied"/>
    <s v="Satisfied"/>
    <s v="Good"/>
    <s v="No"/>
    <s v="Neutral"/>
    <s v="Neutral"/>
    <s v="Very Easy"/>
    <s v="Very Quick"/>
    <s v="Excellent"/>
    <s v="Neutral"/>
    <s v="Main Gate to hostels"/>
    <s v="Every 20 Minutes"/>
    <s v="No"/>
    <s v="No"/>
    <s v="No"/>
    <s v="enhancing the placement process"/>
    <s v="Sometimes"/>
    <s v="Manageable"/>
    <s v="Good"/>
  </r>
  <r>
    <d v="2024-09-26T16:47:46"/>
    <d v="2024-09-26T16:47:46"/>
    <s v="Yashasvi Agrahari"/>
    <s v="Yashasvi Agrahari"/>
    <s v="Female"/>
    <x v="1"/>
    <x v="0"/>
    <s v="Fully Dissatisfied"/>
    <s v="Dissatisfied"/>
    <s v="Neutral"/>
    <s v="Satisfied"/>
    <s v="Easy"/>
    <s v="Satisfied"/>
    <s v="Satisfied"/>
    <s v="Good"/>
    <s v="Yes"/>
    <s v="Neutral"/>
    <s v="Neutral"/>
    <s v="Easy"/>
    <s v="Quick"/>
    <s v="Very Good"/>
    <s v="Comfortable"/>
    <s v="Main Gate to hostels"/>
    <s v="Every 20 Minutes"/>
    <s v="Yes"/>
    <s v="No"/>
    <s v="Yes"/>
    <s v="enhancing the placement process"/>
    <s v="Mostly"/>
    <s v="Somewhat Challenging"/>
    <s v="Good"/>
  </r>
  <r>
    <d v="2024-09-26T19:11:19"/>
    <d v="2024-09-26T19:11:19"/>
    <s v="Vikash verma"/>
    <s v="Vikash Verma"/>
    <s v="Male"/>
    <x v="0"/>
    <x v="0"/>
    <s v="Satisfied"/>
    <s v="Satisfied"/>
    <s v="Dissatisfied"/>
    <s v="Satisfied"/>
    <s v="Difficult"/>
    <s v="Neutral"/>
    <s v="Neutral"/>
    <s v="Good"/>
    <s v="Yes"/>
    <s v="Effectively"/>
    <s v="Neutral"/>
    <s v="Neutral"/>
    <s v="Neutral"/>
    <s v="Good"/>
    <s v="Neutral"/>
    <s v="College to Hostels"/>
    <s v="Every 15 Minutes"/>
    <s v="No"/>
    <s v="No"/>
    <s v="No"/>
    <s v="Skill Development"/>
    <s v="Mostly"/>
    <s v="Manageable"/>
    <s v="Average"/>
  </r>
  <r>
    <d v="2024-09-26T22:02:19"/>
    <d v="2024-09-26T22:02:19"/>
    <s v="Dhana Lakshmi Govada"/>
    <s v="Dhana Lakshmi Govada"/>
    <s v="Female"/>
    <x v="0"/>
    <x v="1"/>
    <s v="Satisfied"/>
    <s v="Neutral"/>
    <s v="Neutral"/>
    <s v="Neutral"/>
    <s v="Easy"/>
    <s v="Satisfied"/>
    <s v="Satisfied"/>
    <s v="Good"/>
    <s v="Yes"/>
    <s v="Effectively"/>
    <s v="Effectively"/>
    <s v="Neutral"/>
    <s v="Neutral"/>
    <s v="Good"/>
    <s v="Neutral"/>
    <s v="Main Gate to hostels"/>
    <s v="Every 20 Minutes"/>
    <s v="No"/>
    <s v="No"/>
    <s v="No"/>
    <s v="enhancing the placement process"/>
    <s v="Sometimes"/>
    <s v="Somewhat Challenging"/>
    <s v="Good"/>
  </r>
  <r>
    <d v="2024-09-26T22:38:23"/>
    <d v="2024-09-26T22:38:23"/>
    <s v="A.Roja "/>
    <s v="A.Roja"/>
    <s v="Female"/>
    <x v="0"/>
    <x v="3"/>
    <s v="Neutral"/>
    <s v="Neutral"/>
    <s v="Neutral"/>
    <s v="Fully Satisfied"/>
    <s v="Easy"/>
    <s v="Satisfied"/>
    <s v="Satisfied"/>
    <s v="Good"/>
    <s v="Yes"/>
    <s v="Effectively"/>
    <s v="Effectively"/>
    <s v="Easy"/>
    <s v="Quick"/>
    <s v="Good"/>
    <s v="Comfortable"/>
    <s v="Main Gate to hostels"/>
    <s v="Every 15 Minutes"/>
    <s v="Yes"/>
    <s v="Yes"/>
    <s v="No"/>
    <s v="Skill Development"/>
    <s v="Sometimes"/>
    <s v="Somewhat Challenging"/>
    <s v="Good"/>
  </r>
  <r>
    <d v="2024-09-27T12:34:21"/>
    <d v="2024-09-27T12:34:21"/>
    <s v="Ritika Phore "/>
    <s v="Ritika Phore"/>
    <s v="Female"/>
    <x v="1"/>
    <x v="2"/>
    <s v="Fully Dissatisfied"/>
    <s v="Satisfied"/>
    <s v="Satisfied"/>
    <s v="Satisfied"/>
    <s v="Neutral"/>
    <s v="Neutral"/>
    <s v="Neutral"/>
    <s v="Good"/>
    <s v="Yes"/>
    <s v="Neutral"/>
    <s v="Neutral"/>
    <s v="Easy"/>
    <s v="Quick"/>
    <s v="Very Good"/>
    <s v="Comfortable"/>
    <s v="College to Hostels"/>
    <s v="Every 20 Minutes"/>
    <s v="No"/>
    <s v="No"/>
    <s v="No"/>
    <s v="enhancing the placement process"/>
    <s v="Sometimes"/>
    <s v="Manageable"/>
    <s v="Average"/>
  </r>
  <r>
    <d v="2024-09-27T12:37:23"/>
    <d v="2024-09-27T12:37:23"/>
    <s v="T. Meghana "/>
    <s v="T. Meghana"/>
    <s v="Female"/>
    <x v="0"/>
    <x v="0"/>
    <s v="Neutral"/>
    <s v="Dissatisfied"/>
    <s v="Neutral"/>
    <s v="Neutral"/>
    <s v="Difficult"/>
    <s v="Neutral"/>
    <s v="Neutral"/>
    <s v="Bad"/>
    <s v="No"/>
    <s v="Ineffectively"/>
    <s v="Very Ineffectively"/>
    <s v="Neutral"/>
    <s v="Quick"/>
    <s v="Good"/>
    <s v="Neutral"/>
    <s v="College to Hostels"/>
    <s v="Every 20 Minutes"/>
    <s v="Yes"/>
    <s v="Yes"/>
    <s v="No"/>
    <s v="Skill Development"/>
    <s v="Sometimes"/>
    <s v="Very Challenging"/>
    <s v="poor"/>
  </r>
  <r>
    <d v="2024-09-27T13:38:06"/>
    <d v="2024-09-27T13:38:06"/>
    <s v="Anmol Mishra"/>
    <s v="Anmol Mishra"/>
    <s v="Male"/>
    <x v="1"/>
    <x v="1"/>
    <s v="Neutral"/>
    <s v="Fully Satisfied"/>
    <s v="Fully Satisfied"/>
    <s v="Fully Satisfied"/>
    <s v="Easy"/>
    <s v="Satisfied"/>
    <s v="Neutral"/>
    <s v="Good"/>
    <s v="No"/>
    <s v="Neutral"/>
    <s v="Neutral"/>
    <s v="Very Easy"/>
    <s v="Very Quick"/>
    <s v="Very Good"/>
    <s v="Neutral"/>
    <s v="College to Hostels"/>
    <s v="Every 10 Minutes"/>
    <s v="Yes"/>
    <s v="No"/>
    <s v="Yes"/>
    <s v="enhancing the placement process"/>
    <s v="Always"/>
    <s v="Manageable"/>
    <s v="Excellent"/>
  </r>
  <r>
    <d v="2024-09-27T13:39:15"/>
    <d v="2024-09-27T13:39:15"/>
    <s v="Pulak"/>
    <s v="Pulak"/>
    <s v="Male"/>
    <x v="1"/>
    <x v="2"/>
    <s v="Dissatisfied"/>
    <s v="Satisfied"/>
    <s v="Neutral"/>
    <s v="Satisfied"/>
    <s v="Very Easy"/>
    <s v="Fully Satisfied"/>
    <s v="Neutral"/>
    <s v="Good"/>
    <s v="Yes"/>
    <s v="Effectively"/>
    <s v="Neutral"/>
    <s v="Easy"/>
    <s v="Neutral"/>
    <s v="Poor"/>
    <s v="Neutral"/>
    <s v="College to Hostels"/>
    <s v="Every 15 Minutes"/>
    <s v="No"/>
    <s v="No"/>
    <s v="No"/>
    <s v="Skill Development"/>
    <s v="Sometimes"/>
    <s v="Manageable"/>
    <s v="Good"/>
  </r>
  <r>
    <d v="2024-09-27T13:58:39"/>
    <d v="2024-09-27T13:58:39"/>
    <s v="Rahul "/>
    <s v="Rahul"/>
    <s v="Male"/>
    <x v="1"/>
    <x v="2"/>
    <s v="Fully Dissatisfied"/>
    <s v="Satisfied"/>
    <s v="Dissatisfied"/>
    <s v="Fully Dissatisfied"/>
    <s v="Neutral"/>
    <s v="Dissatisfied"/>
    <s v="Neutral"/>
    <s v="Bad"/>
    <s v="No"/>
    <s v="Very Ineffectively"/>
    <s v="Very Ineffectively"/>
    <s v="Neutral"/>
    <s v="very Slow"/>
    <s v="Poor"/>
    <s v="Neutral"/>
    <s v="College to Hostels"/>
    <s v="Every 10 Minutes"/>
    <s v="Yes"/>
    <s v="No"/>
    <s v="No"/>
    <s v="Networking opportunities"/>
    <s v="Sometimes"/>
    <s v="Somewhat Challenging"/>
    <s v="Average"/>
  </r>
  <r>
    <d v="2024-09-27T14:05:25"/>
    <d v="2024-09-27T14:05:25"/>
    <s v="Shrikant saini "/>
    <s v="Shrikant Saini"/>
    <s v="Male"/>
    <x v="1"/>
    <x v="2"/>
    <s v="Satisfied"/>
    <s v="Satisfied"/>
    <s v="Satisfied"/>
    <s v="Fully Satisfied"/>
    <s v="Easy"/>
    <s v="Neutral"/>
    <s v="Neutral"/>
    <s v="Good"/>
    <s v="Yes"/>
    <s v="Neutral"/>
    <s v="Neutral"/>
    <s v="Easy"/>
    <s v="Quick"/>
    <s v="Good"/>
    <s v="very Comfortable"/>
    <s v="College to Hostels"/>
    <s v="Every 20 Minutes"/>
    <s v="No"/>
    <s v="No"/>
    <s v="No"/>
    <s v="Skill Development"/>
    <s v="Mostly"/>
    <s v="Somewhat Challenging"/>
    <s v="Good"/>
  </r>
  <r>
    <d v="2024-09-27T14:25:10"/>
    <d v="2024-09-27T14:25:10"/>
    <s v="JAYKRISHNA Mishra "/>
    <s v="Jaykrishna Mishra"/>
    <s v="Male"/>
    <x v="0"/>
    <x v="1"/>
    <s v="Neutral"/>
    <s v="Fully Satisfied"/>
    <s v="Fully Satisfied"/>
    <s v="Satisfied"/>
    <s v="Easy"/>
    <s v="Satisfied"/>
    <s v="Neutral"/>
    <s v="Best"/>
    <s v="No"/>
    <s v="Very Effectively"/>
    <s v="Neutral"/>
    <s v="Neutral"/>
    <s v="Very Quick"/>
    <s v="Excellent"/>
    <s v="very Comfortable"/>
    <s v="College to Hostels"/>
    <s v="Every 10 Minutes"/>
    <s v="Yes"/>
    <s v="No"/>
    <s v="No"/>
    <s v="enhancing the placement process"/>
    <s v="Always"/>
    <s v="Somewhat Challenging"/>
    <s v="Average"/>
  </r>
  <r>
    <d v="2024-09-27T14:27:03"/>
    <d v="2024-09-27T14:27:03"/>
    <s v="Parvez Ahmad"/>
    <s v="Parvez Ahmad"/>
    <s v="Male"/>
    <x v="0"/>
    <x v="2"/>
    <s v="Dissatisfied"/>
    <s v="Neutral"/>
    <s v="Satisfied"/>
    <s v="Neutral"/>
    <s v="Neutral"/>
    <s v="Neutral"/>
    <s v="Satisfied"/>
    <s v="Bad"/>
    <s v="No"/>
    <s v="Very Ineffectively"/>
    <s v="Ineffectively"/>
    <s v="Easy"/>
    <s v="Quick"/>
    <s v="Very Good"/>
    <s v="Neutral"/>
    <s v="Main Gate to hostels"/>
    <s v="Every 15 Minutes"/>
    <s v="No"/>
    <s v="No"/>
    <s v="No"/>
    <s v="enhancing the placement process"/>
    <s v="Sometimes"/>
    <s v="Not at all challenging"/>
    <s v="poor"/>
  </r>
  <r>
    <d v="2024-09-27T14:39:31"/>
    <d v="2024-09-27T14:39:31"/>
    <s v="Bhanu Sharma "/>
    <s v="Bhanu Sharma"/>
    <s v="Male"/>
    <x v="0"/>
    <x v="2"/>
    <s v="Neutral"/>
    <s v="Dissatisfied"/>
    <s v="Dissatisfied"/>
    <s v="Neutral"/>
    <s v="Neutral"/>
    <s v="Dissatisfied"/>
    <s v="Dissatisfied"/>
    <s v="Bad"/>
    <s v="No"/>
    <s v="Ineffectively"/>
    <s v="Neutral"/>
    <s v="Neutral"/>
    <s v="Neutral"/>
    <s v="Good"/>
    <s v="Neutral"/>
    <s v="Main Gate to hostels"/>
    <s v="Every 20 Minutes"/>
    <s v="Yes"/>
    <s v="No"/>
    <s v="No"/>
    <s v="enhancing the placement process"/>
    <s v="Always"/>
    <s v="Manageable"/>
    <s v="Average"/>
  </r>
  <r>
    <d v="2024-09-27T14:43:50"/>
    <d v="2024-09-27T14:43:50"/>
    <s v="KAUSHIK BODI"/>
    <s v="Kaushik Bodi"/>
    <s v="Male"/>
    <x v="1"/>
    <x v="1"/>
    <s v="Neutral"/>
    <s v="Satisfied"/>
    <s v="Dissatisfied"/>
    <s v="Satisfied"/>
    <s v="Neutral"/>
    <s v="Neutral"/>
    <s v="Neutral"/>
    <s v="Good"/>
    <s v="No"/>
    <s v="Effectively"/>
    <s v="Effectively"/>
    <s v="Easy"/>
    <s v="Neutral"/>
    <s v="Very Poor"/>
    <s v="Comfortable"/>
    <s v="Main Gate to hostels"/>
    <s v="Every 20 Minutes"/>
    <s v="Yes"/>
    <s v="No"/>
    <s v="Yes"/>
    <s v="Skill Development"/>
    <s v="Sometimes"/>
    <s v="Somewhat Challenging"/>
    <s v="Good"/>
  </r>
  <r>
    <d v="2024-09-27T15:25:43"/>
    <d v="2024-09-27T15:25:43"/>
    <s v="Kailash "/>
    <s v="Kailash"/>
    <s v="Male"/>
    <x v="1"/>
    <x v="0"/>
    <s v="Fully Dissatisfied"/>
    <s v="Neutral"/>
    <s v="Dissatisfied"/>
    <s v="Fully Satisfied"/>
    <s v="Easy"/>
    <s v="Satisfied"/>
    <s v="Satisfied"/>
    <s v="Bad"/>
    <s v="No"/>
    <s v="Very Ineffectively"/>
    <s v="Ineffectively"/>
    <s v="Easy"/>
    <s v="very Slow"/>
    <s v="Good"/>
    <s v="Neutral"/>
    <s v="College to Hostels"/>
    <s v="Every 20 Minutes"/>
    <s v="No"/>
    <s v="No"/>
    <s v="No"/>
    <s v="Resume Building"/>
    <s v="Sometimes"/>
    <s v="Somewhat Challenging"/>
    <s v="Average"/>
  </r>
  <r>
    <d v="2024-09-27T17:33:57"/>
    <d v="2024-09-27T17:33:57"/>
    <s v="Vinakollu Yasho Rukmini "/>
    <s v="Vinakollu Yasho Rukmini"/>
    <s v="Female"/>
    <x v="1"/>
    <x v="1"/>
    <s v="Satisfied"/>
    <s v="Satisfied"/>
    <s v="Fully Satisfied"/>
    <s v="Fully Satisfied"/>
    <s v="Very Easy"/>
    <s v="Fully Satisfied"/>
    <s v="Satisfied"/>
    <s v="Good"/>
    <s v="No"/>
    <s v="Neutral"/>
    <s v="Neutral"/>
    <s v="Easy"/>
    <s v="Quick"/>
    <s v="Good"/>
    <s v="Comfortable"/>
    <s v="Main Gate to hostels"/>
    <s v="Every 15 Minutes"/>
    <s v="Yes"/>
    <s v="No"/>
    <s v="No"/>
    <s v="enhancing the placement process"/>
    <s v="Sometimes"/>
    <s v="Manageable"/>
    <s v="Average"/>
  </r>
  <r>
    <d v="2024-09-28T03:12:48"/>
    <d v="2024-09-28T03:12:48"/>
    <s v="Satyam Shukla"/>
    <s v="Satyam Shukla"/>
    <s v="Male"/>
    <x v="1"/>
    <x v="2"/>
    <s v="Fully Dissatisfied"/>
    <s v="Fully Satisfied"/>
    <s v="Satisfied"/>
    <s v="Satisfied"/>
    <s v="Easy"/>
    <s v="Satisfied"/>
    <s v="Neutral"/>
    <s v="Good"/>
    <s v="No"/>
    <s v="Neutral"/>
    <s v="Neutral"/>
    <s v="Easy"/>
    <s v="Quick"/>
    <s v="Good"/>
    <s v="Neutral"/>
    <s v="Main Gate to hostels"/>
    <s v="Every 15 Minutes"/>
    <s v="No"/>
    <s v="No"/>
    <s v="No"/>
    <s v="enhancing the placement process"/>
    <s v="Mostly"/>
    <s v="Somewhat Challenging"/>
    <s v="Average"/>
  </r>
  <r>
    <d v="2024-09-29T09:49:53"/>
    <d v="2024-09-29T09:49:53"/>
    <s v="Podagatla venkata Satyanarayana "/>
    <s v="Podagatla Venkata Satyanarayana"/>
    <s v="Male"/>
    <x v="0"/>
    <x v="2"/>
    <s v="Neutral"/>
    <s v="Satisfied"/>
    <s v="Neutral"/>
    <s v="Satisfied"/>
    <s v="Easy"/>
    <s v="Satisfied"/>
    <s v="Satisfied"/>
    <s v="Good"/>
    <s v="Yes"/>
    <s v="Effectively"/>
    <s v="Effectively"/>
    <s v="Easy"/>
    <s v="Quick"/>
    <s v="Very Good"/>
    <s v="Comfortable"/>
    <s v="Main Gate to hostels"/>
    <s v="Every 15 Minutes"/>
    <s v="No"/>
    <s v="No"/>
    <s v="No"/>
    <s v="enhancing the placement process"/>
    <s v="Mostly"/>
    <s v="Manageable"/>
    <s v="Good"/>
  </r>
  <r>
    <d v="2024-09-29T10:51:38"/>
    <d v="2024-09-29T10:51:38"/>
    <s v="Harish"/>
    <s v="Harish"/>
    <s v="Male"/>
    <x v="1"/>
    <x v="0"/>
    <s v="Dissatisfied"/>
    <s v="Satisfied"/>
    <s v="Neutral"/>
    <s v="Satisfied"/>
    <s v="Easy"/>
    <s v="Satisfied"/>
    <s v="Satisfied"/>
    <s v="Good"/>
    <s v="Yes"/>
    <s v="Neutral"/>
    <s v="Neutral"/>
    <s v="Easy"/>
    <s v="Quick"/>
    <s v="Very Good"/>
    <s v="Comfortable"/>
    <s v="College to Hostels"/>
    <s v="Every 20 Minutes"/>
    <s v="Yes"/>
    <s v="No"/>
    <s v="No"/>
    <s v="Networking opportunities"/>
    <s v="Mostly"/>
    <s v="Somewhat Challenging"/>
    <s v="Good"/>
  </r>
  <r>
    <d v="2024-09-29T17:45:17"/>
    <d v="2024-09-29T17:45:17"/>
    <s v="Mahima"/>
    <s v="Mahima"/>
    <s v="Female"/>
    <x v="0"/>
    <x v="0"/>
    <s v="Dissatisfied"/>
    <s v="Dissatisfied"/>
    <s v="Satisfied"/>
    <s v="Satisfied"/>
    <s v="Neutral"/>
    <s v="Neutral"/>
    <s v="Neutral"/>
    <s v="Good"/>
    <s v="Yes"/>
    <s v="Neutral"/>
    <s v="Neutral"/>
    <s v="Easy"/>
    <s v="Neutral"/>
    <s v="Good"/>
    <s v="Neutral"/>
    <s v="Main Gate to hostels"/>
    <s v="Every 20 Minutes"/>
    <s v="Yes"/>
    <s v="No"/>
    <s v="No"/>
    <s v="Networking opportunities"/>
    <s v="Mostly"/>
    <s v="Manageable"/>
    <s v="Aver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Hostel Location">
  <location ref="A3:F7" firstHeaderRow="1" firstDataRow="2" firstDataCol="1"/>
  <pivotFields count="31">
    <pivotField numFmtId="22" showAll="0"/>
    <pivotField numFmtId="22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dataFiel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1.How would you rate your overall_x000a_ satisfaction with the Hostel Facilities?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2" connectionId="4" autoFormatId="16" applyNumberFormats="0" applyBorderFormats="0" applyFontFormats="0" applyPatternFormats="0" applyAlignmentFormats="0" applyWidthHeightFormats="0">
  <queryTableRefresh nextId="32">
    <queryTableFields count="31">
      <queryTableField id="1" name="Date" tableColumnId="1"/>
      <queryTableField id="2" name="Time" tableColumnId="2"/>
      <queryTableField id="3" name="Name" tableColumnId="3"/>
      <queryTableField id="4" name="Name2" tableColumnId="4"/>
      <queryTableField id="5" name="Gender" tableColumnId="5"/>
      <queryTableField id="6" name="Hostel Location" tableColumnId="6"/>
      <queryTableField id="7" name="1.How would you rate your overall satisfaction with the Hostel Facilities?" tableColumnId="7"/>
      <queryTableField id="8" name="2.How would you rate the quality of food served in the hostel mess?" tableColumnId="8"/>
      <queryTableField id="9" name="3.How satisfied are you with internet connectivity and speed?" tableColumnId="9"/>
      <queryTableField id="10" name="4.How would you rate the quality of furniture and amenities provided in your room?" tableColumnId="10"/>
      <queryTableField id="11" name="5.How satisfied are you with the library staff's assistance?" tableColumnId="11"/>
      <queryTableField id="12" name="6.How easy is it to find the materials you need at the library?" tableColumnId="12"/>
      <queryTableField id="13" name="7.How would you rate your satisfaction on the availability of books at the library?" tableColumnId="13"/>
      <queryTableField id="14" name="8.How would you rate your satisfaction on library's accessibility for people with special needs?" tableColumnId="14"/>
      <queryTableField id="15" name="9.How would you define the facilities provided by university for Sports?" tableColumnId="15"/>
      <queryTableField id="16" name="10.Do sports department conduct tournaments very often?" tableColumnId="16"/>
      <queryTableField id="17" name="11.Is the sports department encouraging the talented players for higher level?" tableColumnId="17"/>
      <queryTableField id="18" name="12.How effectively the incharge of sports department are working?" tableColumnId="18"/>
      <queryTableField id="19" name="13.How easy is it to book appointments with the university doctors and nurses?" tableColumnId="19"/>
      <queryTableField id="20" name="14.How would you rate the timelines of medical assistance provided at the university's health centre?" tableColumnId="20"/>
      <queryTableField id="21" name="15.How would you rate the cleanliness and hygiene levels at the university's health centre?" tableColumnId="21"/>
      <queryTableField id="22" name="16.How comfortable do you feel during interactions with mental health counselors?" tableColumnId="22"/>
      <queryTableField id="23" name="17.What are the main bus routes that serve the HCU Campus?" tableColumnId="23"/>
      <queryTableField id="24" name="18.how frequently do the campus buses run throughout the day?" tableColumnId="24"/>
      <queryTableField id="25" name="19.Are there special bus stops within the HCU Campus for students and staff?" tableColumnId="25"/>
      <queryTableField id="26" name="20.Are there any special provisions for disabled students or staff regarding bus access on campus?" tableColumnId="26"/>
      <queryTableField id="27" name="21.Does the campus bus service operate on weekends or during holidays?" tableColumnId="27"/>
      <queryTableField id="28" name="22.What is your primary motivation for joining the placement cell?" tableColumnId="28"/>
      <queryTableField id="29" name="23.Are your responsibilities clearly communicated?" tableColumnId="29"/>
      <queryTableField id="30" name="24.How challenging is it to manage your academic work along with placement cell duties?" tableColumnId="30"/>
      <queryTableField id="31" name="25.How would you rate your school placement cell performance?" tableColumnId="31"/>
    </queryTableFields>
  </queryTableRefresh>
</queryTable>
</file>

<file path=xl/queryTables/queryTable10.xml><?xml version="1.0" encoding="utf-8"?>
<queryTable xmlns="http://schemas.openxmlformats.org/spreadsheetml/2006/main" name="ExternalData_16" connectionId="12" autoFormatId="16" applyNumberFormats="0" applyBorderFormats="0" applyFontFormats="0" applyPatternFormats="0" applyAlignmentFormats="0" applyWidthHeightFormats="0">
  <queryTableRefresh nextId="13">
    <queryTableFields count="4">
      <queryTableField id="1" name="Availability" tableColumnId="1"/>
      <queryTableField id="2" name="of Books" tableColumnId="2"/>
      <queryTableField id="3" name="Column3" tableColumnId="3"/>
      <queryTableField id="4" name="Column4" tableColumnId="4"/>
    </queryTableFields>
    <queryTableDeletedFields count="8"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</queryTableDeletedFields>
  </queryTableRefresh>
</queryTable>
</file>

<file path=xl/queryTables/queryTable11.xml><?xml version="1.0" encoding="utf-8"?>
<queryTable xmlns="http://schemas.openxmlformats.org/spreadsheetml/2006/main" name="ExternalData_15" connectionId="10" autoFormatId="16" applyNumberFormats="0" applyBorderFormats="0" applyFontFormats="0" applyPatternFormats="0" applyAlignmentFormats="0" applyWidthHeightFormats="0">
  <queryTableRefresh nextId="9">
    <queryTableFields count="4">
      <queryTableField id="1" name="Hostel " tableColumnId="1"/>
      <queryTableField id="2" name="Sample Size" tableColumnId="2"/>
      <queryTableField id="3" name="Column3" tableColumnId="3"/>
      <queryTableField id="4" name="Column4" tableColumnId="4"/>
    </queryTableFields>
    <queryTableDeletedFields count="4">
      <deletedField name="Column5"/>
      <deletedField name="Column8"/>
      <deletedField name="Column7"/>
      <deletedField name="Column6"/>
    </queryTableDeletedFields>
  </queryTableRefresh>
</queryTable>
</file>

<file path=xl/queryTables/queryTable12.xml><?xml version="1.0" encoding="utf-8"?>
<queryTable xmlns="http://schemas.openxmlformats.org/spreadsheetml/2006/main" name="ExternalData_13" connectionId="2" autoFormatId="16" applyNumberFormats="0" applyBorderFormats="0" applyFontFormats="0" applyPatternFormats="0" applyAlignmentFormats="0" applyWidthHeightFormats="0">
  <queryTableRefresh nextId="9">
    <queryTableFields count="8">
      <queryTableField id="1" name="Mess Food" tableColumnId="1"/>
      <queryTableField id="2" name="Sample Size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13.xml><?xml version="1.0" encoding="utf-8"?>
<queryTable xmlns="http://schemas.openxmlformats.org/spreadsheetml/2006/main" name="ExternalData_18" connectionId="16" autoFormatId="16" applyNumberFormats="0" applyBorderFormats="0" applyFontFormats="0" applyPatternFormats="0" applyAlignmentFormats="0" applyWidthHeightFormats="0">
  <queryTableRefresh nextId="5">
    <queryTableFields count="4">
      <queryTableField id="1" name="Sports" tableColumnId="1"/>
      <queryTableField id="2" name="Encouragement" tableColumnId="2"/>
      <queryTableField id="3" name="Column3" tableColumnId="3"/>
      <queryTableField id="4" name="Column4" tableColumnId="4"/>
    </queryTableFields>
  </queryTableRefresh>
</queryTable>
</file>

<file path=xl/queryTables/queryTable14.xml><?xml version="1.0" encoding="utf-8"?>
<queryTable xmlns="http://schemas.openxmlformats.org/spreadsheetml/2006/main" name="ExternalData_14" connectionId="8" autoFormatId="16" applyNumberFormats="0" applyBorderFormats="0" applyFontFormats="0" applyPatternFormats="0" applyAlignmentFormats="0" applyWidthHeightFormats="0">
  <queryTableRefresh nextId="5">
    <queryTableFields count="4">
      <queryTableField id="1" name="Medical " tableColumnId="1"/>
      <queryTableField id="2" name="Assistance" tableColumnId="2"/>
      <queryTableField id="3" name="Column3" tableColumnId="3"/>
      <queryTableField id="4" name="Column4" tableColumnId="4"/>
    </queryTableFields>
  </queryTableRefresh>
</queryTable>
</file>

<file path=xl/queryTables/queryTable15.xml><?xml version="1.0" encoding="utf-8"?>
<queryTable xmlns="http://schemas.openxmlformats.org/spreadsheetml/2006/main" name="ExternalData_17" connectionId="13" autoFormatId="16" applyNumberFormats="0" applyBorderFormats="0" applyFontFormats="0" applyPatternFormats="0" applyAlignmentFormats="0" applyWidthHeightFormats="0">
  <queryTableRefresh nextId="5">
    <queryTableFields count="4">
      <queryTableField id="1" name="Placement" tableColumnId="1"/>
      <queryTableField id="2" name="Demographics" tableColumnId="2"/>
      <queryTableField id="3" name="Column3" tableColumnId="3"/>
      <queryTableField id="4" name="Column4" tableColumnId="4"/>
    </queryTableFields>
  </queryTableRefresh>
</queryTable>
</file>

<file path=xl/queryTables/queryTable16.xml><?xml version="1.0" encoding="utf-8"?>
<queryTable xmlns="http://schemas.openxmlformats.org/spreadsheetml/2006/main" name="ExternalData_19" connectionId="18" autoFormatId="16" applyNumberFormats="0" applyBorderFormats="0" applyFontFormats="0" applyPatternFormats="0" applyAlignmentFormats="0" applyWidthHeightFormats="0">
  <queryTableRefresh nextId="5">
    <queryTableFields count="4">
      <queryTableField id="1" name="Transport" tableColumnId="1"/>
      <queryTableField id="2" name="Facilities" tableColumnId="2"/>
      <queryTableField id="3" name="Column3" tableColumnId="3"/>
      <queryTableField id="4" name="Column4" tableColumnId="4"/>
    </queryTableFields>
  </queryTableRefresh>
</queryTable>
</file>

<file path=xl/queryTables/queryTable17.xml><?xml version="1.0" encoding="utf-8"?>
<queryTable xmlns="http://schemas.openxmlformats.org/spreadsheetml/2006/main" name="ExternalData_1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q" tableColumnId="1"/>
    </queryTableFields>
  </queryTableRefresh>
</queryTable>
</file>

<file path=xl/queryTables/queryTable2.xml><?xml version="1.0" encoding="utf-8"?>
<queryTable xmlns="http://schemas.openxmlformats.org/spreadsheetml/2006/main" name="ExternalData_3" connectionId="3" autoFormatId="16" applyNumberFormats="0" applyBorderFormats="0" applyFontFormats="0" applyPatternFormats="0" applyAlignmentFormats="0" applyWidthHeightFormats="0">
  <queryTableRefresh nextId="32">
    <queryTableFields count="31">
      <queryTableField id="1" name="Date" tableColumnId="1"/>
      <queryTableField id="2" name="Time" tableColumnId="2"/>
      <queryTableField id="3" name="Name" tableColumnId="3"/>
      <queryTableField id="4" name="Hostel Location" tableColumnId="4"/>
      <queryTableField id="5" name="Gender" tableColumnId="5"/>
      <queryTableField id="6" name="1.How would you rate your overall satisfaction with the Hostel Facilities?" tableColumnId="6"/>
      <queryTableField id="7" name="2.How would you rate the quality of food served in the hostel mess?" tableColumnId="7"/>
      <queryTableField id="8" name="3.How satisfied are you with internet connectivity and speed?" tableColumnId="8"/>
      <queryTableField id="9" name="4.How would you rate the quality of furniture and amenities provided in your room?" tableColumnId="9"/>
      <queryTableField id="10" name="5.How satisfied are you with the library staff's assistance?" tableColumnId="10"/>
      <queryTableField id="11" name="6.How easy is it to find the materials you need at the library?" tableColumnId="11"/>
      <queryTableField id="12" name="7.How would you rate your satisfaction on the availability of books at the library?" tableColumnId="12"/>
      <queryTableField id="13" name="8.How would you rate your satisfaction on library's accessibility for people with special needs?" tableColumnId="13"/>
      <queryTableField id="14" name="9.How would you define the facilities provided by university for Sports?" tableColumnId="14"/>
      <queryTableField id="15" name="10.Do sports department conduct tournaments very often?" tableColumnId="15"/>
      <queryTableField id="16" name="11.Is the sports department encouraging the talented players for higher level?" tableColumnId="16"/>
      <queryTableField id="17" name="12.How effectively the incharge of sports department are working?" tableColumnId="17"/>
      <queryTableField id="18" name="13.How easy is it to book appointments with the university doctors and nurses?" tableColumnId="18"/>
      <queryTableField id="19" name="14.How would you rate the timelines of medical assistance provided at the university's health centre?" tableColumnId="19"/>
      <queryTableField id="20" name="15.How would you rate the cleanliness and hygiene levels at the university's health centre?" tableColumnId="20"/>
      <queryTableField id="21" name="16.How comfortable do you feel during interactions with mental health counselors?" tableColumnId="21"/>
      <queryTableField id="22" name="17.What are the main bus routes that serve the HCU Campus?" tableColumnId="22"/>
      <queryTableField id="23" name="18.how frequently do the campus buses run throughout the day?" tableColumnId="23"/>
      <queryTableField id="24" name="19.Are there special bus stops within the HCU Campus for students and staff?" tableColumnId="24"/>
      <queryTableField id="25" name="20.Are there any special provisions for disabled students or staff regarding bus access on campus?" tableColumnId="25"/>
      <queryTableField id="26" name="21.Does the campus bus service operate on weekends or during holidays?" tableColumnId="26"/>
      <queryTableField id="27" name="22.What is your primary motivation for joining the placement cell?" tableColumnId="27"/>
      <queryTableField id="31" dataBound="0" tableColumnId="31"/>
      <queryTableField id="28" name="23.Are your responsibilities clearly communicated?" tableColumnId="28"/>
      <queryTableField id="29" name="24.How challenging is it to manage your academic work along with placement cell duties?" tableColumnId="29"/>
      <queryTableField id="30" name="25.How would you rate your overall experience in the placement cell?" tableColumnId="30"/>
    </queryTableFields>
  </queryTableRefresh>
</queryTable>
</file>

<file path=xl/queryTables/queryTable3.xml><?xml version="1.0" encoding="utf-8"?>
<queryTable xmlns="http://schemas.openxmlformats.org/spreadsheetml/2006/main" name="ExternalData_7" connectionId="15" autoFormatId="16" applyNumberFormats="0" applyBorderFormats="0" applyFontFormats="0" applyPatternFormats="0" applyAlignmentFormats="0" applyWidthHeightFormats="0">
  <queryTableRefresh nextId="10">
    <queryTableFields count="5">
      <queryTableField id="1" name="Column1" tableColumnId="1"/>
      <queryTableField id="2" name="Numerical values" tableColumnId="2"/>
      <queryTableField id="3" name="Words that are Replaced" tableColumnId="3"/>
      <queryTableField id="4" name="Column4" tableColumnId="4"/>
      <queryTableField id="5" name="Column5" tableColumnId="5"/>
    </queryTableFields>
    <queryTableDeletedFields count="1">
      <deletedField name="Column6"/>
    </queryTableDeletedFields>
  </queryTableRefresh>
</queryTable>
</file>

<file path=xl/queryTables/queryTable4.xml><?xml version="1.0" encoding="utf-8"?>
<queryTable xmlns="http://schemas.openxmlformats.org/spreadsheetml/2006/main" name="ExternalData_4" connectionId="9" autoFormatId="16" applyNumberFormats="0" applyBorderFormats="0" applyFontFormats="0" applyPatternFormats="0" applyAlignmentFormats="0" applyWidthHeightFormats="0">
  <queryTableRefresh nextId="13">
    <queryTableFields count="12">
      <queryTableField id="1" name="Hostel Location" tableColumnId="1"/>
      <queryTableField id="2" name="Column2" tableColumnId="2"/>
      <queryTableField id="3" name="Gender" tableColumnId="3"/>
      <queryTableField id="4" name="Column4" tableColumnId="4"/>
      <queryTableField id="5" name="1.How would you rate your overall _x000a_satisfaction with the Hostel Facilities?" tableColumnId="5"/>
      <queryTableField id="6" name="Column6" tableColumnId="6"/>
      <queryTableField id="7" name="2.How would you rate the quality _x000a_of food served in the hostel mess?" tableColumnId="7"/>
      <queryTableField id="8" name="Column8" tableColumnId="8"/>
      <queryTableField id="9" name="3.How satisfied are you with _x000a_internet connectivity and speed?" tableColumnId="9"/>
      <queryTableField id="10" name="Column10" tableColumnId="10"/>
      <queryTableField id="11" name="4.How would you rate the quality of furniture_x000a_ and amenities provided in your room?" tableColumnId="11"/>
      <queryTableField id="12" name="Column12" tableColumnId="12"/>
    </queryTableFields>
  </queryTableRefresh>
</queryTable>
</file>

<file path=xl/queryTables/queryTable5.xml><?xml version="1.0" encoding="utf-8"?>
<queryTable xmlns="http://schemas.openxmlformats.org/spreadsheetml/2006/main" name="ExternalData_5" connectionId="11" autoFormatId="16" applyNumberFormats="0" applyBorderFormats="0" applyFontFormats="0" applyPatternFormats="0" applyAlignmentFormats="0" applyWidthHeightFormats="0">
  <queryTableRefresh nextId="9">
    <queryTableFields count="8">
      <queryTableField id="1" name="5.How satisfied are you _x000a_with the library staff's assistance?" tableColumnId="1"/>
      <queryTableField id="2" name="Column2" tableColumnId="2"/>
      <queryTableField id="3" name="6.How easy is it to find the _x000a_materials you need at the library?" tableColumnId="3"/>
      <queryTableField id="4" name="Column4" tableColumnId="4"/>
      <queryTableField id="5" name="7.How would you rate your satisfaction _x000a_on the availability of books at the library?" tableColumnId="5"/>
      <queryTableField id="6" name="Column6" tableColumnId="6"/>
      <queryTableField id="7" name="8.How would you rate your satisfaction on _x000a_library's accessibility for people with special needs?" tableColumnId="7"/>
      <queryTableField id="8" name="Column8" tableColumnId="8"/>
    </queryTableFields>
  </queryTableRefresh>
</queryTable>
</file>

<file path=xl/queryTables/queryTable6.xml><?xml version="1.0" encoding="utf-8"?>
<queryTable xmlns="http://schemas.openxmlformats.org/spreadsheetml/2006/main" name="ExternalData_8" connectionId="17" autoFormatId="16" applyNumberFormats="0" applyBorderFormats="0" applyFontFormats="0" applyPatternFormats="0" applyAlignmentFormats="0" applyWidthHeightFormats="0">
  <queryTableRefresh nextId="9">
    <queryTableFields count="8">
      <queryTableField id="1" name="9.How would you define the facilities_x000a_ provided by university for Sports?" tableColumnId="1"/>
      <queryTableField id="2" name="Column2" tableColumnId="2"/>
      <queryTableField id="3" name="10.Do sports department _x000a_conduct tournaments very often?" tableColumnId="3"/>
      <queryTableField id="4" name="Column4" tableColumnId="4"/>
      <queryTableField id="5" name="11.Is the sports department encouraging _x000a_the talented players for higher level?" tableColumnId="5"/>
      <queryTableField id="6" name="Column6" tableColumnId="6"/>
      <queryTableField id="7" name="12.How effectively the incharge of_x000a_ sports department are working?" tableColumnId="7"/>
      <queryTableField id="8" name="Column8" tableColumnId="8"/>
    </queryTableFields>
  </queryTableRefresh>
</queryTable>
</file>

<file path=xl/queryTables/queryTable7.xml><?xml version="1.0" encoding="utf-8"?>
<queryTable xmlns="http://schemas.openxmlformats.org/spreadsheetml/2006/main" name="ExternalData_2" connectionId="7" autoFormatId="16" applyNumberFormats="0" applyBorderFormats="0" applyFontFormats="0" applyPatternFormats="0" applyAlignmentFormats="0" applyWidthHeightFormats="0">
  <queryTableRefresh nextId="9">
    <queryTableFields count="8">
      <queryTableField id="1" name="13.How easy is it to book appointments_x000a_ with the university doctors and nurses?" tableColumnId="1"/>
      <queryTableField id="2" name="Column2" tableColumnId="2"/>
      <queryTableField id="3" name="14.How would you rate the timelines of medical_x000a_ assistance provided at the university's health centre?" tableColumnId="3"/>
      <queryTableField id="4" name="Column4" tableColumnId="4"/>
      <queryTableField id="5" name="15.How would you rate the cleanliness _x000a_and hygiene levels at the university's health centre?" tableColumnId="5"/>
      <queryTableField id="6" name="Column6" tableColumnId="6"/>
      <queryTableField id="7" name="16.How comfortable do you feel during _x000a_interactions with mental health counselors?" tableColumnId="7"/>
      <queryTableField id="8" name="Column8" tableColumnId="8"/>
    </queryTableFields>
  </queryTableRefresh>
</queryTable>
</file>

<file path=xl/queryTables/queryTable8.xml><?xml version="1.0" encoding="utf-8"?>
<queryTable xmlns="http://schemas.openxmlformats.org/spreadsheetml/2006/main" name="ExternalData_9" connectionId="19" autoFormatId="16" applyNumberFormats="0" applyBorderFormats="0" applyFontFormats="0" applyPatternFormats="0" applyAlignmentFormats="0" applyWidthHeightFormats="0">
  <queryTableRefresh nextId="11">
    <queryTableFields count="10">
      <queryTableField id="1" name="17.What are the main bus _x000a_routes that serve the HCU Campus?" tableColumnId="1"/>
      <queryTableField id="2" name="Column2" tableColumnId="2"/>
      <queryTableField id="3" name="18.how frequently do the _x000a_campus buses run throughout the day?" tableColumnId="3"/>
      <queryTableField id="4" name="Column4" tableColumnId="4"/>
      <queryTableField id="5" name="19.Are there special bus stops within _x000a_the HCU Campus for students and staff?" tableColumnId="5"/>
      <queryTableField id="6" name="Column6" tableColumnId="6"/>
      <queryTableField id="7" name="20.Are there any special provisions for _x000a_disabled students or staff regarding bus access on campus?" tableColumnId="7"/>
      <queryTableField id="8" name="Column8" tableColumnId="8"/>
      <queryTableField id="9" name="21.Does the campus bus service_x000a_ operate on weekends or during holidays?" tableColumnId="9"/>
      <queryTableField id="10" name="Column10" tableColumnId="10"/>
    </queryTableFields>
  </queryTableRefresh>
</queryTable>
</file>

<file path=xl/queryTables/queryTable9.xml><?xml version="1.0" encoding="utf-8"?>
<queryTable xmlns="http://schemas.openxmlformats.org/spreadsheetml/2006/main" name="ExternalData_6" connectionId="14" autoFormatId="16" applyNumberFormats="0" applyBorderFormats="0" applyFontFormats="0" applyPatternFormats="0" applyAlignmentFormats="0" applyWidthHeightFormats="0">
  <queryTableRefresh nextId="9">
    <queryTableFields count="8">
      <queryTableField id="1" name="22.What is your primary motivation _x000a_for joining the placement cell?" tableColumnId="1"/>
      <queryTableField id="2" name="Column2" tableColumnId="2"/>
      <queryTableField id="3" name="23.Are your responsibilities _x000a_clearly communicated?" tableColumnId="3"/>
      <queryTableField id="4" name="Column4" tableColumnId="4"/>
      <queryTableField id="5" name="24.How challenging is it to manage your _x000a_academic work along with placement cell duties?" tableColumnId="5"/>
      <queryTableField id="6" name="Column6" tableColumnId="6"/>
      <queryTableField id="7" name="25.How would you rate your _x000a_overall experience in the placement cell?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6" name="Form_Responses_1__2" displayName="Form_Responses_1__2" ref="A1:AE2" tableType="queryTable" totalsRowShown="0">
  <autoFilter ref="A1:AE2"/>
  <tableColumns count="31">
    <tableColumn id="1" uniqueName="1" name="Date" queryTableFieldId="1" dataDxfId="101"/>
    <tableColumn id="2" uniqueName="2" name="Time" queryTableFieldId="2" dataDxfId="100"/>
    <tableColumn id="3" uniqueName="3" name="Name" queryTableFieldId="3" dataDxfId="99"/>
    <tableColumn id="4" uniqueName="4" name="Name2" queryTableFieldId="4" dataDxfId="98"/>
    <tableColumn id="5" uniqueName="5" name="Gender" queryTableFieldId="5" dataDxfId="97"/>
    <tableColumn id="6" uniqueName="6" name="Hostel Location" queryTableFieldId="6" dataDxfId="96"/>
    <tableColumn id="7" uniqueName="7" name="1.How would you rate your overall_x000a_ satisfaction with the Hostel Facilities?" queryTableFieldId="7" dataDxfId="95"/>
    <tableColumn id="8" uniqueName="8" name="2.How would you rate the quality of _x000a_food served in the hostel mess?" queryTableFieldId="8" dataDxfId="94"/>
    <tableColumn id="9" uniqueName="9" name="3.How satisfied are you with_x000a_ internet connectivity and speed?" queryTableFieldId="9" dataDxfId="93"/>
    <tableColumn id="10" uniqueName="10" name="4.How would you rate the quality of furniture_x000a_ and amenities provided in your room?" queryTableFieldId="10" dataDxfId="92"/>
    <tableColumn id="11" uniqueName="11" name="5.How satisfied are you with _x000a_the library staff's assistance?" queryTableFieldId="11" dataDxfId="91"/>
    <tableColumn id="12" uniqueName="12" name="6.How easy is it to find the_x000a_ materials you need at the library?" queryTableFieldId="12" dataDxfId="90"/>
    <tableColumn id="13" uniqueName="13" name="7.How would you rate your satisfaction_x000a_ on the availability of books at the library?" queryTableFieldId="13" dataDxfId="89"/>
    <tableColumn id="14" uniqueName="14" name="8.How would you rate your satisfaction on library's _x000a_accessibility for people with special needs?" queryTableFieldId="14" dataDxfId="88"/>
    <tableColumn id="15" uniqueName="15" name="9.How would you define the facilities _x000a_provided by university for Sports?" queryTableFieldId="15" dataDxfId="87"/>
    <tableColumn id="16" uniqueName="16" name="10.Do sports department conduct _x000a_tournaments very often?" queryTableFieldId="16" dataDxfId="86"/>
    <tableColumn id="17" uniqueName="17" name="11.Is the sports department encouraging _x000a_the talented players for higher level?" queryTableFieldId="17" dataDxfId="85"/>
    <tableColumn id="18" uniqueName="18" name="12.How effectively the incharge of_x000a_ sports department are working?" queryTableFieldId="18" dataDxfId="84"/>
    <tableColumn id="19" uniqueName="19" name="13.How easy is it to book appointments _x000a_with the university doctors and nurses?" queryTableFieldId="19" dataDxfId="83"/>
    <tableColumn id="20" uniqueName="20" name="14.How would you rate the timelines of medical _x000a_assistance provided at the university's health centre?" queryTableFieldId="20" dataDxfId="82"/>
    <tableColumn id="21" uniqueName="21" name="15.How would you rate the cleanliness and _x000a_hygiene levels at the university's health centre?" queryTableFieldId="21" dataDxfId="81"/>
    <tableColumn id="22" uniqueName="22" name="16.How comfortable do you feel during _x000a_interactions with mental health counselors?" queryTableFieldId="22" dataDxfId="80"/>
    <tableColumn id="23" uniqueName="23" name="17.What are the main bus routes _x000a_that serve the HCU Campus?" queryTableFieldId="23" dataDxfId="79"/>
    <tableColumn id="24" uniqueName="24" name="18.how frequently do the campus_x000a_ buses run throughout the day?" queryTableFieldId="24" dataDxfId="78"/>
    <tableColumn id="25" uniqueName="25" name="19.Are there special bus stops within the_x000a_ HCU Campus for students and staff?" queryTableFieldId="25" dataDxfId="77"/>
    <tableColumn id="26" uniqueName="26" name="20.Are there any special provisions for disabled students_x000a_ or staff regarding bus access on campus?" queryTableFieldId="26" dataDxfId="76"/>
    <tableColumn id="27" uniqueName="27" name="21.Does the campus bus service operate_x000a_ on weekends or during holidays?" queryTableFieldId="27" dataDxfId="75"/>
    <tableColumn id="28" uniqueName="28" name="22.What is your primary motivation _x000a_for joining the placement cell?" queryTableFieldId="28" dataDxfId="74"/>
    <tableColumn id="29" uniqueName="29" name="23.Are your responsibilities clearly communicated?" queryTableFieldId="29" dataDxfId="73"/>
    <tableColumn id="30" uniqueName="30" name="24.How challenging is it to manage your _x000a_academic work along with placement cell duties?" queryTableFieldId="30" dataDxfId="72"/>
    <tableColumn id="31" uniqueName="31" name="25.How would you rate your _x000a_school placement cell performance?" queryTableFieldId="31" dataDxfId="7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1" name="Library__2" displayName="Library__2" ref="A1:D2" tableType="queryTable" totalsRowShown="0">
  <autoFilter ref="A1:D2"/>
  <tableColumns count="4">
    <tableColumn id="1" uniqueName="1" name="Availability" queryTableFieldId="1" dataDxfId="9"/>
    <tableColumn id="2" uniqueName="2" name="of Books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9" name="Hostel_Location" displayName="Hostel_Location" ref="A1:D2" tableType="queryTable" totalsRowShown="0">
  <autoFilter ref="A1:D2"/>
  <tableColumns count="4">
    <tableColumn id="1" uniqueName="1" name="Hostel " queryTableFieldId="1" dataDxfId="8"/>
    <tableColumn id="2" uniqueName="2" name="Sample Size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7" name="Food_Quality" displayName="Food_Quality" ref="A1:H2" tableType="queryTable" totalsRowShown="0">
  <autoFilter ref="A1:H2"/>
  <tableColumns count="8">
    <tableColumn id="1" uniqueName="1" name="Mess Food" queryTableFieldId="1" dataDxfId="7"/>
    <tableColumn id="2" uniqueName="2" name="Sample Size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3" name="Sports" displayName="Sports" ref="A1:D2" tableType="queryTable" totalsRowShown="0">
  <autoFilter ref="A1:D2"/>
  <tableColumns count="4">
    <tableColumn id="1" uniqueName="1" name="Sports" queryTableFieldId="1" dataDxfId="6"/>
    <tableColumn id="2" uniqueName="2" name="Encouragement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18" name="Healthcare" displayName="Healthcare" ref="A1:D2" tableType="queryTable" totalsRowShown="0">
  <autoFilter ref="A1:D2"/>
  <tableColumns count="4">
    <tableColumn id="1" uniqueName="1" name="Medical " queryTableFieldId="1" dataDxfId="5"/>
    <tableColumn id="2" uniqueName="2" name="Assistance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12" name="Placement" displayName="Placement" ref="A1:D2" tableType="queryTable" totalsRowShown="0">
  <autoFilter ref="A1:D2"/>
  <tableColumns count="4">
    <tableColumn id="1" uniqueName="1" name="Placement" queryTableFieldId="1" dataDxfId="4"/>
    <tableColumn id="2" uniqueName="2" name="Demographics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14" name="Transport" displayName="Transport" ref="A1:D2" tableType="queryTable" totalsRowShown="0">
  <autoFilter ref="A1:D2"/>
  <tableColumns count="4">
    <tableColumn id="1" uniqueName="1" name="Transport" queryTableFieldId="1" dataDxfId="3"/>
    <tableColumn id="2" uniqueName="2" name="Facilities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id="15" name="Dashboard" displayName="Dashboard" ref="A1:A2" tableType="queryTable" totalsRowShown="0" headerRowDxfId="2" dataDxfId="1">
  <autoFilter ref="A1:A2"/>
  <tableColumns count="1">
    <tableColumn id="1" uniqueName="1" name="q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Form_Responses_1" displayName="Form_Responses_1" ref="A1:AE2" tableType="queryTable" totalsRowShown="0">
  <autoFilter ref="A1:AE2"/>
  <tableColumns count="31">
    <tableColumn id="1" uniqueName="1" name="Date" queryTableFieldId="1" dataDxfId="70"/>
    <tableColumn id="2" uniqueName="2" name="Time" queryTableFieldId="2" dataDxfId="69"/>
    <tableColumn id="3" uniqueName="3" name="Name" queryTableFieldId="3" dataDxfId="68"/>
    <tableColumn id="4" uniqueName="4" name="Hostel Location" queryTableFieldId="4" dataDxfId="67"/>
    <tableColumn id="5" uniqueName="5" name="Gender" queryTableFieldId="5" dataDxfId="66"/>
    <tableColumn id="6" uniqueName="6" name="1.How would you rate your overall s_x000a_atisfaction with the Hostel Facilities?" queryTableFieldId="6" dataDxfId="65"/>
    <tableColumn id="7" uniqueName="7" name="2.How would you rate the quality _x000a_of food served in the hostel mess?" queryTableFieldId="7" dataDxfId="64"/>
    <tableColumn id="8" uniqueName="8" name="3.How satisfied are you with_x000a_ internet connectivity and speed?" queryTableFieldId="8" dataDxfId="63"/>
    <tableColumn id="9" uniqueName="9" name="4.How would you rate the quality of _x000a_furniture and amenities provided in your room?" queryTableFieldId="9" dataDxfId="62"/>
    <tableColumn id="10" uniqueName="10" name="5.How satisfied are you with _x000a_the library staff's assistance?" queryTableFieldId="10" dataDxfId="61"/>
    <tableColumn id="11" uniqueName="11" name="6.How easy is it to find the _x000a_materials you need at the library?" queryTableFieldId="11" dataDxfId="60"/>
    <tableColumn id="12" uniqueName="12" name="7.How would you rate your satisfaction _x000a_on the availability of books at the library?" queryTableFieldId="12" dataDxfId="59"/>
    <tableColumn id="13" uniqueName="13" name="8.How would you rate your satisfaction on_x000a_ library's accessibility for people with special needs?" queryTableFieldId="13" dataDxfId="58"/>
    <tableColumn id="14" uniqueName="14" name="9.How would you define the facilities_x000a_ provided by university for Sports?" queryTableFieldId="14" dataDxfId="57"/>
    <tableColumn id="15" uniqueName="15" name="10.Do sports department conduct _x000a_tournaments very often?" queryTableFieldId="15" dataDxfId="56"/>
    <tableColumn id="16" uniqueName="16" name="11.Is the sports department encouraging_x000a_ the talented players for higher level?" queryTableFieldId="16" dataDxfId="55"/>
    <tableColumn id="17" uniqueName="17" name="12.How effectively the incharge of _x000a_sports department are working?" queryTableFieldId="17" dataDxfId="54"/>
    <tableColumn id="18" uniqueName="18" name="13.How easy is it to book appointments with_x000a_ the university doctors and nurses?" queryTableFieldId="18" dataDxfId="53"/>
    <tableColumn id="19" uniqueName="19" name="14.How would you rate the timelines of medical _x000a_assistance provided at the university's health centre?" queryTableFieldId="19" dataDxfId="52"/>
    <tableColumn id="20" uniqueName="20" name="15.How would you rate the cleanliness and _x000a_hygiene levels at the university's health centre?" queryTableFieldId="20" dataDxfId="51"/>
    <tableColumn id="21" uniqueName="21" name="16.How comfortable do you feel during_x000a_ interactions with mental health counselors?" queryTableFieldId="21" dataDxfId="50"/>
    <tableColumn id="22" uniqueName="22" name="17.What are the main bus routes_x000a_ that serve the HCU Campus?" queryTableFieldId="22" dataDxfId="49"/>
    <tableColumn id="23" uniqueName="23" name="18.how frequently do the campus_x000a_ buses run throughout the day?" queryTableFieldId="23" dataDxfId="48"/>
    <tableColumn id="24" uniqueName="24" name="19.Are there special bus stops within_x000a_ the HCU Campus for students and staff?" queryTableFieldId="24" dataDxfId="47"/>
    <tableColumn id="25" uniqueName="25" name="20.Are there any special provisions for disabled_x000a_ students or staff regarding bus access on campus?" queryTableFieldId="25" dataDxfId="46"/>
    <tableColumn id="26" uniqueName="26" name="21.Does the campus bus service operate_x000a_ on weekends or during holidays?" queryTableFieldId="26" dataDxfId="45"/>
    <tableColumn id="27" uniqueName="27" name="22.What is your primary motivation_x000a_ for joining the placement cell?" queryTableFieldId="27" dataDxfId="44"/>
    <tableColumn id="31" uniqueName="31" name="Gender2" queryTableFieldId="31" dataDxfId="43"/>
    <tableColumn id="28" uniqueName="28" name="23.Are your responsibilities _x000a_clearly communicated?" queryTableFieldId="28" dataDxfId="42"/>
    <tableColumn id="29" uniqueName="29" name="24.How challenging is it to manage your _x000a_academic work along with placement cell duties?" queryTableFieldId="29" dataDxfId="41"/>
    <tableColumn id="30" uniqueName="30" name="25.How would you rate your overall_x000a_ experience in the placement cell?" queryTableFieldId="30" dataDxfId="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7" name="Replaced_Values" displayName="Replaced_Values" ref="A1:E2" tableType="queryTable" totalsRowShown="0">
  <autoFilter ref="A1:E2"/>
  <tableColumns count="5">
    <tableColumn id="1" uniqueName="1" name="Column1" queryTableFieldId="1" dataDxfId="39"/>
    <tableColumn id="2" uniqueName="2" name="Numerical values" queryTableFieldId="2"/>
    <tableColumn id="3" uniqueName="3" name="Words that are Replaced" queryTableFieldId="3" dataDxfId="38"/>
    <tableColumn id="4" uniqueName="4" name="Column4" queryTableFieldId="4"/>
    <tableColumn id="5" uniqueName="5" name="Column5" queryTableFieldId="5" dataDxfId="3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Hostel_Facilities" displayName="Hostel_Facilities" ref="A1:L2" tableType="queryTable" insertRow="1" totalsRowShown="0">
  <autoFilter ref="A1:L2"/>
  <tableColumns count="12">
    <tableColumn id="1" uniqueName="1" name="Hostel Location" queryTableFieldId="1" dataDxfId="36"/>
    <tableColumn id="2" uniqueName="2" name="Column2" queryTableFieldId="2"/>
    <tableColumn id="3" uniqueName="3" name="Gender" queryTableFieldId="3" dataDxfId="35"/>
    <tableColumn id="4" uniqueName="4" name="Column4" queryTableFieldId="4"/>
    <tableColumn id="5" uniqueName="5" name="1.How would you rate your overall _x000a_satisfaction with the Hostel Facilities?" queryTableFieldId="5" dataDxfId="34"/>
    <tableColumn id="6" uniqueName="6" name="Column6" queryTableFieldId="6"/>
    <tableColumn id="7" uniqueName="7" name="2.How would you rate the quality _x000a_of food served in the hostel mess?" queryTableFieldId="7" dataDxfId="33"/>
    <tableColumn id="8" uniqueName="8" name="Column8" queryTableFieldId="8"/>
    <tableColumn id="9" uniqueName="9" name="3.How satisfied are you with _x000a_internet connectivity and speed?" queryTableFieldId="9" dataDxfId="32"/>
    <tableColumn id="10" uniqueName="10" name="Column10" queryTableFieldId="10"/>
    <tableColumn id="11" uniqueName="11" name="4.How would you rate the quality of furniture_x000a_ and amenities provided in your room?" queryTableFieldId="11" dataDxfId="31"/>
    <tableColumn id="12" uniqueName="12" name="Column12" queryTableField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Library" displayName="Library" ref="A1:H2" tableType="queryTable" insertRow="1" totalsRowShown="0">
  <autoFilter ref="A1:H2"/>
  <tableColumns count="8">
    <tableColumn id="1" uniqueName="1" name="5.How satisfied are you _x000a_with the library staff's assistance?" queryTableFieldId="1" dataDxfId="30"/>
    <tableColumn id="2" uniqueName="2" name="Calculated Values" queryTableFieldId="2"/>
    <tableColumn id="3" uniqueName="3" name="6.How easy is it to find the _x000a_materials you need at the library?" queryTableFieldId="3" dataDxfId="29"/>
    <tableColumn id="4" uniqueName="4" name="Calculated Values2" queryTableFieldId="4"/>
    <tableColumn id="5" uniqueName="5" name="7.How would you rate your satisfaction _x000a_on the availability of books at the library?" queryTableFieldId="5" dataDxfId="28"/>
    <tableColumn id="6" uniqueName="6" name="Calculated Values3" queryTableFieldId="6"/>
    <tableColumn id="7" uniqueName="7" name="8.How would you rate your satisfaction on _x000a_library's accessibility for people with special needs?" queryTableFieldId="7" dataDxfId="27"/>
    <tableColumn id="8" uniqueName="8" name="Calculated Values4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8" name="Sports_Facilities" displayName="Sports_Facilities" ref="A1:H2" tableType="queryTable" insertRow="1" totalsRowShown="0">
  <autoFilter ref="A1:H2"/>
  <tableColumns count="8">
    <tableColumn id="1" uniqueName="1" name="9.How would you define the facilities_x000a_ provided by university for Sports?" queryTableFieldId="1" dataDxfId="26"/>
    <tableColumn id="2" uniqueName="2" name="Calculated Values" queryTableFieldId="2"/>
    <tableColumn id="3" uniqueName="3" name="10.Do sports department _x000a_conduct tournaments very often?" queryTableFieldId="3" dataDxfId="25"/>
    <tableColumn id="4" uniqueName="4" name="Calculated Values2" queryTableFieldId="4"/>
    <tableColumn id="5" uniqueName="5" name="11.Is the sports department encouraging _x000a_the talented players for higher level?" queryTableFieldId="5" dataDxfId="24"/>
    <tableColumn id="6" uniqueName="6" name="Calculated Values3" queryTableFieldId="6"/>
    <tableColumn id="7" uniqueName="7" name="12.How effectively the incharge of_x000a_ sports department are working?" queryTableFieldId="7" dataDxfId="23"/>
    <tableColumn id="8" uniqueName="8" name="Calculated Values4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2" name="Health_Center" displayName="Health_Center" ref="A1:H2" tableType="queryTable" insertRow="1" totalsRowShown="0">
  <autoFilter ref="A1:H2"/>
  <tableColumns count="8">
    <tableColumn id="1" uniqueName="1" name="13.How easy is it to book appointments_x000a_ with the university doctors and nurses?" queryTableFieldId="1" dataDxfId="22"/>
    <tableColumn id="2" uniqueName="2" name="Calculated Values" queryTableFieldId="2"/>
    <tableColumn id="3" uniqueName="3" name="14.How would you rate the timelines of medical_x000a_ assistance provided at the university's health centre?" queryTableFieldId="3" dataDxfId="21"/>
    <tableColumn id="4" uniqueName="4" name="Calculated Values4" queryTableFieldId="4"/>
    <tableColumn id="5" uniqueName="5" name="15.How would you rate the cleanliness _x000a_and hygiene levels at the university's health centre?" queryTableFieldId="5" dataDxfId="20"/>
    <tableColumn id="6" uniqueName="6" name="Calculated Values3" queryTableFieldId="6"/>
    <tableColumn id="7" uniqueName="7" name="16.How comfortable do you feel during _x000a_interactions with mental health counselors?" queryTableFieldId="7" dataDxfId="19"/>
    <tableColumn id="8" uniqueName="8" name="Calculated Values2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9" name="Transport_Facilities" displayName="Transport_Facilities" ref="A1:J2" tableType="queryTable" insertRow="1" totalsRowShown="0">
  <autoFilter ref="A1:J2"/>
  <tableColumns count="10">
    <tableColumn id="1" uniqueName="1" name="c" queryTableFieldId="1" dataDxfId="18"/>
    <tableColumn id="2" uniqueName="2" name="Calculated Values" queryTableFieldId="2"/>
    <tableColumn id="3" uniqueName="3" name="18.how frequently do the _x000a_campus buses run throughout the day?" queryTableFieldId="3" dataDxfId="17"/>
    <tableColumn id="4" uniqueName="4" name="Calculated Values5" queryTableFieldId="4"/>
    <tableColumn id="5" uniqueName="5" name="19.Are there special bus stops within _x000a_the HCU Campus for students and staff?" queryTableFieldId="5" dataDxfId="16"/>
    <tableColumn id="6" uniqueName="6" name="Calculated Values4" queryTableFieldId="6"/>
    <tableColumn id="7" uniqueName="7" name="20.Are there any special provisions for _x000a_disabled students or staff regarding bus access on campus?" queryTableFieldId="7" dataDxfId="15"/>
    <tableColumn id="8" uniqueName="8" name="Calculated Values3" queryTableFieldId="8"/>
    <tableColumn id="9" uniqueName="9" name="21.Does the campus bus service_x000a_ operate on weekends or during holidays?" queryTableFieldId="9" dataDxfId="14"/>
    <tableColumn id="10" uniqueName="10" name="Calculated Values2" queryTableFieldId="1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6" name="Placement_Cell" displayName="Placement_Cell" ref="A1:H2" tableType="queryTable" insertRow="1" totalsRowShown="0">
  <autoFilter ref="A1:H2"/>
  <tableColumns count="8">
    <tableColumn id="1" uniqueName="1" name="22.What is your primary motivation _x000a_for joining the placement cell?" queryTableFieldId="1" dataDxfId="13"/>
    <tableColumn id="2" uniqueName="2" name="Calculated Values" queryTableFieldId="2"/>
    <tableColumn id="3" uniqueName="3" name="23.Are your responsibilities _x000a_clearly communicated?" queryTableFieldId="3" dataDxfId="12"/>
    <tableColumn id="4" uniqueName="4" name="Calculated Values4" queryTableFieldId="4"/>
    <tableColumn id="5" uniqueName="5" name="24.How challenging is it to manage your _x000a_academic work along with placement cell duties?" queryTableFieldId="5" dataDxfId="11"/>
    <tableColumn id="6" uniqueName="6" name="Calculated Values3" queryTableFieldId="6"/>
    <tableColumn id="7" uniqueName="7" name="25.How would you rate your _x000a_overall experience in the placement cell?" queryTableFieldId="7" dataDxfId="10"/>
    <tableColumn id="8" uniqueName="8" name="Calculated values2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workbookViewId="0">
      <selection activeCell="A2" sqref="A2"/>
    </sheetView>
  </sheetViews>
  <sheetFormatPr defaultRowHeight="14.4" x14ac:dyDescent="0.3"/>
  <cols>
    <col min="1" max="2" width="15.44140625" bestFit="1" customWidth="1"/>
    <col min="3" max="3" width="29.33203125" bestFit="1" customWidth="1"/>
    <col min="4" max="4" width="29.109375" bestFit="1" customWidth="1"/>
    <col min="5" max="5" width="9.33203125" bestFit="1" customWidth="1"/>
    <col min="6" max="6" width="16.21875" bestFit="1" customWidth="1"/>
    <col min="7" max="7" width="37.33203125" bestFit="1" customWidth="1"/>
    <col min="8" max="8" width="36.109375" bestFit="1" customWidth="1"/>
    <col min="9" max="9" width="33.77734375" bestFit="1" customWidth="1"/>
    <col min="10" max="10" width="44.21875" bestFit="1" customWidth="1"/>
    <col min="11" max="11" width="29.5546875" bestFit="1" customWidth="1"/>
    <col min="12" max="12" width="34.44140625" bestFit="1" customWidth="1"/>
    <col min="13" max="13" width="41.21875" bestFit="1" customWidth="1"/>
    <col min="14" max="14" width="48.77734375" bestFit="1" customWidth="1"/>
    <col min="15" max="15" width="36.88671875" bestFit="1" customWidth="1"/>
    <col min="16" max="16" width="34.21875" bestFit="1" customWidth="1"/>
    <col min="17" max="17" width="40.109375" bestFit="1" customWidth="1"/>
    <col min="18" max="18" width="34.6640625" bestFit="1" customWidth="1"/>
    <col min="19" max="19" width="39.109375" bestFit="1" customWidth="1"/>
    <col min="20" max="20" width="50.5546875" bestFit="1" customWidth="1"/>
    <col min="21" max="21" width="45.6640625" bestFit="1" customWidth="1"/>
    <col min="22" max="22" width="42.6640625" bestFit="1" customWidth="1"/>
    <col min="23" max="23" width="33.21875" bestFit="1" customWidth="1"/>
    <col min="24" max="24" width="34.33203125" bestFit="1" customWidth="1"/>
    <col min="25" max="25" width="39.77734375" bestFit="1" customWidth="1"/>
    <col min="26" max="26" width="53.44140625" bestFit="1" customWidth="1"/>
    <col min="27" max="27" width="39.6640625" bestFit="1" customWidth="1"/>
    <col min="28" max="28" width="35.77734375" bestFit="1" customWidth="1"/>
    <col min="29" max="29" width="46.5546875" bestFit="1" customWidth="1"/>
    <col min="30" max="30" width="47.21875" bestFit="1" customWidth="1"/>
    <col min="31" max="31" width="36.21875" bestFit="1" customWidth="1"/>
  </cols>
  <sheetData>
    <row r="1" spans="1:31" ht="28.8" x14ac:dyDescent="0.3">
      <c r="A1" t="s">
        <v>0</v>
      </c>
      <c r="B1" t="s">
        <v>1</v>
      </c>
      <c r="C1" t="s">
        <v>2</v>
      </c>
      <c r="D1" t="s">
        <v>158</v>
      </c>
      <c r="E1" t="s">
        <v>4</v>
      </c>
      <c r="F1" s="16" t="s">
        <v>3</v>
      </c>
      <c r="G1" s="20" t="s">
        <v>241</v>
      </c>
      <c r="H1" s="20" t="s">
        <v>242</v>
      </c>
      <c r="I1" s="20" t="s">
        <v>243</v>
      </c>
      <c r="J1" s="20" t="s">
        <v>62</v>
      </c>
      <c r="K1" s="20" t="s">
        <v>244</v>
      </c>
      <c r="L1" s="20" t="s">
        <v>245</v>
      </c>
      <c r="M1" s="20" t="s">
        <v>246</v>
      </c>
      <c r="N1" s="20" t="s">
        <v>247</v>
      </c>
      <c r="O1" s="20" t="s">
        <v>248</v>
      </c>
      <c r="P1" s="20" t="s">
        <v>249</v>
      </c>
      <c r="Q1" s="20" t="s">
        <v>152</v>
      </c>
      <c r="R1" s="20" t="s">
        <v>153</v>
      </c>
      <c r="S1" s="20" t="s">
        <v>250</v>
      </c>
      <c r="T1" s="20" t="s">
        <v>251</v>
      </c>
      <c r="U1" s="20" t="s">
        <v>252</v>
      </c>
      <c r="V1" s="20" t="s">
        <v>43</v>
      </c>
      <c r="W1" s="20" t="s">
        <v>253</v>
      </c>
      <c r="X1" s="20" t="s">
        <v>254</v>
      </c>
      <c r="Y1" s="20" t="s">
        <v>240</v>
      </c>
      <c r="Z1" s="20" t="s">
        <v>255</v>
      </c>
      <c r="AA1" s="20" t="s">
        <v>256</v>
      </c>
      <c r="AB1" s="20" t="s">
        <v>68</v>
      </c>
      <c r="AC1" s="16" t="s">
        <v>5</v>
      </c>
      <c r="AD1" s="20" t="s">
        <v>70</v>
      </c>
      <c r="AE1" s="20" t="s">
        <v>257</v>
      </c>
    </row>
    <row r="2" spans="1:31" x14ac:dyDescent="0.3">
      <c r="A2" s="1">
        <v>45560.605694444443</v>
      </c>
      <c r="B2" s="1">
        <v>45560.605695208331</v>
      </c>
      <c r="C2" t="s">
        <v>159</v>
      </c>
      <c r="D2" t="s">
        <v>6</v>
      </c>
      <c r="E2" t="s">
        <v>80</v>
      </c>
      <c r="F2" s="16" t="s">
        <v>160</v>
      </c>
      <c r="G2" s="16" t="s">
        <v>81</v>
      </c>
      <c r="H2" s="16" t="s">
        <v>79</v>
      </c>
      <c r="I2" s="16" t="s">
        <v>161</v>
      </c>
      <c r="J2" s="16" t="s">
        <v>79</v>
      </c>
      <c r="K2" s="16" t="s">
        <v>79</v>
      </c>
      <c r="L2" s="16" t="s">
        <v>90</v>
      </c>
      <c r="M2" s="16" t="s">
        <v>78</v>
      </c>
      <c r="N2" s="16" t="s">
        <v>79</v>
      </c>
      <c r="O2" s="16" t="s">
        <v>96</v>
      </c>
      <c r="P2" s="16" t="s">
        <v>99</v>
      </c>
      <c r="Q2" s="16" t="s">
        <v>102</v>
      </c>
      <c r="R2" s="16" t="s">
        <v>103</v>
      </c>
      <c r="S2" s="16" t="s">
        <v>89</v>
      </c>
      <c r="T2" s="16" t="s">
        <v>110</v>
      </c>
      <c r="U2" s="16" t="s">
        <v>96</v>
      </c>
      <c r="V2" s="16" t="s">
        <v>79</v>
      </c>
      <c r="W2" s="16" t="s">
        <v>124</v>
      </c>
      <c r="X2" s="16" t="s">
        <v>162</v>
      </c>
      <c r="Y2" s="16" t="s">
        <v>100</v>
      </c>
      <c r="Z2" s="16" t="s">
        <v>100</v>
      </c>
      <c r="AA2" s="16" t="s">
        <v>100</v>
      </c>
      <c r="AB2" s="16" t="s">
        <v>163</v>
      </c>
      <c r="AC2" s="16" t="s">
        <v>141</v>
      </c>
      <c r="AD2" s="16" t="s">
        <v>144</v>
      </c>
      <c r="AE2" s="16" t="s">
        <v>149</v>
      </c>
    </row>
    <row r="3" spans="1:31" x14ac:dyDescent="0.3">
      <c r="A3" s="1">
        <v>45560.607377222223</v>
      </c>
      <c r="B3" s="1">
        <v>45560.607377222223</v>
      </c>
      <c r="C3" t="s">
        <v>164</v>
      </c>
      <c r="D3" t="s">
        <v>7</v>
      </c>
      <c r="E3" t="s">
        <v>80</v>
      </c>
      <c r="F3" s="16" t="s">
        <v>160</v>
      </c>
      <c r="G3" s="16" t="s">
        <v>78</v>
      </c>
      <c r="H3" s="16" t="s">
        <v>79</v>
      </c>
      <c r="I3" s="16" t="s">
        <v>79</v>
      </c>
      <c r="J3" s="16" t="s">
        <v>78</v>
      </c>
      <c r="K3" s="16" t="s">
        <v>78</v>
      </c>
      <c r="L3" s="16" t="s">
        <v>79</v>
      </c>
      <c r="M3" s="16" t="s">
        <v>78</v>
      </c>
      <c r="N3" s="16" t="s">
        <v>78</v>
      </c>
      <c r="O3" s="16" t="s">
        <v>96</v>
      </c>
      <c r="P3" s="16" t="s">
        <v>99</v>
      </c>
      <c r="Q3" s="16" t="s">
        <v>103</v>
      </c>
      <c r="R3" s="16" t="s">
        <v>103</v>
      </c>
      <c r="S3" s="16" t="s">
        <v>89</v>
      </c>
      <c r="T3" s="16" t="s">
        <v>110</v>
      </c>
      <c r="U3" s="16" t="s">
        <v>165</v>
      </c>
      <c r="V3" s="16" t="s">
        <v>120</v>
      </c>
      <c r="W3" s="16" t="s">
        <v>166</v>
      </c>
      <c r="X3" s="16" t="s">
        <v>167</v>
      </c>
      <c r="Y3" s="16" t="s">
        <v>99</v>
      </c>
      <c r="Z3" s="16" t="s">
        <v>99</v>
      </c>
      <c r="AA3" s="16" t="s">
        <v>100</v>
      </c>
      <c r="AB3" s="16" t="s">
        <v>134</v>
      </c>
      <c r="AC3" s="16" t="s">
        <v>140</v>
      </c>
      <c r="AD3" s="16" t="s">
        <v>145</v>
      </c>
      <c r="AE3" s="16" t="s">
        <v>96</v>
      </c>
    </row>
    <row r="4" spans="1:31" x14ac:dyDescent="0.3">
      <c r="A4" s="1">
        <v>45560.652268518519</v>
      </c>
      <c r="B4" s="1">
        <v>45560.652268518519</v>
      </c>
      <c r="C4" t="s">
        <v>168</v>
      </c>
      <c r="D4" t="s">
        <v>8</v>
      </c>
      <c r="E4" t="s">
        <v>80</v>
      </c>
      <c r="F4" s="16" t="s">
        <v>169</v>
      </c>
      <c r="G4" s="16" t="s">
        <v>81</v>
      </c>
      <c r="H4" s="16" t="s">
        <v>81</v>
      </c>
      <c r="I4" s="16" t="s">
        <v>81</v>
      </c>
      <c r="J4" s="16" t="s">
        <v>161</v>
      </c>
      <c r="K4" s="16" t="s">
        <v>78</v>
      </c>
      <c r="L4" s="16" t="s">
        <v>89</v>
      </c>
      <c r="M4" s="16" t="s">
        <v>78</v>
      </c>
      <c r="N4" s="16" t="s">
        <v>79</v>
      </c>
      <c r="O4" s="16" t="s">
        <v>96</v>
      </c>
      <c r="P4" s="16" t="s">
        <v>99</v>
      </c>
      <c r="Q4" s="16" t="s">
        <v>79</v>
      </c>
      <c r="R4" s="16" t="s">
        <v>79</v>
      </c>
      <c r="S4" s="16" t="s">
        <v>89</v>
      </c>
      <c r="T4" s="16" t="s">
        <v>110</v>
      </c>
      <c r="U4" s="16" t="s">
        <v>96</v>
      </c>
      <c r="V4" s="16" t="s">
        <v>79</v>
      </c>
      <c r="W4" s="16" t="s">
        <v>166</v>
      </c>
      <c r="X4" s="16" t="s">
        <v>167</v>
      </c>
      <c r="Y4" s="16" t="s">
        <v>100</v>
      </c>
      <c r="Z4" s="16" t="s">
        <v>100</v>
      </c>
      <c r="AA4" s="16" t="s">
        <v>100</v>
      </c>
      <c r="AB4" s="16" t="s">
        <v>170</v>
      </c>
      <c r="AC4" s="16" t="s">
        <v>140</v>
      </c>
      <c r="AD4" s="16" t="s">
        <v>145</v>
      </c>
      <c r="AE4" s="16" t="s">
        <v>96</v>
      </c>
    </row>
    <row r="5" spans="1:31" x14ac:dyDescent="0.3">
      <c r="A5" s="1">
        <v>45561.50796934028</v>
      </c>
      <c r="B5" s="1">
        <v>45561.50796934028</v>
      </c>
      <c r="C5" t="s">
        <v>171</v>
      </c>
      <c r="D5" t="s">
        <v>9</v>
      </c>
      <c r="E5" t="s">
        <v>80</v>
      </c>
      <c r="F5" s="16" t="s">
        <v>160</v>
      </c>
      <c r="G5" s="16" t="s">
        <v>78</v>
      </c>
      <c r="H5" s="16" t="s">
        <v>79</v>
      </c>
      <c r="I5" s="16" t="s">
        <v>161</v>
      </c>
      <c r="J5" s="16" t="s">
        <v>78</v>
      </c>
      <c r="K5" s="16" t="s">
        <v>78</v>
      </c>
      <c r="L5" s="16" t="s">
        <v>89</v>
      </c>
      <c r="M5" s="16" t="s">
        <v>77</v>
      </c>
      <c r="N5" s="16" t="s">
        <v>78</v>
      </c>
      <c r="O5" s="16" t="s">
        <v>97</v>
      </c>
      <c r="P5" s="16" t="s">
        <v>99</v>
      </c>
      <c r="Q5" s="16" t="s">
        <v>79</v>
      </c>
      <c r="R5" s="16" t="s">
        <v>103</v>
      </c>
      <c r="S5" s="16" t="s">
        <v>88</v>
      </c>
      <c r="T5" s="16" t="s">
        <v>110</v>
      </c>
      <c r="U5" s="16" t="s">
        <v>165</v>
      </c>
      <c r="V5" s="16" t="s">
        <v>79</v>
      </c>
      <c r="W5" s="16" t="s">
        <v>166</v>
      </c>
      <c r="X5" s="16" t="s">
        <v>162</v>
      </c>
      <c r="Y5" s="16" t="s">
        <v>99</v>
      </c>
      <c r="Z5" s="16" t="s">
        <v>100</v>
      </c>
      <c r="AA5" s="16" t="s">
        <v>100</v>
      </c>
      <c r="AB5" s="16" t="s">
        <v>163</v>
      </c>
      <c r="AC5" s="16" t="s">
        <v>139</v>
      </c>
      <c r="AD5" s="16" t="s">
        <v>146</v>
      </c>
      <c r="AE5" s="16" t="s">
        <v>96</v>
      </c>
    </row>
    <row r="6" spans="1:31" x14ac:dyDescent="0.3">
      <c r="A6" s="1">
        <v>45561.508394583332</v>
      </c>
      <c r="B6" s="1">
        <v>45561.508394583332</v>
      </c>
      <c r="C6" t="s">
        <v>10</v>
      </c>
      <c r="D6" t="s">
        <v>10</v>
      </c>
      <c r="E6" t="s">
        <v>82</v>
      </c>
      <c r="F6" s="16" t="s">
        <v>169</v>
      </c>
      <c r="G6" s="16" t="s">
        <v>79</v>
      </c>
      <c r="H6" s="16" t="s">
        <v>81</v>
      </c>
      <c r="I6" s="16" t="s">
        <v>78</v>
      </c>
      <c r="J6" s="16" t="s">
        <v>78</v>
      </c>
      <c r="K6" s="16" t="s">
        <v>78</v>
      </c>
      <c r="L6" s="16" t="s">
        <v>79</v>
      </c>
      <c r="M6" s="16" t="s">
        <v>78</v>
      </c>
      <c r="N6" s="16" t="s">
        <v>78</v>
      </c>
      <c r="O6" s="16" t="s">
        <v>96</v>
      </c>
      <c r="P6" s="16" t="s">
        <v>99</v>
      </c>
      <c r="Q6" s="16" t="s">
        <v>79</v>
      </c>
      <c r="R6" s="16" t="s">
        <v>103</v>
      </c>
      <c r="S6" s="16" t="s">
        <v>88</v>
      </c>
      <c r="T6" s="16" t="s">
        <v>110</v>
      </c>
      <c r="U6" s="16" t="s">
        <v>165</v>
      </c>
      <c r="V6" s="16" t="s">
        <v>79</v>
      </c>
      <c r="W6" s="16" t="s">
        <v>166</v>
      </c>
      <c r="X6" s="16" t="s">
        <v>162</v>
      </c>
      <c r="Y6" s="16" t="s">
        <v>99</v>
      </c>
      <c r="Z6" s="16" t="s">
        <v>100</v>
      </c>
      <c r="AA6" s="16" t="s">
        <v>100</v>
      </c>
      <c r="AB6" s="16" t="s">
        <v>163</v>
      </c>
      <c r="AC6" s="16" t="s">
        <v>140</v>
      </c>
      <c r="AD6" s="16" t="s">
        <v>146</v>
      </c>
      <c r="AE6" s="16" t="s">
        <v>149</v>
      </c>
    </row>
    <row r="7" spans="1:31" x14ac:dyDescent="0.3">
      <c r="A7" s="1">
        <v>45561.524147372686</v>
      </c>
      <c r="B7" s="1">
        <v>45561.524147372686</v>
      </c>
      <c r="C7" t="s">
        <v>172</v>
      </c>
      <c r="D7" t="s">
        <v>11</v>
      </c>
      <c r="E7" t="s">
        <v>80</v>
      </c>
      <c r="F7" s="16" t="s">
        <v>160</v>
      </c>
      <c r="G7" s="16" t="s">
        <v>78</v>
      </c>
      <c r="H7" s="16" t="s">
        <v>78</v>
      </c>
      <c r="I7" s="16" t="s">
        <v>78</v>
      </c>
      <c r="J7" s="16" t="s">
        <v>78</v>
      </c>
      <c r="K7" s="16" t="s">
        <v>78</v>
      </c>
      <c r="L7" s="16" t="s">
        <v>89</v>
      </c>
      <c r="M7" s="16" t="s">
        <v>78</v>
      </c>
      <c r="N7" s="16" t="s">
        <v>78</v>
      </c>
      <c r="O7" s="16" t="s">
        <v>96</v>
      </c>
      <c r="P7" s="16" t="s">
        <v>99</v>
      </c>
      <c r="Q7" s="16" t="s">
        <v>103</v>
      </c>
      <c r="R7" s="16" t="s">
        <v>103</v>
      </c>
      <c r="S7" s="16" t="s">
        <v>89</v>
      </c>
      <c r="T7" s="16" t="s">
        <v>111</v>
      </c>
      <c r="U7" s="16" t="s">
        <v>96</v>
      </c>
      <c r="V7" s="16" t="s">
        <v>79</v>
      </c>
      <c r="W7" s="16" t="s">
        <v>166</v>
      </c>
      <c r="X7" s="16" t="s">
        <v>167</v>
      </c>
      <c r="Y7" s="16" t="s">
        <v>99</v>
      </c>
      <c r="Z7" s="16" t="s">
        <v>100</v>
      </c>
      <c r="AA7" s="16" t="s">
        <v>100</v>
      </c>
      <c r="AB7" s="16" t="s">
        <v>134</v>
      </c>
      <c r="AC7" s="16" t="s">
        <v>140</v>
      </c>
      <c r="AD7" s="16" t="s">
        <v>146</v>
      </c>
      <c r="AE7" s="16" t="s">
        <v>96</v>
      </c>
    </row>
    <row r="8" spans="1:31" x14ac:dyDescent="0.3">
      <c r="A8" s="1">
        <v>45561.535800497688</v>
      </c>
      <c r="B8" s="1">
        <v>45561.535800497688</v>
      </c>
      <c r="C8" t="s">
        <v>12</v>
      </c>
      <c r="D8" t="s">
        <v>12</v>
      </c>
      <c r="E8" t="s">
        <v>80</v>
      </c>
      <c r="F8" s="16" t="s">
        <v>169</v>
      </c>
      <c r="G8" s="16" t="s">
        <v>81</v>
      </c>
      <c r="H8" s="16" t="s">
        <v>78</v>
      </c>
      <c r="I8" s="16" t="s">
        <v>81</v>
      </c>
      <c r="J8" s="16" t="s">
        <v>81</v>
      </c>
      <c r="K8" s="16" t="s">
        <v>78</v>
      </c>
      <c r="L8" s="16" t="s">
        <v>89</v>
      </c>
      <c r="M8" s="16" t="s">
        <v>78</v>
      </c>
      <c r="N8" s="16" t="s">
        <v>77</v>
      </c>
      <c r="O8" s="16" t="s">
        <v>96</v>
      </c>
      <c r="P8" s="16" t="s">
        <v>100</v>
      </c>
      <c r="Q8" s="16" t="s">
        <v>103</v>
      </c>
      <c r="R8" s="16" t="s">
        <v>103</v>
      </c>
      <c r="S8" s="16" t="s">
        <v>79</v>
      </c>
      <c r="T8" s="16" t="s">
        <v>110</v>
      </c>
      <c r="U8" s="16" t="s">
        <v>96</v>
      </c>
      <c r="V8" s="16" t="s">
        <v>79</v>
      </c>
      <c r="W8" s="16" t="s">
        <v>166</v>
      </c>
      <c r="X8" s="16" t="s">
        <v>162</v>
      </c>
      <c r="Y8" s="16" t="s">
        <v>99</v>
      </c>
      <c r="Z8" s="16" t="s">
        <v>100</v>
      </c>
      <c r="AA8" s="16" t="s">
        <v>100</v>
      </c>
      <c r="AB8" s="16" t="s">
        <v>134</v>
      </c>
      <c r="AC8" s="16" t="s">
        <v>140</v>
      </c>
      <c r="AD8" s="16" t="s">
        <v>144</v>
      </c>
      <c r="AE8" s="16" t="s">
        <v>96</v>
      </c>
    </row>
    <row r="9" spans="1:31" x14ac:dyDescent="0.3">
      <c r="A9" s="1">
        <v>45561.53975653935</v>
      </c>
      <c r="B9" s="1">
        <v>45561.53975653935</v>
      </c>
      <c r="C9" t="s">
        <v>173</v>
      </c>
      <c r="D9" t="s">
        <v>13</v>
      </c>
      <c r="E9" t="s">
        <v>80</v>
      </c>
      <c r="F9" s="16" t="s">
        <v>160</v>
      </c>
      <c r="G9" s="16" t="s">
        <v>78</v>
      </c>
      <c r="H9" s="16" t="s">
        <v>79</v>
      </c>
      <c r="I9" s="16" t="s">
        <v>161</v>
      </c>
      <c r="J9" s="16" t="s">
        <v>78</v>
      </c>
      <c r="K9" s="16" t="s">
        <v>78</v>
      </c>
      <c r="L9" s="16" t="s">
        <v>89</v>
      </c>
      <c r="M9" s="16" t="s">
        <v>78</v>
      </c>
      <c r="N9" s="16" t="s">
        <v>78</v>
      </c>
      <c r="O9" s="16" t="s">
        <v>96</v>
      </c>
      <c r="P9" s="16" t="s">
        <v>99</v>
      </c>
      <c r="Q9" s="16" t="s">
        <v>79</v>
      </c>
      <c r="R9" s="16" t="s">
        <v>79</v>
      </c>
      <c r="S9" s="16" t="s">
        <v>89</v>
      </c>
      <c r="T9" s="16" t="s">
        <v>110</v>
      </c>
      <c r="U9" s="16" t="s">
        <v>165</v>
      </c>
      <c r="V9" s="16" t="s">
        <v>79</v>
      </c>
      <c r="W9" s="16" t="s">
        <v>124</v>
      </c>
      <c r="X9" s="16" t="s">
        <v>167</v>
      </c>
      <c r="Y9" s="16" t="s">
        <v>99</v>
      </c>
      <c r="Z9" s="16" t="s">
        <v>100</v>
      </c>
      <c r="AA9" s="16" t="s">
        <v>100</v>
      </c>
      <c r="AB9" s="16" t="s">
        <v>134</v>
      </c>
      <c r="AC9" s="16" t="s">
        <v>142</v>
      </c>
      <c r="AD9" s="16" t="s">
        <v>146</v>
      </c>
      <c r="AE9" s="16" t="s">
        <v>149</v>
      </c>
    </row>
    <row r="10" spans="1:31" x14ac:dyDescent="0.3">
      <c r="A10" s="1">
        <v>45561.560693530089</v>
      </c>
      <c r="B10" s="1">
        <v>45561.560693530089</v>
      </c>
      <c r="C10" t="s">
        <v>174</v>
      </c>
      <c r="D10" t="s">
        <v>14</v>
      </c>
      <c r="E10" t="s">
        <v>80</v>
      </c>
      <c r="F10" s="16" t="s">
        <v>169</v>
      </c>
      <c r="G10" s="16" t="s">
        <v>81</v>
      </c>
      <c r="H10" s="16" t="s">
        <v>79</v>
      </c>
      <c r="I10" s="16" t="s">
        <v>161</v>
      </c>
      <c r="J10" s="16" t="s">
        <v>81</v>
      </c>
      <c r="K10" s="16" t="s">
        <v>78</v>
      </c>
      <c r="L10" s="16" t="s">
        <v>79</v>
      </c>
      <c r="M10" s="16" t="s">
        <v>79</v>
      </c>
      <c r="N10" s="16" t="s">
        <v>79</v>
      </c>
      <c r="O10" s="16" t="s">
        <v>96</v>
      </c>
      <c r="P10" s="16" t="s">
        <v>99</v>
      </c>
      <c r="Q10" s="16" t="s">
        <v>79</v>
      </c>
      <c r="R10" s="16" t="s">
        <v>79</v>
      </c>
      <c r="S10" s="16" t="s">
        <v>79</v>
      </c>
      <c r="T10" s="16" t="s">
        <v>79</v>
      </c>
      <c r="U10" s="16" t="s">
        <v>96</v>
      </c>
      <c r="V10" s="16" t="s">
        <v>79</v>
      </c>
      <c r="W10" s="16" t="s">
        <v>166</v>
      </c>
      <c r="X10" s="16" t="s">
        <v>162</v>
      </c>
      <c r="Y10" s="16" t="s">
        <v>99</v>
      </c>
      <c r="Z10" s="16" t="s">
        <v>99</v>
      </c>
      <c r="AA10" s="16" t="s">
        <v>100</v>
      </c>
      <c r="AB10" s="16" t="s">
        <v>170</v>
      </c>
      <c r="AC10" s="16" t="s">
        <v>141</v>
      </c>
      <c r="AD10" s="16" t="s">
        <v>146</v>
      </c>
      <c r="AE10" s="16" t="s">
        <v>149</v>
      </c>
    </row>
    <row r="11" spans="1:31" x14ac:dyDescent="0.3">
      <c r="A11" s="1">
        <v>45561.623368668981</v>
      </c>
      <c r="B11" s="1">
        <v>45561.623368668981</v>
      </c>
      <c r="C11" t="s">
        <v>175</v>
      </c>
      <c r="D11" t="s">
        <v>15</v>
      </c>
      <c r="E11" t="s">
        <v>80</v>
      </c>
      <c r="F11" s="16" t="s">
        <v>169</v>
      </c>
      <c r="G11" s="16" t="s">
        <v>81</v>
      </c>
      <c r="H11" s="16" t="s">
        <v>161</v>
      </c>
      <c r="I11" s="16" t="s">
        <v>78</v>
      </c>
      <c r="J11" s="16" t="s">
        <v>78</v>
      </c>
      <c r="K11" s="16" t="s">
        <v>78</v>
      </c>
      <c r="L11" s="16" t="s">
        <v>89</v>
      </c>
      <c r="M11" s="16" t="s">
        <v>78</v>
      </c>
      <c r="N11" s="16" t="s">
        <v>78</v>
      </c>
      <c r="O11" s="16" t="s">
        <v>96</v>
      </c>
      <c r="P11" s="16" t="s">
        <v>99</v>
      </c>
      <c r="Q11" s="16" t="s">
        <v>103</v>
      </c>
      <c r="R11" s="16" t="s">
        <v>103</v>
      </c>
      <c r="S11" s="16" t="s">
        <v>89</v>
      </c>
      <c r="T11" s="16" t="s">
        <v>110</v>
      </c>
      <c r="U11" s="16" t="s">
        <v>96</v>
      </c>
      <c r="V11" s="16" t="s">
        <v>120</v>
      </c>
      <c r="W11" s="16" t="s">
        <v>166</v>
      </c>
      <c r="X11" s="16" t="s">
        <v>176</v>
      </c>
      <c r="Y11" s="16" t="s">
        <v>100</v>
      </c>
      <c r="Z11" s="16" t="s">
        <v>100</v>
      </c>
      <c r="AA11" s="16" t="s">
        <v>100</v>
      </c>
      <c r="AB11" s="16" t="s">
        <v>163</v>
      </c>
      <c r="AC11" s="16" t="s">
        <v>141</v>
      </c>
      <c r="AD11" s="16" t="s">
        <v>146</v>
      </c>
      <c r="AE11" s="16" t="s">
        <v>96</v>
      </c>
    </row>
    <row r="12" spans="1:31" x14ac:dyDescent="0.3">
      <c r="A12" s="1">
        <v>45561.639729652779</v>
      </c>
      <c r="B12" s="1">
        <v>45561.639729652779</v>
      </c>
      <c r="C12" t="s">
        <v>177</v>
      </c>
      <c r="D12" t="s">
        <v>16</v>
      </c>
      <c r="E12" t="s">
        <v>82</v>
      </c>
      <c r="F12" s="16" t="s">
        <v>160</v>
      </c>
      <c r="G12" s="16" t="s">
        <v>79</v>
      </c>
      <c r="H12" s="16" t="s">
        <v>79</v>
      </c>
      <c r="I12" s="16" t="s">
        <v>77</v>
      </c>
      <c r="J12" s="16" t="s">
        <v>78</v>
      </c>
      <c r="K12" s="16" t="s">
        <v>78</v>
      </c>
      <c r="L12" s="16" t="s">
        <v>89</v>
      </c>
      <c r="M12" s="16" t="s">
        <v>78</v>
      </c>
      <c r="N12" s="16" t="s">
        <v>78</v>
      </c>
      <c r="O12" s="16" t="s">
        <v>96</v>
      </c>
      <c r="P12" s="16" t="s">
        <v>100</v>
      </c>
      <c r="Q12" s="16" t="s">
        <v>79</v>
      </c>
      <c r="R12" s="16" t="s">
        <v>79</v>
      </c>
      <c r="S12" s="16" t="s">
        <v>88</v>
      </c>
      <c r="T12" s="16" t="s">
        <v>109</v>
      </c>
      <c r="U12" s="16" t="s">
        <v>114</v>
      </c>
      <c r="V12" s="16" t="s">
        <v>79</v>
      </c>
      <c r="W12" s="16" t="s">
        <v>166</v>
      </c>
      <c r="X12" s="16" t="s">
        <v>162</v>
      </c>
      <c r="Y12" s="16" t="s">
        <v>100</v>
      </c>
      <c r="Z12" s="16" t="s">
        <v>100</v>
      </c>
      <c r="AA12" s="16" t="s">
        <v>100</v>
      </c>
      <c r="AB12" s="16" t="s">
        <v>170</v>
      </c>
      <c r="AC12" s="16" t="s">
        <v>141</v>
      </c>
      <c r="AD12" s="16" t="s">
        <v>146</v>
      </c>
      <c r="AE12" s="16" t="s">
        <v>96</v>
      </c>
    </row>
    <row r="13" spans="1:31" x14ac:dyDescent="0.3">
      <c r="A13" s="1">
        <v>45561.699840474539</v>
      </c>
      <c r="B13" s="1">
        <v>45561.699840474539</v>
      </c>
      <c r="C13" t="s">
        <v>17</v>
      </c>
      <c r="D13" t="s">
        <v>17</v>
      </c>
      <c r="E13" t="s">
        <v>80</v>
      </c>
      <c r="F13" s="16" t="s">
        <v>169</v>
      </c>
      <c r="G13" s="16" t="s">
        <v>81</v>
      </c>
      <c r="H13" s="16" t="s">
        <v>161</v>
      </c>
      <c r="I13" s="16" t="s">
        <v>81</v>
      </c>
      <c r="J13" s="16" t="s">
        <v>79</v>
      </c>
      <c r="K13" s="16" t="s">
        <v>78</v>
      </c>
      <c r="L13" s="16" t="s">
        <v>89</v>
      </c>
      <c r="M13" s="16" t="s">
        <v>78</v>
      </c>
      <c r="N13" s="16" t="s">
        <v>78</v>
      </c>
      <c r="O13" s="16" t="s">
        <v>96</v>
      </c>
      <c r="P13" s="16" t="s">
        <v>99</v>
      </c>
      <c r="Q13" s="16" t="s">
        <v>79</v>
      </c>
      <c r="R13" s="16" t="s">
        <v>79</v>
      </c>
      <c r="S13" s="16" t="s">
        <v>89</v>
      </c>
      <c r="T13" s="16" t="s">
        <v>110</v>
      </c>
      <c r="U13" s="16" t="s">
        <v>165</v>
      </c>
      <c r="V13" s="16" t="s">
        <v>120</v>
      </c>
      <c r="W13" s="16" t="s">
        <v>166</v>
      </c>
      <c r="X13" s="16" t="s">
        <v>162</v>
      </c>
      <c r="Y13" s="16" t="s">
        <v>99</v>
      </c>
      <c r="Z13" s="16" t="s">
        <v>100</v>
      </c>
      <c r="AA13" s="16" t="s">
        <v>99</v>
      </c>
      <c r="AB13" s="16" t="s">
        <v>170</v>
      </c>
      <c r="AC13" s="16" t="s">
        <v>140</v>
      </c>
      <c r="AD13" s="16" t="s">
        <v>145</v>
      </c>
      <c r="AE13" s="16" t="s">
        <v>96</v>
      </c>
    </row>
    <row r="14" spans="1:31" x14ac:dyDescent="0.3">
      <c r="A14" s="1">
        <v>45561.799520335648</v>
      </c>
      <c r="B14" s="1">
        <v>45561.799520335648</v>
      </c>
      <c r="C14" t="s">
        <v>178</v>
      </c>
      <c r="D14" t="s">
        <v>18</v>
      </c>
      <c r="E14" t="s">
        <v>82</v>
      </c>
      <c r="F14" s="16" t="s">
        <v>160</v>
      </c>
      <c r="G14" s="16" t="s">
        <v>81</v>
      </c>
      <c r="H14" s="16" t="s">
        <v>78</v>
      </c>
      <c r="I14" s="16" t="s">
        <v>78</v>
      </c>
      <c r="J14" s="16" t="s">
        <v>81</v>
      </c>
      <c r="K14" s="16" t="s">
        <v>78</v>
      </c>
      <c r="L14" s="16" t="s">
        <v>90</v>
      </c>
      <c r="M14" s="16" t="s">
        <v>79</v>
      </c>
      <c r="N14" s="16" t="s">
        <v>79</v>
      </c>
      <c r="O14" s="16" t="s">
        <v>96</v>
      </c>
      <c r="P14" s="16" t="s">
        <v>99</v>
      </c>
      <c r="Q14" s="16" t="s">
        <v>103</v>
      </c>
      <c r="R14" s="16" t="s">
        <v>79</v>
      </c>
      <c r="S14" s="16" t="s">
        <v>79</v>
      </c>
      <c r="T14" s="16" t="s">
        <v>79</v>
      </c>
      <c r="U14" s="16" t="s">
        <v>96</v>
      </c>
      <c r="V14" s="16" t="s">
        <v>79</v>
      </c>
      <c r="W14" s="16" t="s">
        <v>124</v>
      </c>
      <c r="X14" s="16" t="s">
        <v>167</v>
      </c>
      <c r="Y14" s="16" t="s">
        <v>100</v>
      </c>
      <c r="Z14" s="16" t="s">
        <v>100</v>
      </c>
      <c r="AA14" s="16" t="s">
        <v>100</v>
      </c>
      <c r="AB14" s="16" t="s">
        <v>134</v>
      </c>
      <c r="AC14" s="16" t="s">
        <v>140</v>
      </c>
      <c r="AD14" s="16" t="s">
        <v>146</v>
      </c>
      <c r="AE14" s="16" t="s">
        <v>149</v>
      </c>
    </row>
    <row r="15" spans="1:31" x14ac:dyDescent="0.3">
      <c r="A15" s="1">
        <v>45561.918279710648</v>
      </c>
      <c r="B15" s="1">
        <v>45561.918279710648</v>
      </c>
      <c r="C15" t="s">
        <v>19</v>
      </c>
      <c r="D15" t="s">
        <v>19</v>
      </c>
      <c r="E15" t="s">
        <v>80</v>
      </c>
      <c r="F15" s="16" t="s">
        <v>160</v>
      </c>
      <c r="G15" s="16" t="s">
        <v>78</v>
      </c>
      <c r="H15" s="16" t="s">
        <v>78</v>
      </c>
      <c r="I15" s="16" t="s">
        <v>79</v>
      </c>
      <c r="J15" s="16" t="s">
        <v>79</v>
      </c>
      <c r="K15" s="16" t="s">
        <v>79</v>
      </c>
      <c r="L15" s="16" t="s">
        <v>89</v>
      </c>
      <c r="M15" s="16" t="s">
        <v>78</v>
      </c>
      <c r="N15" s="16" t="s">
        <v>78</v>
      </c>
      <c r="O15" s="16" t="s">
        <v>96</v>
      </c>
      <c r="P15" s="16" t="s">
        <v>99</v>
      </c>
      <c r="Q15" s="16" t="s">
        <v>103</v>
      </c>
      <c r="R15" s="16" t="s">
        <v>103</v>
      </c>
      <c r="S15" s="16" t="s">
        <v>79</v>
      </c>
      <c r="T15" s="16" t="s">
        <v>79</v>
      </c>
      <c r="U15" s="16" t="s">
        <v>96</v>
      </c>
      <c r="V15" s="16" t="s">
        <v>79</v>
      </c>
      <c r="W15" s="16" t="s">
        <v>166</v>
      </c>
      <c r="X15" s="16" t="s">
        <v>162</v>
      </c>
      <c r="Y15" s="16" t="s">
        <v>100</v>
      </c>
      <c r="Z15" s="16" t="s">
        <v>100</v>
      </c>
      <c r="AA15" s="16" t="s">
        <v>100</v>
      </c>
      <c r="AB15" s="16" t="s">
        <v>170</v>
      </c>
      <c r="AC15" s="16" t="s">
        <v>141</v>
      </c>
      <c r="AD15" s="16" t="s">
        <v>145</v>
      </c>
      <c r="AE15" s="16" t="s">
        <v>96</v>
      </c>
    </row>
    <row r="16" spans="1:31" x14ac:dyDescent="0.3">
      <c r="A16" s="1">
        <v>45561.943320694445</v>
      </c>
      <c r="B16" s="1">
        <v>45561.943320694445</v>
      </c>
      <c r="C16" t="s">
        <v>179</v>
      </c>
      <c r="D16" t="s">
        <v>20</v>
      </c>
      <c r="E16" t="s">
        <v>80</v>
      </c>
      <c r="F16" s="16" t="s">
        <v>160</v>
      </c>
      <c r="G16" s="16" t="s">
        <v>77</v>
      </c>
      <c r="H16" s="16" t="s">
        <v>79</v>
      </c>
      <c r="I16" s="16" t="s">
        <v>79</v>
      </c>
      <c r="J16" s="16" t="s">
        <v>79</v>
      </c>
      <c r="K16" s="16" t="s">
        <v>77</v>
      </c>
      <c r="L16" s="16" t="s">
        <v>89</v>
      </c>
      <c r="M16" s="16" t="s">
        <v>78</v>
      </c>
      <c r="N16" s="16" t="s">
        <v>78</v>
      </c>
      <c r="O16" s="16" t="s">
        <v>96</v>
      </c>
      <c r="P16" s="16" t="s">
        <v>99</v>
      </c>
      <c r="Q16" s="16" t="s">
        <v>103</v>
      </c>
      <c r="R16" s="16" t="s">
        <v>103</v>
      </c>
      <c r="S16" s="16" t="s">
        <v>89</v>
      </c>
      <c r="T16" s="16" t="s">
        <v>110</v>
      </c>
      <c r="U16" s="16" t="s">
        <v>96</v>
      </c>
      <c r="V16" s="16" t="s">
        <v>120</v>
      </c>
      <c r="W16" s="16" t="s">
        <v>166</v>
      </c>
      <c r="X16" s="16" t="s">
        <v>167</v>
      </c>
      <c r="Y16" s="16" t="s">
        <v>99</v>
      </c>
      <c r="Z16" s="16" t="s">
        <v>99</v>
      </c>
      <c r="AA16" s="16" t="s">
        <v>100</v>
      </c>
      <c r="AB16" s="16" t="s">
        <v>134</v>
      </c>
      <c r="AC16" s="16" t="s">
        <v>141</v>
      </c>
      <c r="AD16" s="16" t="s">
        <v>145</v>
      </c>
      <c r="AE16" s="16" t="s">
        <v>96</v>
      </c>
    </row>
    <row r="17" spans="1:31" x14ac:dyDescent="0.3">
      <c r="A17" s="1">
        <v>45562.523854305553</v>
      </c>
      <c r="B17" s="1">
        <v>45562.523854305553</v>
      </c>
      <c r="C17" t="s">
        <v>180</v>
      </c>
      <c r="D17" t="s">
        <v>21</v>
      </c>
      <c r="E17" t="s">
        <v>80</v>
      </c>
      <c r="F17" s="16" t="s">
        <v>169</v>
      </c>
      <c r="G17" s="16" t="s">
        <v>79</v>
      </c>
      <c r="H17" s="16" t="s">
        <v>161</v>
      </c>
      <c r="I17" s="16" t="s">
        <v>78</v>
      </c>
      <c r="J17" s="16" t="s">
        <v>78</v>
      </c>
      <c r="K17" s="16" t="s">
        <v>78</v>
      </c>
      <c r="L17" s="16" t="s">
        <v>79</v>
      </c>
      <c r="M17" s="16" t="s">
        <v>79</v>
      </c>
      <c r="N17" s="16" t="s">
        <v>79</v>
      </c>
      <c r="O17" s="16" t="s">
        <v>96</v>
      </c>
      <c r="P17" s="16" t="s">
        <v>99</v>
      </c>
      <c r="Q17" s="16" t="s">
        <v>79</v>
      </c>
      <c r="R17" s="16" t="s">
        <v>79</v>
      </c>
      <c r="S17" s="16" t="s">
        <v>89</v>
      </c>
      <c r="T17" s="16" t="s">
        <v>110</v>
      </c>
      <c r="U17" s="16" t="s">
        <v>165</v>
      </c>
      <c r="V17" s="16" t="s">
        <v>120</v>
      </c>
      <c r="W17" s="16" t="s">
        <v>124</v>
      </c>
      <c r="X17" s="16" t="s">
        <v>162</v>
      </c>
      <c r="Y17" s="16" t="s">
        <v>100</v>
      </c>
      <c r="Z17" s="16" t="s">
        <v>100</v>
      </c>
      <c r="AA17" s="16" t="s">
        <v>100</v>
      </c>
      <c r="AB17" s="16" t="s">
        <v>170</v>
      </c>
      <c r="AC17" s="16" t="s">
        <v>141</v>
      </c>
      <c r="AD17" s="16" t="s">
        <v>146</v>
      </c>
      <c r="AE17" s="16" t="s">
        <v>149</v>
      </c>
    </row>
    <row r="18" spans="1:31" x14ac:dyDescent="0.3">
      <c r="A18" s="1">
        <v>45562.525955833335</v>
      </c>
      <c r="B18" s="1">
        <v>45562.525955833335</v>
      </c>
      <c r="C18" t="s">
        <v>181</v>
      </c>
      <c r="D18" t="s">
        <v>22</v>
      </c>
      <c r="E18" t="s">
        <v>80</v>
      </c>
      <c r="F18" s="16" t="s">
        <v>160</v>
      </c>
      <c r="G18" s="16" t="s">
        <v>81</v>
      </c>
      <c r="H18" s="16" t="s">
        <v>79</v>
      </c>
      <c r="I18" s="16" t="s">
        <v>81</v>
      </c>
      <c r="J18" s="16" t="s">
        <v>79</v>
      </c>
      <c r="K18" s="16" t="s">
        <v>79</v>
      </c>
      <c r="L18" s="16" t="s">
        <v>90</v>
      </c>
      <c r="M18" s="16" t="s">
        <v>79</v>
      </c>
      <c r="N18" s="16" t="s">
        <v>79</v>
      </c>
      <c r="O18" s="16" t="s">
        <v>95</v>
      </c>
      <c r="P18" s="16" t="s">
        <v>100</v>
      </c>
      <c r="Q18" s="16" t="s">
        <v>104</v>
      </c>
      <c r="R18" s="16" t="s">
        <v>105</v>
      </c>
      <c r="S18" s="16" t="s">
        <v>79</v>
      </c>
      <c r="T18" s="16" t="s">
        <v>110</v>
      </c>
      <c r="U18" s="16" t="s">
        <v>96</v>
      </c>
      <c r="V18" s="16" t="s">
        <v>79</v>
      </c>
      <c r="W18" s="16" t="s">
        <v>124</v>
      </c>
      <c r="X18" s="16" t="s">
        <v>162</v>
      </c>
      <c r="Y18" s="16" t="s">
        <v>99</v>
      </c>
      <c r="Z18" s="16" t="s">
        <v>99</v>
      </c>
      <c r="AA18" s="16" t="s">
        <v>100</v>
      </c>
      <c r="AB18" s="16" t="s">
        <v>134</v>
      </c>
      <c r="AC18" s="16" t="s">
        <v>141</v>
      </c>
      <c r="AD18" s="16" t="s">
        <v>144</v>
      </c>
      <c r="AE18" s="16" t="s">
        <v>182</v>
      </c>
    </row>
    <row r="19" spans="1:31" x14ac:dyDescent="0.3">
      <c r="A19" s="1">
        <v>45562.568124050929</v>
      </c>
      <c r="B19" s="1">
        <v>45562.568124050929</v>
      </c>
      <c r="C19" t="s">
        <v>23</v>
      </c>
      <c r="D19" t="s">
        <v>23</v>
      </c>
      <c r="E19" t="s">
        <v>82</v>
      </c>
      <c r="F19" s="16" t="s">
        <v>169</v>
      </c>
      <c r="G19" s="16" t="s">
        <v>78</v>
      </c>
      <c r="H19" s="16" t="s">
        <v>79</v>
      </c>
      <c r="I19" s="16" t="s">
        <v>77</v>
      </c>
      <c r="J19" s="16" t="s">
        <v>77</v>
      </c>
      <c r="K19" s="16" t="s">
        <v>77</v>
      </c>
      <c r="L19" s="16" t="s">
        <v>89</v>
      </c>
      <c r="M19" s="16" t="s">
        <v>78</v>
      </c>
      <c r="N19" s="16" t="s">
        <v>79</v>
      </c>
      <c r="O19" s="16" t="s">
        <v>96</v>
      </c>
      <c r="P19" s="16" t="s">
        <v>100</v>
      </c>
      <c r="Q19" s="16" t="s">
        <v>79</v>
      </c>
      <c r="R19" s="16" t="s">
        <v>79</v>
      </c>
      <c r="S19" s="16" t="s">
        <v>88</v>
      </c>
      <c r="T19" s="16" t="s">
        <v>109</v>
      </c>
      <c r="U19" s="16" t="s">
        <v>165</v>
      </c>
      <c r="V19" s="16" t="s">
        <v>79</v>
      </c>
      <c r="W19" s="16" t="s">
        <v>124</v>
      </c>
      <c r="X19" s="16" t="s">
        <v>176</v>
      </c>
      <c r="Y19" s="16" t="s">
        <v>99</v>
      </c>
      <c r="Z19" s="16" t="s">
        <v>100</v>
      </c>
      <c r="AA19" s="16" t="s">
        <v>99</v>
      </c>
      <c r="AB19" s="16" t="s">
        <v>170</v>
      </c>
      <c r="AC19" s="16" t="s">
        <v>139</v>
      </c>
      <c r="AD19" s="16" t="s">
        <v>146</v>
      </c>
      <c r="AE19" s="16" t="s">
        <v>114</v>
      </c>
    </row>
    <row r="20" spans="1:31" x14ac:dyDescent="0.3">
      <c r="A20" s="1">
        <v>45562.568928090281</v>
      </c>
      <c r="B20" s="1">
        <v>45562.568928090281</v>
      </c>
      <c r="C20" t="s">
        <v>24</v>
      </c>
      <c r="D20" t="s">
        <v>24</v>
      </c>
      <c r="E20" t="s">
        <v>82</v>
      </c>
      <c r="F20" s="16" t="s">
        <v>169</v>
      </c>
      <c r="G20" s="16" t="s">
        <v>79</v>
      </c>
      <c r="H20" s="16" t="s">
        <v>81</v>
      </c>
      <c r="I20" s="16" t="s">
        <v>78</v>
      </c>
      <c r="J20" s="16" t="s">
        <v>79</v>
      </c>
      <c r="K20" s="16" t="s">
        <v>78</v>
      </c>
      <c r="L20" s="16" t="s">
        <v>88</v>
      </c>
      <c r="M20" s="16" t="s">
        <v>77</v>
      </c>
      <c r="N20" s="16" t="s">
        <v>79</v>
      </c>
      <c r="O20" s="16" t="s">
        <v>96</v>
      </c>
      <c r="P20" s="16" t="s">
        <v>99</v>
      </c>
      <c r="Q20" s="16" t="s">
        <v>103</v>
      </c>
      <c r="R20" s="16" t="s">
        <v>79</v>
      </c>
      <c r="S20" s="16" t="s">
        <v>89</v>
      </c>
      <c r="T20" s="16" t="s">
        <v>79</v>
      </c>
      <c r="U20" s="16" t="s">
        <v>116</v>
      </c>
      <c r="V20" s="16" t="s">
        <v>79</v>
      </c>
      <c r="W20" s="16" t="s">
        <v>124</v>
      </c>
      <c r="X20" s="16" t="s">
        <v>167</v>
      </c>
      <c r="Y20" s="16" t="s">
        <v>100</v>
      </c>
      <c r="Z20" s="16" t="s">
        <v>100</v>
      </c>
      <c r="AA20" s="16" t="s">
        <v>100</v>
      </c>
      <c r="AB20" s="16" t="s">
        <v>134</v>
      </c>
      <c r="AC20" s="16" t="s">
        <v>141</v>
      </c>
      <c r="AD20" s="16" t="s">
        <v>146</v>
      </c>
      <c r="AE20" s="16" t="s">
        <v>96</v>
      </c>
    </row>
    <row r="21" spans="1:31" x14ac:dyDescent="0.3">
      <c r="A21" s="1">
        <v>45562.582391249998</v>
      </c>
      <c r="B21" s="1">
        <v>45562.582391249998</v>
      </c>
      <c r="C21" t="s">
        <v>183</v>
      </c>
      <c r="D21" t="s">
        <v>25</v>
      </c>
      <c r="E21" t="s">
        <v>82</v>
      </c>
      <c r="F21" s="16" t="s">
        <v>169</v>
      </c>
      <c r="G21" s="16" t="s">
        <v>79</v>
      </c>
      <c r="H21" s="16" t="s">
        <v>161</v>
      </c>
      <c r="I21" s="16" t="s">
        <v>78</v>
      </c>
      <c r="J21" s="16" t="s">
        <v>81</v>
      </c>
      <c r="K21" s="16" t="s">
        <v>161</v>
      </c>
      <c r="L21" s="16" t="s">
        <v>79</v>
      </c>
      <c r="M21" s="16" t="s">
        <v>81</v>
      </c>
      <c r="N21" s="16" t="s">
        <v>79</v>
      </c>
      <c r="O21" s="16" t="s">
        <v>95</v>
      </c>
      <c r="P21" s="16" t="s">
        <v>100</v>
      </c>
      <c r="Q21" s="16" t="s">
        <v>105</v>
      </c>
      <c r="R21" s="16" t="s">
        <v>105</v>
      </c>
      <c r="S21" s="16" t="s">
        <v>79</v>
      </c>
      <c r="T21" s="16" t="s">
        <v>184</v>
      </c>
      <c r="U21" s="16" t="s">
        <v>116</v>
      </c>
      <c r="V21" s="16" t="s">
        <v>79</v>
      </c>
      <c r="W21" s="16" t="s">
        <v>124</v>
      </c>
      <c r="X21" s="16" t="s">
        <v>176</v>
      </c>
      <c r="Y21" s="16" t="s">
        <v>99</v>
      </c>
      <c r="Z21" s="16" t="s">
        <v>100</v>
      </c>
      <c r="AA21" s="16" t="s">
        <v>100</v>
      </c>
      <c r="AB21" s="16" t="s">
        <v>163</v>
      </c>
      <c r="AC21" s="16" t="s">
        <v>141</v>
      </c>
      <c r="AD21" s="16" t="s">
        <v>145</v>
      </c>
      <c r="AE21" s="16" t="s">
        <v>149</v>
      </c>
    </row>
    <row r="22" spans="1:31" x14ac:dyDescent="0.3">
      <c r="A22" s="1">
        <v>45562.587096319447</v>
      </c>
      <c r="B22" s="1">
        <v>45562.587096319447</v>
      </c>
      <c r="C22" t="s">
        <v>185</v>
      </c>
      <c r="D22" t="s">
        <v>26</v>
      </c>
      <c r="E22" t="s">
        <v>82</v>
      </c>
      <c r="F22" s="16" t="s">
        <v>169</v>
      </c>
      <c r="G22" s="16" t="s">
        <v>79</v>
      </c>
      <c r="H22" s="16" t="s">
        <v>78</v>
      </c>
      <c r="I22" s="16" t="s">
        <v>78</v>
      </c>
      <c r="J22" s="16" t="s">
        <v>78</v>
      </c>
      <c r="K22" s="16" t="s">
        <v>77</v>
      </c>
      <c r="L22" s="16" t="s">
        <v>89</v>
      </c>
      <c r="M22" s="16" t="s">
        <v>79</v>
      </c>
      <c r="N22" s="16" t="s">
        <v>79</v>
      </c>
      <c r="O22" s="16" t="s">
        <v>96</v>
      </c>
      <c r="P22" s="16" t="s">
        <v>99</v>
      </c>
      <c r="Q22" s="16" t="s">
        <v>79</v>
      </c>
      <c r="R22" s="16" t="s">
        <v>79</v>
      </c>
      <c r="S22" s="16" t="s">
        <v>89</v>
      </c>
      <c r="T22" s="16" t="s">
        <v>110</v>
      </c>
      <c r="U22" s="16" t="s">
        <v>96</v>
      </c>
      <c r="V22" s="16" t="s">
        <v>186</v>
      </c>
      <c r="W22" s="16" t="s">
        <v>124</v>
      </c>
      <c r="X22" s="16" t="s">
        <v>162</v>
      </c>
      <c r="Y22" s="16" t="s">
        <v>100</v>
      </c>
      <c r="Z22" s="16" t="s">
        <v>100</v>
      </c>
      <c r="AA22" s="16" t="s">
        <v>100</v>
      </c>
      <c r="AB22" s="16" t="s">
        <v>134</v>
      </c>
      <c r="AC22" s="16" t="s">
        <v>140</v>
      </c>
      <c r="AD22" s="16" t="s">
        <v>145</v>
      </c>
      <c r="AE22" s="16" t="s">
        <v>96</v>
      </c>
    </row>
    <row r="23" spans="1:31" x14ac:dyDescent="0.3">
      <c r="A23" s="1">
        <v>45562.60081369213</v>
      </c>
      <c r="B23" s="1">
        <v>45562.60081369213</v>
      </c>
      <c r="C23" t="s">
        <v>187</v>
      </c>
      <c r="D23" t="s">
        <v>27</v>
      </c>
      <c r="E23" t="s">
        <v>82</v>
      </c>
      <c r="F23" s="16" t="s">
        <v>160</v>
      </c>
      <c r="G23" s="16" t="s">
        <v>78</v>
      </c>
      <c r="H23" s="16" t="s">
        <v>79</v>
      </c>
      <c r="I23" s="16" t="s">
        <v>77</v>
      </c>
      <c r="J23" s="16" t="s">
        <v>77</v>
      </c>
      <c r="K23" s="16" t="s">
        <v>78</v>
      </c>
      <c r="L23" s="16" t="s">
        <v>89</v>
      </c>
      <c r="M23" s="16" t="s">
        <v>78</v>
      </c>
      <c r="N23" s="16" t="s">
        <v>79</v>
      </c>
      <c r="O23" s="16" t="s">
        <v>97</v>
      </c>
      <c r="P23" s="16" t="s">
        <v>100</v>
      </c>
      <c r="Q23" s="16" t="s">
        <v>102</v>
      </c>
      <c r="R23" s="16" t="s">
        <v>79</v>
      </c>
      <c r="S23" s="16" t="s">
        <v>79</v>
      </c>
      <c r="T23" s="16" t="s">
        <v>109</v>
      </c>
      <c r="U23" s="16" t="s">
        <v>114</v>
      </c>
      <c r="V23" s="16" t="s">
        <v>186</v>
      </c>
      <c r="W23" s="16" t="s">
        <v>124</v>
      </c>
      <c r="X23" s="16" t="s">
        <v>176</v>
      </c>
      <c r="Y23" s="16" t="s">
        <v>99</v>
      </c>
      <c r="Z23" s="16" t="s">
        <v>100</v>
      </c>
      <c r="AA23" s="16" t="s">
        <v>100</v>
      </c>
      <c r="AB23" s="16" t="s">
        <v>170</v>
      </c>
      <c r="AC23" s="16" t="s">
        <v>139</v>
      </c>
      <c r="AD23" s="16" t="s">
        <v>145</v>
      </c>
      <c r="AE23" s="16" t="s">
        <v>149</v>
      </c>
    </row>
    <row r="24" spans="1:31" x14ac:dyDescent="0.3">
      <c r="A24" s="1">
        <v>45562.60211324074</v>
      </c>
      <c r="B24" s="1">
        <v>45562.60211324074</v>
      </c>
      <c r="C24" t="s">
        <v>28</v>
      </c>
      <c r="D24" t="s">
        <v>28</v>
      </c>
      <c r="E24" t="s">
        <v>82</v>
      </c>
      <c r="F24" s="16" t="s">
        <v>160</v>
      </c>
      <c r="G24" s="16" t="s">
        <v>79</v>
      </c>
      <c r="H24" s="16" t="s">
        <v>81</v>
      </c>
      <c r="I24" s="16" t="s">
        <v>79</v>
      </c>
      <c r="J24" s="16" t="s">
        <v>78</v>
      </c>
      <c r="K24" s="16" t="s">
        <v>79</v>
      </c>
      <c r="L24" s="16" t="s">
        <v>79</v>
      </c>
      <c r="M24" s="16" t="s">
        <v>79</v>
      </c>
      <c r="N24" s="16" t="s">
        <v>78</v>
      </c>
      <c r="O24" s="16" t="s">
        <v>95</v>
      </c>
      <c r="P24" s="16" t="s">
        <v>100</v>
      </c>
      <c r="Q24" s="16" t="s">
        <v>105</v>
      </c>
      <c r="R24" s="16" t="s">
        <v>104</v>
      </c>
      <c r="S24" s="16" t="s">
        <v>89</v>
      </c>
      <c r="T24" s="16" t="s">
        <v>110</v>
      </c>
      <c r="U24" s="16" t="s">
        <v>165</v>
      </c>
      <c r="V24" s="16" t="s">
        <v>79</v>
      </c>
      <c r="W24" s="16" t="s">
        <v>166</v>
      </c>
      <c r="X24" s="16" t="s">
        <v>167</v>
      </c>
      <c r="Y24" s="16" t="s">
        <v>100</v>
      </c>
      <c r="Z24" s="16" t="s">
        <v>100</v>
      </c>
      <c r="AA24" s="16" t="s">
        <v>100</v>
      </c>
      <c r="AB24" s="16" t="s">
        <v>170</v>
      </c>
      <c r="AC24" s="16" t="s">
        <v>141</v>
      </c>
      <c r="AD24" s="16" t="s">
        <v>147</v>
      </c>
      <c r="AE24" s="16" t="s">
        <v>182</v>
      </c>
    </row>
    <row r="25" spans="1:31" x14ac:dyDescent="0.3">
      <c r="A25" s="1">
        <v>45562.610777407404</v>
      </c>
      <c r="B25" s="1">
        <v>45562.610777407404</v>
      </c>
      <c r="C25" t="s">
        <v>188</v>
      </c>
      <c r="D25" t="s">
        <v>29</v>
      </c>
      <c r="E25" t="s">
        <v>82</v>
      </c>
      <c r="F25" s="16" t="s">
        <v>160</v>
      </c>
      <c r="G25" s="16" t="s">
        <v>79</v>
      </c>
      <c r="H25" s="16" t="s">
        <v>79</v>
      </c>
      <c r="I25" s="16" t="s">
        <v>81</v>
      </c>
      <c r="J25" s="16" t="s">
        <v>81</v>
      </c>
      <c r="K25" s="16" t="s">
        <v>79</v>
      </c>
      <c r="L25" s="16" t="s">
        <v>79</v>
      </c>
      <c r="M25" s="16" t="s">
        <v>81</v>
      </c>
      <c r="N25" s="16" t="s">
        <v>81</v>
      </c>
      <c r="O25" s="16" t="s">
        <v>95</v>
      </c>
      <c r="P25" s="16" t="s">
        <v>100</v>
      </c>
      <c r="Q25" s="16" t="s">
        <v>104</v>
      </c>
      <c r="R25" s="16" t="s">
        <v>79</v>
      </c>
      <c r="S25" s="16" t="s">
        <v>79</v>
      </c>
      <c r="T25" s="16" t="s">
        <v>79</v>
      </c>
      <c r="U25" s="16" t="s">
        <v>96</v>
      </c>
      <c r="V25" s="16" t="s">
        <v>79</v>
      </c>
      <c r="W25" s="16" t="s">
        <v>166</v>
      </c>
      <c r="X25" s="16" t="s">
        <v>162</v>
      </c>
      <c r="Y25" s="16" t="s">
        <v>99</v>
      </c>
      <c r="Z25" s="16" t="s">
        <v>100</v>
      </c>
      <c r="AA25" s="16" t="s">
        <v>100</v>
      </c>
      <c r="AB25" s="16" t="s">
        <v>170</v>
      </c>
      <c r="AC25" s="16" t="s">
        <v>139</v>
      </c>
      <c r="AD25" s="16" t="s">
        <v>146</v>
      </c>
      <c r="AE25" s="16" t="s">
        <v>149</v>
      </c>
    </row>
    <row r="26" spans="1:31" x14ac:dyDescent="0.3">
      <c r="A26" s="1">
        <v>45562.613777650462</v>
      </c>
      <c r="B26" s="1">
        <v>45562.613777650462</v>
      </c>
      <c r="C26" t="s">
        <v>189</v>
      </c>
      <c r="D26" t="s">
        <v>30</v>
      </c>
      <c r="E26" t="s">
        <v>82</v>
      </c>
      <c r="F26" s="16" t="s">
        <v>169</v>
      </c>
      <c r="G26" s="16" t="s">
        <v>78</v>
      </c>
      <c r="H26" s="16" t="s">
        <v>79</v>
      </c>
      <c r="I26" s="16" t="s">
        <v>78</v>
      </c>
      <c r="J26" s="16" t="s">
        <v>81</v>
      </c>
      <c r="K26" s="16" t="s">
        <v>78</v>
      </c>
      <c r="L26" s="16" t="s">
        <v>79</v>
      </c>
      <c r="M26" s="16" t="s">
        <v>79</v>
      </c>
      <c r="N26" s="16" t="s">
        <v>79</v>
      </c>
      <c r="O26" s="16" t="s">
        <v>96</v>
      </c>
      <c r="P26" s="16" t="s">
        <v>100</v>
      </c>
      <c r="Q26" s="16" t="s">
        <v>103</v>
      </c>
      <c r="R26" s="16" t="s">
        <v>103</v>
      </c>
      <c r="S26" s="16" t="s">
        <v>89</v>
      </c>
      <c r="T26" s="16" t="s">
        <v>79</v>
      </c>
      <c r="U26" s="16" t="s">
        <v>117</v>
      </c>
      <c r="V26" s="16" t="s">
        <v>120</v>
      </c>
      <c r="W26" s="16" t="s">
        <v>166</v>
      </c>
      <c r="X26" s="16" t="s">
        <v>162</v>
      </c>
      <c r="Y26" s="16" t="s">
        <v>99</v>
      </c>
      <c r="Z26" s="16" t="s">
        <v>100</v>
      </c>
      <c r="AA26" s="16" t="s">
        <v>99</v>
      </c>
      <c r="AB26" s="16" t="s">
        <v>134</v>
      </c>
      <c r="AC26" s="16" t="s">
        <v>141</v>
      </c>
      <c r="AD26" s="16" t="s">
        <v>145</v>
      </c>
      <c r="AE26" s="16" t="s">
        <v>96</v>
      </c>
    </row>
    <row r="27" spans="1:31" x14ac:dyDescent="0.3">
      <c r="A27" s="1">
        <v>45562.642860370368</v>
      </c>
      <c r="B27" s="1">
        <v>45562.642860370368</v>
      </c>
      <c r="C27" t="s">
        <v>190</v>
      </c>
      <c r="D27" t="s">
        <v>31</v>
      </c>
      <c r="E27" t="s">
        <v>82</v>
      </c>
      <c r="F27" s="16" t="s">
        <v>169</v>
      </c>
      <c r="G27" s="16" t="s">
        <v>81</v>
      </c>
      <c r="H27" s="16" t="s">
        <v>161</v>
      </c>
      <c r="I27" s="16" t="s">
        <v>79</v>
      </c>
      <c r="J27" s="16" t="s">
        <v>81</v>
      </c>
      <c r="K27" s="16" t="s">
        <v>77</v>
      </c>
      <c r="L27" s="16" t="s">
        <v>89</v>
      </c>
      <c r="M27" s="16" t="s">
        <v>78</v>
      </c>
      <c r="N27" s="16" t="s">
        <v>78</v>
      </c>
      <c r="O27" s="16" t="s">
        <v>95</v>
      </c>
      <c r="P27" s="16" t="s">
        <v>100</v>
      </c>
      <c r="Q27" s="16" t="s">
        <v>105</v>
      </c>
      <c r="R27" s="16" t="s">
        <v>104</v>
      </c>
      <c r="S27" s="16" t="s">
        <v>89</v>
      </c>
      <c r="T27" s="16" t="s">
        <v>184</v>
      </c>
      <c r="U27" s="16" t="s">
        <v>96</v>
      </c>
      <c r="V27" s="16" t="s">
        <v>79</v>
      </c>
      <c r="W27" s="16" t="s">
        <v>124</v>
      </c>
      <c r="X27" s="16" t="s">
        <v>162</v>
      </c>
      <c r="Y27" s="16" t="s">
        <v>100</v>
      </c>
      <c r="Z27" s="16" t="s">
        <v>100</v>
      </c>
      <c r="AA27" s="16" t="s">
        <v>100</v>
      </c>
      <c r="AB27" s="16" t="s">
        <v>191</v>
      </c>
      <c r="AC27" s="16" t="s">
        <v>141</v>
      </c>
      <c r="AD27" s="16" t="s">
        <v>145</v>
      </c>
      <c r="AE27" s="16" t="s">
        <v>149</v>
      </c>
    </row>
    <row r="28" spans="1:31" x14ac:dyDescent="0.3">
      <c r="A28" s="1">
        <v>45562.731905277775</v>
      </c>
      <c r="B28" s="1">
        <v>45562.731905277775</v>
      </c>
      <c r="C28" t="s">
        <v>192</v>
      </c>
      <c r="D28" t="s">
        <v>32</v>
      </c>
      <c r="E28" t="s">
        <v>80</v>
      </c>
      <c r="F28" s="16" t="s">
        <v>169</v>
      </c>
      <c r="G28" s="16" t="s">
        <v>78</v>
      </c>
      <c r="H28" s="16" t="s">
        <v>78</v>
      </c>
      <c r="I28" s="16" t="s">
        <v>78</v>
      </c>
      <c r="J28" s="16" t="s">
        <v>77</v>
      </c>
      <c r="K28" s="16" t="s">
        <v>77</v>
      </c>
      <c r="L28" s="16" t="s">
        <v>88</v>
      </c>
      <c r="M28" s="16" t="s">
        <v>77</v>
      </c>
      <c r="N28" s="16" t="s">
        <v>78</v>
      </c>
      <c r="O28" s="16" t="s">
        <v>96</v>
      </c>
      <c r="P28" s="16" t="s">
        <v>100</v>
      </c>
      <c r="Q28" s="16" t="s">
        <v>79</v>
      </c>
      <c r="R28" s="16" t="s">
        <v>79</v>
      </c>
      <c r="S28" s="16" t="s">
        <v>89</v>
      </c>
      <c r="T28" s="16" t="s">
        <v>110</v>
      </c>
      <c r="U28" s="16" t="s">
        <v>96</v>
      </c>
      <c r="V28" s="16" t="s">
        <v>120</v>
      </c>
      <c r="W28" s="16" t="s">
        <v>166</v>
      </c>
      <c r="X28" s="16" t="s">
        <v>167</v>
      </c>
      <c r="Y28" s="16" t="s">
        <v>99</v>
      </c>
      <c r="Z28" s="16" t="s">
        <v>100</v>
      </c>
      <c r="AA28" s="16" t="s">
        <v>100</v>
      </c>
      <c r="AB28" s="16" t="s">
        <v>170</v>
      </c>
      <c r="AC28" s="16" t="s">
        <v>141</v>
      </c>
      <c r="AD28" s="16" t="s">
        <v>146</v>
      </c>
      <c r="AE28" s="16" t="s">
        <v>149</v>
      </c>
    </row>
    <row r="29" spans="1:31" x14ac:dyDescent="0.3">
      <c r="A29" s="1">
        <v>45563.133893726852</v>
      </c>
      <c r="B29" s="1">
        <v>45563.133893726852</v>
      </c>
      <c r="C29" t="s">
        <v>33</v>
      </c>
      <c r="D29" t="s">
        <v>33</v>
      </c>
      <c r="E29" t="s">
        <v>82</v>
      </c>
      <c r="F29" s="16" t="s">
        <v>169</v>
      </c>
      <c r="G29" s="16" t="s">
        <v>79</v>
      </c>
      <c r="H29" s="16" t="s">
        <v>161</v>
      </c>
      <c r="I29" s="16" t="s">
        <v>77</v>
      </c>
      <c r="J29" s="16" t="s">
        <v>78</v>
      </c>
      <c r="K29" s="16" t="s">
        <v>78</v>
      </c>
      <c r="L29" s="16" t="s">
        <v>89</v>
      </c>
      <c r="M29" s="16" t="s">
        <v>78</v>
      </c>
      <c r="N29" s="16" t="s">
        <v>79</v>
      </c>
      <c r="O29" s="16" t="s">
        <v>96</v>
      </c>
      <c r="P29" s="16" t="s">
        <v>100</v>
      </c>
      <c r="Q29" s="16" t="s">
        <v>79</v>
      </c>
      <c r="R29" s="16" t="s">
        <v>79</v>
      </c>
      <c r="S29" s="16" t="s">
        <v>89</v>
      </c>
      <c r="T29" s="16" t="s">
        <v>110</v>
      </c>
      <c r="U29" s="16" t="s">
        <v>96</v>
      </c>
      <c r="V29" s="16" t="s">
        <v>79</v>
      </c>
      <c r="W29" s="16" t="s">
        <v>166</v>
      </c>
      <c r="X29" s="16" t="s">
        <v>167</v>
      </c>
      <c r="Y29" s="16" t="s">
        <v>100</v>
      </c>
      <c r="Z29" s="16" t="s">
        <v>100</v>
      </c>
      <c r="AA29" s="16" t="s">
        <v>100</v>
      </c>
      <c r="AB29" s="16" t="s">
        <v>170</v>
      </c>
      <c r="AC29" s="16" t="s">
        <v>140</v>
      </c>
      <c r="AD29" s="16" t="s">
        <v>145</v>
      </c>
      <c r="AE29" s="16" t="s">
        <v>149</v>
      </c>
    </row>
    <row r="30" spans="1:31" x14ac:dyDescent="0.3">
      <c r="A30" s="1">
        <v>45564.409644791667</v>
      </c>
      <c r="B30" s="1">
        <v>45564.409644791667</v>
      </c>
      <c r="C30" t="s">
        <v>193</v>
      </c>
      <c r="D30" t="s">
        <v>34</v>
      </c>
      <c r="E30" t="s">
        <v>82</v>
      </c>
      <c r="F30" s="16" t="s">
        <v>160</v>
      </c>
      <c r="G30" s="16" t="s">
        <v>79</v>
      </c>
      <c r="H30" s="16" t="s">
        <v>79</v>
      </c>
      <c r="I30" s="16" t="s">
        <v>78</v>
      </c>
      <c r="J30" s="16" t="s">
        <v>79</v>
      </c>
      <c r="K30" s="16" t="s">
        <v>78</v>
      </c>
      <c r="L30" s="16" t="s">
        <v>89</v>
      </c>
      <c r="M30" s="16" t="s">
        <v>78</v>
      </c>
      <c r="N30" s="16" t="s">
        <v>78</v>
      </c>
      <c r="O30" s="16" t="s">
        <v>96</v>
      </c>
      <c r="P30" s="16" t="s">
        <v>99</v>
      </c>
      <c r="Q30" s="16" t="s">
        <v>103</v>
      </c>
      <c r="R30" s="16" t="s">
        <v>103</v>
      </c>
      <c r="S30" s="16" t="s">
        <v>89</v>
      </c>
      <c r="T30" s="16" t="s">
        <v>110</v>
      </c>
      <c r="U30" s="16" t="s">
        <v>165</v>
      </c>
      <c r="V30" s="16" t="s">
        <v>120</v>
      </c>
      <c r="W30" s="16" t="s">
        <v>166</v>
      </c>
      <c r="X30" s="16" t="s">
        <v>167</v>
      </c>
      <c r="Y30" s="16" t="s">
        <v>100</v>
      </c>
      <c r="Z30" s="16" t="s">
        <v>100</v>
      </c>
      <c r="AA30" s="16" t="s">
        <v>100</v>
      </c>
      <c r="AB30" s="16" t="s">
        <v>170</v>
      </c>
      <c r="AC30" s="16" t="s">
        <v>140</v>
      </c>
      <c r="AD30" s="16" t="s">
        <v>146</v>
      </c>
      <c r="AE30" s="16" t="s">
        <v>96</v>
      </c>
    </row>
    <row r="31" spans="1:31" x14ac:dyDescent="0.3">
      <c r="A31" s="1">
        <v>45564.452527488429</v>
      </c>
      <c r="B31" s="1">
        <v>45564.452527488429</v>
      </c>
      <c r="C31" t="s">
        <v>35</v>
      </c>
      <c r="D31" t="s">
        <v>35</v>
      </c>
      <c r="E31" t="s">
        <v>82</v>
      </c>
      <c r="F31" s="16" t="s">
        <v>169</v>
      </c>
      <c r="G31" s="16" t="s">
        <v>81</v>
      </c>
      <c r="H31" s="16" t="s">
        <v>81</v>
      </c>
      <c r="I31" s="16" t="s">
        <v>78</v>
      </c>
      <c r="J31" s="16" t="s">
        <v>79</v>
      </c>
      <c r="K31" s="16" t="s">
        <v>78</v>
      </c>
      <c r="L31" s="16" t="s">
        <v>89</v>
      </c>
      <c r="M31" s="16" t="s">
        <v>78</v>
      </c>
      <c r="N31" s="16" t="s">
        <v>78</v>
      </c>
      <c r="O31" s="16" t="s">
        <v>96</v>
      </c>
      <c r="P31" s="16" t="s">
        <v>99</v>
      </c>
      <c r="Q31" s="16" t="s">
        <v>79</v>
      </c>
      <c r="R31" s="16" t="s">
        <v>79</v>
      </c>
      <c r="S31" s="16" t="s">
        <v>89</v>
      </c>
      <c r="T31" s="16" t="s">
        <v>110</v>
      </c>
      <c r="U31" s="16" t="s">
        <v>165</v>
      </c>
      <c r="V31" s="16" t="s">
        <v>120</v>
      </c>
      <c r="W31" s="16" t="s">
        <v>124</v>
      </c>
      <c r="X31" s="16" t="s">
        <v>162</v>
      </c>
      <c r="Y31" s="16" t="s">
        <v>99</v>
      </c>
      <c r="Z31" s="16" t="s">
        <v>100</v>
      </c>
      <c r="AA31" s="16" t="s">
        <v>100</v>
      </c>
      <c r="AB31" s="16" t="s">
        <v>163</v>
      </c>
      <c r="AC31" s="16" t="s">
        <v>140</v>
      </c>
      <c r="AD31" s="16" t="s">
        <v>145</v>
      </c>
      <c r="AE31" s="16" t="s">
        <v>96</v>
      </c>
    </row>
    <row r="32" spans="1:31" x14ac:dyDescent="0.3">
      <c r="A32" s="1">
        <v>45564.739779895834</v>
      </c>
      <c r="B32" s="1">
        <v>45564.739779895834</v>
      </c>
      <c r="C32" t="s">
        <v>36</v>
      </c>
      <c r="D32" t="s">
        <v>36</v>
      </c>
      <c r="E32" t="s">
        <v>80</v>
      </c>
      <c r="F32" s="16" t="s">
        <v>160</v>
      </c>
      <c r="G32" s="16" t="s">
        <v>81</v>
      </c>
      <c r="H32" s="16" t="s">
        <v>81</v>
      </c>
      <c r="I32" s="16" t="s">
        <v>81</v>
      </c>
      <c r="J32" s="16" t="s">
        <v>78</v>
      </c>
      <c r="K32" s="16" t="s">
        <v>78</v>
      </c>
      <c r="L32" s="16" t="s">
        <v>79</v>
      </c>
      <c r="M32" s="16" t="s">
        <v>79</v>
      </c>
      <c r="N32" s="16" t="s">
        <v>79</v>
      </c>
      <c r="O32" s="16" t="s">
        <v>96</v>
      </c>
      <c r="P32" s="16" t="s">
        <v>99</v>
      </c>
      <c r="Q32" s="16" t="s">
        <v>79</v>
      </c>
      <c r="R32" s="16" t="s">
        <v>79</v>
      </c>
      <c r="S32" s="16" t="s">
        <v>89</v>
      </c>
      <c r="T32" s="16" t="s">
        <v>79</v>
      </c>
      <c r="U32" s="16" t="s">
        <v>96</v>
      </c>
      <c r="V32" s="16" t="s">
        <v>79</v>
      </c>
      <c r="W32" s="16" t="s">
        <v>166</v>
      </c>
      <c r="X32" s="16" t="s">
        <v>162</v>
      </c>
      <c r="Y32" s="16" t="s">
        <v>99</v>
      </c>
      <c r="Z32" s="16" t="s">
        <v>100</v>
      </c>
      <c r="AA32" s="16" t="s">
        <v>100</v>
      </c>
      <c r="AB32" s="16" t="s">
        <v>163</v>
      </c>
      <c r="AC32" s="16" t="s">
        <v>140</v>
      </c>
      <c r="AD32" s="16" t="s">
        <v>146</v>
      </c>
      <c r="AE32" s="16" t="s">
        <v>149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5" sqref="C15"/>
    </sheetView>
  </sheetViews>
  <sheetFormatPr defaultRowHeight="14.4" x14ac:dyDescent="0.3"/>
  <cols>
    <col min="1" max="1" width="67.44140625" bestFit="1" customWidth="1"/>
    <col min="2" max="2" width="10.5546875" bestFit="1" customWidth="1"/>
    <col min="3" max="9" width="10.77734375" bestFit="1" customWidth="1"/>
    <col min="10" max="11" width="11.77734375" bestFit="1" customWidth="1"/>
    <col min="12" max="12" width="67.44140625" bestFit="1" customWidth="1"/>
  </cols>
  <sheetData>
    <row r="1" spans="1:4" x14ac:dyDescent="0.3">
      <c r="A1" t="s">
        <v>194</v>
      </c>
      <c r="B1" t="s">
        <v>195</v>
      </c>
      <c r="C1" t="s">
        <v>196</v>
      </c>
      <c r="D1" t="s">
        <v>40</v>
      </c>
    </row>
    <row r="2" spans="1:4" x14ac:dyDescent="0.3">
      <c r="A2" t="s">
        <v>198</v>
      </c>
      <c r="B2" t="s">
        <v>80</v>
      </c>
      <c r="C2" t="s">
        <v>82</v>
      </c>
      <c r="D2" t="s">
        <v>199</v>
      </c>
    </row>
    <row r="3" spans="1:4" x14ac:dyDescent="0.3">
      <c r="A3" t="s">
        <v>81</v>
      </c>
      <c r="C3">
        <v>2</v>
      </c>
      <c r="D3">
        <v>2</v>
      </c>
    </row>
    <row r="4" spans="1:4" x14ac:dyDescent="0.3">
      <c r="A4" t="s">
        <v>77</v>
      </c>
      <c r="B4">
        <v>2</v>
      </c>
      <c r="C4">
        <v>1</v>
      </c>
      <c r="D4">
        <v>3</v>
      </c>
    </row>
    <row r="5" spans="1:4" x14ac:dyDescent="0.3">
      <c r="A5" t="s">
        <v>79</v>
      </c>
      <c r="B5">
        <v>4</v>
      </c>
      <c r="C5">
        <v>4</v>
      </c>
      <c r="D5">
        <v>8</v>
      </c>
    </row>
    <row r="6" spans="1:4" x14ac:dyDescent="0.3">
      <c r="A6" t="s">
        <v>78</v>
      </c>
      <c r="B6">
        <v>10</v>
      </c>
      <c r="C6">
        <v>8</v>
      </c>
      <c r="D6">
        <v>18</v>
      </c>
    </row>
    <row r="7" spans="1:4" x14ac:dyDescent="0.3">
      <c r="A7" t="s">
        <v>199</v>
      </c>
      <c r="B7">
        <v>16</v>
      </c>
      <c r="C7">
        <v>15</v>
      </c>
      <c r="D7">
        <v>31</v>
      </c>
    </row>
    <row r="9" spans="1:4" x14ac:dyDescent="0.3">
      <c r="A9" t="s">
        <v>200</v>
      </c>
    </row>
    <row r="10" spans="1:4" x14ac:dyDescent="0.3">
      <c r="A10" t="s">
        <v>201</v>
      </c>
    </row>
    <row r="11" spans="1:4" x14ac:dyDescent="0.3">
      <c r="A11" t="s">
        <v>202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17" sqref="F17"/>
    </sheetView>
  </sheetViews>
  <sheetFormatPr defaultRowHeight="14.4" x14ac:dyDescent="0.3"/>
  <cols>
    <col min="1" max="1" width="45.109375" bestFit="1" customWidth="1"/>
    <col min="2" max="2" width="13.109375" bestFit="1" customWidth="1"/>
    <col min="3" max="8" width="10.77734375" bestFit="1" customWidth="1"/>
  </cols>
  <sheetData>
    <row r="1" spans="1:4" x14ac:dyDescent="0.3">
      <c r="A1" t="s">
        <v>229</v>
      </c>
      <c r="B1" t="s">
        <v>219</v>
      </c>
      <c r="C1" t="s">
        <v>196</v>
      </c>
      <c r="D1" t="s">
        <v>40</v>
      </c>
    </row>
    <row r="2" spans="1:4" x14ac:dyDescent="0.3">
      <c r="A2" t="s">
        <v>230</v>
      </c>
      <c r="B2" t="s">
        <v>80</v>
      </c>
      <c r="C2" t="s">
        <v>82</v>
      </c>
      <c r="D2" t="s">
        <v>199</v>
      </c>
    </row>
    <row r="3" spans="1:4" x14ac:dyDescent="0.3">
      <c r="A3" t="s">
        <v>169</v>
      </c>
      <c r="B3">
        <v>7</v>
      </c>
      <c r="C3">
        <v>9</v>
      </c>
      <c r="D3">
        <v>16</v>
      </c>
    </row>
    <row r="4" spans="1:4" x14ac:dyDescent="0.3">
      <c r="A4" t="s">
        <v>160</v>
      </c>
      <c r="B4">
        <v>9</v>
      </c>
      <c r="C4">
        <v>6</v>
      </c>
      <c r="D4">
        <v>15</v>
      </c>
    </row>
    <row r="5" spans="1:4" x14ac:dyDescent="0.3">
      <c r="A5" t="s">
        <v>199</v>
      </c>
      <c r="B5">
        <v>16</v>
      </c>
      <c r="C5">
        <v>15</v>
      </c>
      <c r="D5">
        <v>31</v>
      </c>
    </row>
    <row r="9" spans="1:4" x14ac:dyDescent="0.3">
      <c r="A9" t="s">
        <v>231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12" sqref="C12"/>
    </sheetView>
  </sheetViews>
  <sheetFormatPr defaultRowHeight="14.4" x14ac:dyDescent="0.3"/>
  <cols>
    <col min="1" max="1" width="52.109375" customWidth="1"/>
    <col min="2" max="2" width="13.109375" bestFit="1" customWidth="1"/>
    <col min="3" max="3" width="10.77734375" bestFit="1" customWidth="1"/>
    <col min="4" max="4" width="11.5546875" bestFit="1" customWidth="1"/>
    <col min="5" max="8" width="10.77734375" bestFit="1" customWidth="1"/>
  </cols>
  <sheetData>
    <row r="1" spans="1:8" x14ac:dyDescent="0.3">
      <c r="A1" t="s">
        <v>218</v>
      </c>
      <c r="B1" t="s">
        <v>219</v>
      </c>
      <c r="C1" t="s">
        <v>196</v>
      </c>
      <c r="D1" t="s">
        <v>40</v>
      </c>
      <c r="E1" t="s">
        <v>75</v>
      </c>
      <c r="F1" t="s">
        <v>42</v>
      </c>
      <c r="G1" t="s">
        <v>197</v>
      </c>
      <c r="H1" t="s">
        <v>44</v>
      </c>
    </row>
    <row r="2" spans="1:8" x14ac:dyDescent="0.3">
      <c r="B2" t="s">
        <v>80</v>
      </c>
      <c r="D2" t="s">
        <v>220</v>
      </c>
      <c r="E2" t="s">
        <v>82</v>
      </c>
      <c r="G2" t="s">
        <v>221</v>
      </c>
      <c r="H2" t="s">
        <v>199</v>
      </c>
    </row>
    <row r="3" spans="1:8" x14ac:dyDescent="0.3">
      <c r="A3" t="s">
        <v>198</v>
      </c>
      <c r="B3" t="s">
        <v>169</v>
      </c>
      <c r="C3" t="s">
        <v>160</v>
      </c>
      <c r="E3" t="s">
        <v>169</v>
      </c>
      <c r="F3" t="s">
        <v>160</v>
      </c>
    </row>
    <row r="4" spans="1:8" x14ac:dyDescent="0.3">
      <c r="A4" t="s">
        <v>81</v>
      </c>
      <c r="B4">
        <v>1</v>
      </c>
      <c r="C4">
        <v>1</v>
      </c>
      <c r="D4">
        <v>2</v>
      </c>
      <c r="E4">
        <v>3</v>
      </c>
      <c r="F4">
        <v>1</v>
      </c>
      <c r="G4">
        <v>4</v>
      </c>
      <c r="H4">
        <v>6</v>
      </c>
    </row>
    <row r="5" spans="1:8" x14ac:dyDescent="0.3">
      <c r="A5" t="s">
        <v>161</v>
      </c>
      <c r="B5">
        <v>3</v>
      </c>
      <c r="D5">
        <v>3</v>
      </c>
      <c r="E5">
        <v>3</v>
      </c>
      <c r="G5">
        <v>3</v>
      </c>
      <c r="H5">
        <v>6</v>
      </c>
    </row>
    <row r="6" spans="1:8" x14ac:dyDescent="0.3">
      <c r="A6" t="s">
        <v>79</v>
      </c>
      <c r="B6">
        <v>1</v>
      </c>
      <c r="C6">
        <v>6</v>
      </c>
      <c r="D6">
        <v>7</v>
      </c>
      <c r="E6">
        <v>2</v>
      </c>
      <c r="F6">
        <v>4</v>
      </c>
      <c r="G6">
        <v>6</v>
      </c>
      <c r="H6">
        <v>13</v>
      </c>
    </row>
    <row r="7" spans="1:8" x14ac:dyDescent="0.3">
      <c r="A7" t="s">
        <v>78</v>
      </c>
      <c r="B7">
        <v>2</v>
      </c>
      <c r="C7">
        <v>2</v>
      </c>
      <c r="D7">
        <v>4</v>
      </c>
      <c r="E7">
        <v>1</v>
      </c>
      <c r="F7">
        <v>1</v>
      </c>
      <c r="G7">
        <v>2</v>
      </c>
      <c r="H7">
        <v>6</v>
      </c>
    </row>
    <row r="8" spans="1:8" x14ac:dyDescent="0.3">
      <c r="A8" t="s">
        <v>199</v>
      </c>
      <c r="B8">
        <v>7</v>
      </c>
      <c r="C8">
        <v>9</v>
      </c>
      <c r="D8">
        <v>16</v>
      </c>
      <c r="E8">
        <v>9</v>
      </c>
      <c r="F8">
        <v>6</v>
      </c>
      <c r="G8">
        <v>15</v>
      </c>
      <c r="H8">
        <v>31</v>
      </c>
    </row>
    <row r="10" spans="1:8" x14ac:dyDescent="0.3">
      <c r="A10" t="s">
        <v>222</v>
      </c>
    </row>
    <row r="11" spans="1:8" x14ac:dyDescent="0.3">
      <c r="A11" t="s">
        <v>223</v>
      </c>
    </row>
    <row r="12" spans="1:8" x14ac:dyDescent="0.3">
      <c r="A12" t="s">
        <v>224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6" sqref="C16"/>
    </sheetView>
  </sheetViews>
  <sheetFormatPr defaultRowHeight="14.4" x14ac:dyDescent="0.3"/>
  <cols>
    <col min="1" max="1" width="52.33203125" bestFit="1" customWidth="1"/>
    <col min="2" max="2" width="16.6640625" bestFit="1" customWidth="1"/>
    <col min="3" max="4" width="10.77734375" bestFit="1" customWidth="1"/>
  </cols>
  <sheetData>
    <row r="1" spans="1:4" x14ac:dyDescent="0.3">
      <c r="A1" t="s">
        <v>208</v>
      </c>
      <c r="B1" t="s">
        <v>209</v>
      </c>
      <c r="C1" t="s">
        <v>196</v>
      </c>
      <c r="D1" t="s">
        <v>40</v>
      </c>
    </row>
    <row r="2" spans="1:4" x14ac:dyDescent="0.3">
      <c r="A2" t="s">
        <v>198</v>
      </c>
      <c r="B2" t="s">
        <v>80</v>
      </c>
      <c r="C2" t="s">
        <v>82</v>
      </c>
      <c r="D2" t="s">
        <v>199</v>
      </c>
    </row>
    <row r="3" spans="1:4" x14ac:dyDescent="0.3">
      <c r="A3" t="s">
        <v>103</v>
      </c>
      <c r="B3">
        <v>6</v>
      </c>
      <c r="C3">
        <v>4</v>
      </c>
      <c r="D3">
        <v>10</v>
      </c>
    </row>
    <row r="4" spans="1:4" x14ac:dyDescent="0.3">
      <c r="A4" t="s">
        <v>104</v>
      </c>
      <c r="B4">
        <v>1</v>
      </c>
      <c r="C4">
        <v>1</v>
      </c>
      <c r="D4">
        <v>2</v>
      </c>
    </row>
    <row r="5" spans="1:4" x14ac:dyDescent="0.3">
      <c r="A5" t="s">
        <v>79</v>
      </c>
      <c r="B5">
        <v>8</v>
      </c>
      <c r="C5">
        <v>6</v>
      </c>
      <c r="D5">
        <v>14</v>
      </c>
    </row>
    <row r="6" spans="1:4" x14ac:dyDescent="0.3">
      <c r="A6" t="s">
        <v>102</v>
      </c>
      <c r="B6">
        <v>1</v>
      </c>
      <c r="C6">
        <v>1</v>
      </c>
      <c r="D6">
        <v>2</v>
      </c>
    </row>
    <row r="7" spans="1:4" x14ac:dyDescent="0.3">
      <c r="A7" t="s">
        <v>105</v>
      </c>
      <c r="C7">
        <v>3</v>
      </c>
      <c r="D7">
        <v>3</v>
      </c>
    </row>
    <row r="8" spans="1:4" x14ac:dyDescent="0.3">
      <c r="A8" t="s">
        <v>199</v>
      </c>
      <c r="B8">
        <v>16</v>
      </c>
      <c r="C8">
        <v>15</v>
      </c>
      <c r="D8">
        <v>31</v>
      </c>
    </row>
    <row r="9" spans="1:4" x14ac:dyDescent="0.3">
      <c r="A9" t="s">
        <v>210</v>
      </c>
    </row>
    <row r="10" spans="1:4" x14ac:dyDescent="0.3">
      <c r="A10" t="s">
        <v>211</v>
      </c>
    </row>
    <row r="11" spans="1:4" x14ac:dyDescent="0.3">
      <c r="A11" t="s">
        <v>212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N15" sqref="N15"/>
    </sheetView>
  </sheetViews>
  <sheetFormatPr defaultRowHeight="14.4" x14ac:dyDescent="0.3"/>
  <cols>
    <col min="1" max="1" width="50.21875" bestFit="1" customWidth="1"/>
    <col min="2" max="2" width="11.88671875" bestFit="1" customWidth="1"/>
    <col min="3" max="4" width="10.77734375" bestFit="1" customWidth="1"/>
  </cols>
  <sheetData>
    <row r="1" spans="1:4" x14ac:dyDescent="0.3">
      <c r="A1" t="s">
        <v>225</v>
      </c>
      <c r="B1" t="s">
        <v>226</v>
      </c>
      <c r="C1" t="s">
        <v>196</v>
      </c>
      <c r="D1" t="s">
        <v>40</v>
      </c>
    </row>
    <row r="2" spans="1:4" x14ac:dyDescent="0.3">
      <c r="A2" t="s">
        <v>198</v>
      </c>
      <c r="B2" t="s">
        <v>80</v>
      </c>
      <c r="C2" t="s">
        <v>82</v>
      </c>
      <c r="D2" t="s">
        <v>199</v>
      </c>
    </row>
    <row r="3" spans="1:4" x14ac:dyDescent="0.3">
      <c r="A3" t="s">
        <v>79</v>
      </c>
      <c r="B3">
        <v>3</v>
      </c>
      <c r="C3">
        <v>4</v>
      </c>
      <c r="D3">
        <v>7</v>
      </c>
    </row>
    <row r="4" spans="1:4" x14ac:dyDescent="0.3">
      <c r="A4" t="s">
        <v>110</v>
      </c>
      <c r="B4">
        <v>12</v>
      </c>
      <c r="C4">
        <v>6</v>
      </c>
      <c r="D4">
        <v>18</v>
      </c>
    </row>
    <row r="5" spans="1:4" x14ac:dyDescent="0.3">
      <c r="A5" t="s">
        <v>111</v>
      </c>
      <c r="B5">
        <v>1</v>
      </c>
      <c r="D5">
        <v>1</v>
      </c>
    </row>
    <row r="6" spans="1:4" x14ac:dyDescent="0.3">
      <c r="A6" t="s">
        <v>109</v>
      </c>
      <c r="C6">
        <v>3</v>
      </c>
      <c r="D6">
        <v>3</v>
      </c>
    </row>
    <row r="7" spans="1:4" x14ac:dyDescent="0.3">
      <c r="A7" t="s">
        <v>184</v>
      </c>
      <c r="C7">
        <v>2</v>
      </c>
      <c r="D7">
        <v>2</v>
      </c>
    </row>
    <row r="8" spans="1:4" x14ac:dyDescent="0.3">
      <c r="A8" t="s">
        <v>199</v>
      </c>
      <c r="B8">
        <v>16</v>
      </c>
      <c r="C8">
        <v>15</v>
      </c>
      <c r="D8">
        <v>31</v>
      </c>
    </row>
    <row r="10" spans="1:4" x14ac:dyDescent="0.3">
      <c r="A10" t="s">
        <v>227</v>
      </c>
    </row>
    <row r="11" spans="1:4" x14ac:dyDescent="0.3">
      <c r="A11" t="s">
        <v>228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42" sqref="H42"/>
    </sheetView>
  </sheetViews>
  <sheetFormatPr defaultRowHeight="14.4" x14ac:dyDescent="0.3"/>
  <cols>
    <col min="1" max="1" width="42.33203125" bestFit="1" customWidth="1"/>
    <col min="2" max="2" width="15.33203125" bestFit="1" customWidth="1"/>
    <col min="3" max="4" width="10.77734375" bestFit="1" customWidth="1"/>
  </cols>
  <sheetData>
    <row r="1" spans="1:4" x14ac:dyDescent="0.3">
      <c r="A1" t="s">
        <v>203</v>
      </c>
      <c r="B1" t="s">
        <v>204</v>
      </c>
      <c r="C1" t="s">
        <v>196</v>
      </c>
      <c r="D1" t="s">
        <v>40</v>
      </c>
    </row>
    <row r="2" spans="1:4" x14ac:dyDescent="0.3">
      <c r="A2" t="s">
        <v>198</v>
      </c>
      <c r="B2" t="s">
        <v>80</v>
      </c>
      <c r="C2" t="s">
        <v>82</v>
      </c>
      <c r="D2" t="s">
        <v>199</v>
      </c>
    </row>
    <row r="3" spans="1:4" x14ac:dyDescent="0.3">
      <c r="A3" t="s">
        <v>149</v>
      </c>
      <c r="B3">
        <v>6</v>
      </c>
      <c r="C3">
        <v>7</v>
      </c>
      <c r="D3">
        <v>13</v>
      </c>
    </row>
    <row r="4" spans="1:4" x14ac:dyDescent="0.3">
      <c r="A4" t="s">
        <v>114</v>
      </c>
      <c r="C4">
        <v>1</v>
      </c>
      <c r="D4">
        <v>1</v>
      </c>
    </row>
    <row r="5" spans="1:4" x14ac:dyDescent="0.3">
      <c r="A5" t="s">
        <v>96</v>
      </c>
      <c r="B5">
        <v>9</v>
      </c>
      <c r="C5">
        <v>6</v>
      </c>
      <c r="D5">
        <v>15</v>
      </c>
    </row>
    <row r="6" spans="1:4" x14ac:dyDescent="0.3">
      <c r="A6" t="s">
        <v>182</v>
      </c>
      <c r="B6">
        <v>1</v>
      </c>
      <c r="C6">
        <v>1</v>
      </c>
      <c r="D6">
        <v>2</v>
      </c>
    </row>
    <row r="7" spans="1:4" x14ac:dyDescent="0.3">
      <c r="A7" t="s">
        <v>199</v>
      </c>
      <c r="B7">
        <v>16</v>
      </c>
      <c r="C7">
        <v>15</v>
      </c>
      <c r="D7">
        <v>31</v>
      </c>
    </row>
    <row r="10" spans="1:4" x14ac:dyDescent="0.3">
      <c r="A10" t="s">
        <v>205</v>
      </c>
    </row>
    <row r="11" spans="1:4" x14ac:dyDescent="0.3">
      <c r="A11" t="s">
        <v>206</v>
      </c>
    </row>
    <row r="12" spans="1:4" x14ac:dyDescent="0.3">
      <c r="A12" t="s">
        <v>207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13" sqref="G13"/>
    </sheetView>
  </sheetViews>
  <sheetFormatPr defaultRowHeight="14.4" x14ac:dyDescent="0.3"/>
  <cols>
    <col min="1" max="1" width="70.88671875" bestFit="1" customWidth="1"/>
    <col min="2" max="2" width="10.21875" bestFit="1" customWidth="1"/>
    <col min="3" max="4" width="10.77734375" bestFit="1" customWidth="1"/>
    <col min="7" max="7" width="10.109375" bestFit="1" customWidth="1"/>
    <col min="8" max="8" width="7.77734375" bestFit="1" customWidth="1"/>
    <col min="9" max="9" width="3.77734375" bestFit="1" customWidth="1"/>
  </cols>
  <sheetData>
    <row r="1" spans="1:9" x14ac:dyDescent="0.3">
      <c r="A1" t="s">
        <v>213</v>
      </c>
      <c r="B1" t="s">
        <v>214</v>
      </c>
      <c r="C1" t="s">
        <v>196</v>
      </c>
      <c r="D1" t="s">
        <v>40</v>
      </c>
      <c r="G1" s="2"/>
      <c r="H1" s="2"/>
      <c r="I1" s="3"/>
    </row>
    <row r="2" spans="1:9" x14ac:dyDescent="0.3">
      <c r="A2" t="s">
        <v>215</v>
      </c>
      <c r="B2" t="s">
        <v>100</v>
      </c>
      <c r="C2" t="s">
        <v>99</v>
      </c>
      <c r="D2" t="s">
        <v>199</v>
      </c>
      <c r="G2" s="4"/>
      <c r="H2" s="4"/>
      <c r="I2" s="5"/>
    </row>
    <row r="3" spans="1:9" x14ac:dyDescent="0.3">
      <c r="A3" t="s">
        <v>169</v>
      </c>
      <c r="B3">
        <v>7</v>
      </c>
      <c r="C3">
        <v>9</v>
      </c>
      <c r="D3">
        <v>16</v>
      </c>
      <c r="G3" s="6"/>
      <c r="H3" s="7"/>
      <c r="I3" s="8"/>
    </row>
    <row r="4" spans="1:9" x14ac:dyDescent="0.3">
      <c r="A4" t="s">
        <v>160</v>
      </c>
      <c r="B4">
        <v>6</v>
      </c>
      <c r="C4">
        <v>9</v>
      </c>
      <c r="D4">
        <v>15</v>
      </c>
      <c r="G4" s="9"/>
      <c r="H4" s="10"/>
      <c r="I4" s="11"/>
    </row>
    <row r="5" spans="1:9" x14ac:dyDescent="0.3">
      <c r="A5" t="s">
        <v>199</v>
      </c>
      <c r="B5">
        <v>13</v>
      </c>
      <c r="C5">
        <v>18</v>
      </c>
      <c r="D5">
        <v>31</v>
      </c>
      <c r="G5" s="12"/>
      <c r="H5" s="13"/>
      <c r="I5" s="14"/>
    </row>
    <row r="8" spans="1:9" x14ac:dyDescent="0.3">
      <c r="A8" t="s">
        <v>216</v>
      </c>
      <c r="G8" s="15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2" zoomScale="53" zoomScaleNormal="60" workbookViewId="0">
      <selection activeCell="I31" sqref="I31"/>
    </sheetView>
  </sheetViews>
  <sheetFormatPr defaultRowHeight="14.4" x14ac:dyDescent="0.3"/>
  <cols>
    <col min="1" max="1" width="4.33203125" style="34" bestFit="1" customWidth="1"/>
    <col min="2" max="16384" width="8.88671875" style="34"/>
  </cols>
  <sheetData>
    <row r="1" spans="1:1" x14ac:dyDescent="0.3">
      <c r="A1" s="34" t="s">
        <v>217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zoomScale="90" workbookViewId="0">
      <selection activeCell="A20" sqref="A20"/>
    </sheetView>
  </sheetViews>
  <sheetFormatPr defaultRowHeight="14.4" x14ac:dyDescent="0.3"/>
  <cols>
    <col min="1" max="1" width="71.6640625" bestFit="1" customWidth="1"/>
    <col min="2" max="2" width="15.6640625" bestFit="1" customWidth="1"/>
    <col min="3" max="3" width="12.5546875" bestFit="1" customWidth="1"/>
    <col min="4" max="5" width="11.5546875" bestFit="1" customWidth="1"/>
    <col min="6" max="6" width="10.77734375" bestFit="1" customWidth="1"/>
  </cols>
  <sheetData>
    <row r="2" spans="1:7" x14ac:dyDescent="0.3">
      <c r="A2" s="35" t="s">
        <v>272</v>
      </c>
      <c r="B2" s="35"/>
      <c r="C2" s="35"/>
      <c r="D2" s="35"/>
      <c r="E2" s="35"/>
      <c r="F2" s="35"/>
      <c r="G2" s="26"/>
    </row>
    <row r="3" spans="1:7" x14ac:dyDescent="0.3">
      <c r="A3" s="22" t="s">
        <v>270</v>
      </c>
      <c r="B3" s="22" t="s">
        <v>271</v>
      </c>
    </row>
    <row r="4" spans="1:7" x14ac:dyDescent="0.3">
      <c r="A4" s="22" t="s">
        <v>3</v>
      </c>
      <c r="B4" t="s">
        <v>81</v>
      </c>
      <c r="C4" t="s">
        <v>77</v>
      </c>
      <c r="D4" t="s">
        <v>79</v>
      </c>
      <c r="E4" t="s">
        <v>78</v>
      </c>
      <c r="F4" t="s">
        <v>199</v>
      </c>
    </row>
    <row r="5" spans="1:7" x14ac:dyDescent="0.3">
      <c r="A5" s="23" t="s">
        <v>169</v>
      </c>
      <c r="B5" s="24">
        <v>7</v>
      </c>
      <c r="C5" s="24"/>
      <c r="D5" s="24">
        <v>6</v>
      </c>
      <c r="E5" s="24">
        <v>3</v>
      </c>
      <c r="F5" s="24">
        <v>16</v>
      </c>
    </row>
    <row r="6" spans="1:7" x14ac:dyDescent="0.3">
      <c r="A6" s="23" t="s">
        <v>160</v>
      </c>
      <c r="B6" s="24">
        <v>4</v>
      </c>
      <c r="C6" s="24">
        <v>1</v>
      </c>
      <c r="D6" s="24">
        <v>4</v>
      </c>
      <c r="E6" s="24">
        <v>6</v>
      </c>
      <c r="F6" s="24">
        <v>15</v>
      </c>
    </row>
    <row r="7" spans="1:7" x14ac:dyDescent="0.3">
      <c r="A7" s="23" t="s">
        <v>199</v>
      </c>
      <c r="B7" s="24">
        <v>11</v>
      </c>
      <c r="C7" s="24">
        <v>1</v>
      </c>
      <c r="D7" s="24">
        <v>10</v>
      </c>
      <c r="E7" s="24">
        <v>9</v>
      </c>
      <c r="F7" s="24">
        <v>31</v>
      </c>
    </row>
    <row r="10" spans="1:7" x14ac:dyDescent="0.3">
      <c r="A10" s="35" t="s">
        <v>273</v>
      </c>
      <c r="B10" s="35"/>
      <c r="C10" s="35"/>
      <c r="D10" s="35"/>
      <c r="E10" s="35"/>
      <c r="F10" s="35"/>
    </row>
    <row r="11" spans="1:7" x14ac:dyDescent="0.3">
      <c r="A11" s="25" t="s">
        <v>3</v>
      </c>
      <c r="B11" s="25" t="s">
        <v>81</v>
      </c>
      <c r="C11" s="25" t="s">
        <v>77</v>
      </c>
      <c r="D11" s="25" t="s">
        <v>79</v>
      </c>
      <c r="E11" s="25" t="s">
        <v>78</v>
      </c>
      <c r="F11" s="25" t="s">
        <v>199</v>
      </c>
    </row>
    <row r="12" spans="1:7" x14ac:dyDescent="0.3">
      <c r="A12" s="23" t="s">
        <v>169</v>
      </c>
      <c r="B12" s="19">
        <f>(16*11)/31</f>
        <v>5.67741935483871</v>
      </c>
      <c r="C12" s="19">
        <f>(16*1)/31</f>
        <v>0.5161290322580645</v>
      </c>
      <c r="D12" s="19">
        <f>(16*10)/31</f>
        <v>5.161290322580645</v>
      </c>
      <c r="E12" s="19">
        <f>(16*9)/31</f>
        <v>4.645161290322581</v>
      </c>
      <c r="F12" s="24">
        <v>16</v>
      </c>
    </row>
    <row r="13" spans="1:7" x14ac:dyDescent="0.3">
      <c r="A13" s="23" t="s">
        <v>160</v>
      </c>
      <c r="B13" s="19">
        <f>(15*11)/31</f>
        <v>5.32258064516129</v>
      </c>
      <c r="C13" s="19">
        <f>(15*1)/31</f>
        <v>0.4838709677419355</v>
      </c>
      <c r="D13" s="19">
        <f>(15*10)/31</f>
        <v>4.838709677419355</v>
      </c>
      <c r="E13" s="19">
        <f>(15*9)/31</f>
        <v>4.354838709677419</v>
      </c>
      <c r="F13" s="24">
        <v>15</v>
      </c>
    </row>
    <row r="14" spans="1:7" x14ac:dyDescent="0.3">
      <c r="A14" s="27" t="s">
        <v>199</v>
      </c>
      <c r="B14" s="28">
        <v>11</v>
      </c>
      <c r="C14" s="28">
        <v>1</v>
      </c>
      <c r="D14" s="28">
        <v>10</v>
      </c>
      <c r="E14" s="28">
        <v>9</v>
      </c>
      <c r="F14" s="28">
        <v>31</v>
      </c>
    </row>
    <row r="17" spans="1:1" x14ac:dyDescent="0.3">
      <c r="A17" s="29">
        <f>CHITEST(B5:E6,B12:E13)</f>
        <v>0.44481574532493795</v>
      </c>
    </row>
    <row r="19" spans="1:1" x14ac:dyDescent="0.3">
      <c r="A19" t="s">
        <v>274</v>
      </c>
    </row>
    <row r="20" spans="1:1" x14ac:dyDescent="0.3">
      <c r="A20" t="s">
        <v>275</v>
      </c>
    </row>
  </sheetData>
  <mergeCells count="2">
    <mergeCell ref="A2:F2"/>
    <mergeCell ref="A10:F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9" sqref="D9"/>
    </sheetView>
  </sheetViews>
  <sheetFormatPr defaultRowHeight="14.4" x14ac:dyDescent="0.3"/>
  <sheetData>
    <row r="1" spans="1:4" x14ac:dyDescent="0.3">
      <c r="A1" t="s">
        <v>276</v>
      </c>
    </row>
    <row r="2" spans="1:4" ht="15" thickBot="1" x14ac:dyDescent="0.35"/>
    <row r="3" spans="1:4" ht="115.2" x14ac:dyDescent="0.3">
      <c r="A3" s="32"/>
      <c r="B3" s="32" t="s">
        <v>4</v>
      </c>
      <c r="C3" s="33" t="s">
        <v>65</v>
      </c>
    </row>
    <row r="4" spans="1:4" x14ac:dyDescent="0.3">
      <c r="A4" s="30" t="s">
        <v>45</v>
      </c>
      <c r="B4" s="30">
        <v>1.5</v>
      </c>
      <c r="C4" s="30">
        <v>2.4</v>
      </c>
    </row>
    <row r="5" spans="1:4" x14ac:dyDescent="0.3">
      <c r="A5" s="30" t="s">
        <v>277</v>
      </c>
      <c r="B5" s="30">
        <v>0.25862068965517243</v>
      </c>
      <c r="C5" s="30">
        <v>0.5931034482758617</v>
      </c>
    </row>
    <row r="6" spans="1:4" x14ac:dyDescent="0.3">
      <c r="A6" s="30" t="s">
        <v>278</v>
      </c>
      <c r="B6" s="30">
        <v>30</v>
      </c>
      <c r="C6" s="30">
        <v>30</v>
      </c>
    </row>
    <row r="7" spans="1:4" x14ac:dyDescent="0.3">
      <c r="A7" s="30" t="s">
        <v>279</v>
      </c>
      <c r="B7" s="30">
        <v>29</v>
      </c>
      <c r="C7" s="30">
        <v>29</v>
      </c>
    </row>
    <row r="8" spans="1:4" x14ac:dyDescent="0.3">
      <c r="A8" s="30" t="s">
        <v>280</v>
      </c>
      <c r="B8" s="30">
        <v>0.43604651162790725</v>
      </c>
      <c r="C8" s="30"/>
    </row>
    <row r="9" spans="1:4" x14ac:dyDescent="0.3">
      <c r="A9" s="30" t="s">
        <v>281</v>
      </c>
      <c r="B9" s="30">
        <v>1.4432524855738649E-2</v>
      </c>
      <c r="C9" s="30"/>
      <c r="D9" t="s">
        <v>283</v>
      </c>
    </row>
    <row r="10" spans="1:4" ht="15" thickBot="1" x14ac:dyDescent="0.35">
      <c r="A10" s="31" t="s">
        <v>282</v>
      </c>
      <c r="B10" s="31">
        <v>0.53739996484069152</v>
      </c>
      <c r="C10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opLeftCell="Y12" workbookViewId="0">
      <selection activeCell="AB32" sqref="AB32"/>
    </sheetView>
  </sheetViews>
  <sheetFormatPr defaultRowHeight="14.4" x14ac:dyDescent="0.3"/>
  <cols>
    <col min="1" max="2" width="15.5546875" bestFit="1" customWidth="1"/>
    <col min="3" max="3" width="29.21875" bestFit="1" customWidth="1"/>
    <col min="4" max="4" width="16.33203125" bestFit="1" customWidth="1"/>
    <col min="5" max="5" width="9.44140625" bestFit="1" customWidth="1"/>
    <col min="6" max="6" width="36.109375" bestFit="1" customWidth="1"/>
    <col min="7" max="7" width="34.5546875" bestFit="1" customWidth="1"/>
    <col min="8" max="8" width="33.77734375" bestFit="1" customWidth="1"/>
    <col min="9" max="9" width="46.109375" bestFit="1" customWidth="1"/>
    <col min="10" max="10" width="29.5546875" bestFit="1" customWidth="1"/>
    <col min="11" max="11" width="34" bestFit="1" customWidth="1"/>
    <col min="12" max="12" width="40.77734375" bestFit="1" customWidth="1"/>
    <col min="13" max="13" width="49.33203125" bestFit="1" customWidth="1"/>
    <col min="14" max="14" width="36.88671875" bestFit="1" customWidth="1"/>
    <col min="15" max="15" width="34.21875" bestFit="1" customWidth="1"/>
    <col min="16" max="16" width="40.109375" bestFit="1" customWidth="1"/>
    <col min="17" max="17" width="34.6640625" bestFit="1" customWidth="1"/>
    <col min="18" max="18" width="43.33203125" bestFit="1" customWidth="1"/>
    <col min="19" max="19" width="50.5546875" bestFit="1" customWidth="1"/>
    <col min="20" max="20" width="45.6640625" bestFit="1" customWidth="1"/>
    <col min="21" max="21" width="43.109375" bestFit="1" customWidth="1"/>
    <col min="22" max="22" width="33.21875" bestFit="1" customWidth="1"/>
    <col min="23" max="23" width="34.33203125" bestFit="1" customWidth="1"/>
    <col min="24" max="24" width="40" bestFit="1" customWidth="1"/>
    <col min="25" max="25" width="48.6640625" bestFit="1" customWidth="1"/>
    <col min="26" max="26" width="39.6640625" bestFit="1" customWidth="1"/>
    <col min="27" max="27" width="35.77734375" bestFit="1" customWidth="1"/>
    <col min="28" max="28" width="35.77734375" customWidth="1"/>
    <col min="29" max="29" width="28.33203125" bestFit="1" customWidth="1"/>
    <col min="30" max="30" width="47.21875" bestFit="1" customWidth="1"/>
    <col min="31" max="31" width="35.88671875" bestFit="1" customWidth="1"/>
  </cols>
  <sheetData>
    <row r="1" spans="1:31" ht="28.8" x14ac:dyDescent="0.3">
      <c r="A1" t="s">
        <v>0</v>
      </c>
      <c r="B1" t="s">
        <v>1</v>
      </c>
      <c r="C1" t="s">
        <v>2</v>
      </c>
      <c r="D1" s="17" t="s">
        <v>3</v>
      </c>
      <c r="E1" s="17" t="s">
        <v>4</v>
      </c>
      <c r="F1" s="21" t="s">
        <v>258</v>
      </c>
      <c r="G1" s="21" t="s">
        <v>59</v>
      </c>
      <c r="H1" s="21" t="s">
        <v>243</v>
      </c>
      <c r="I1" s="21" t="s">
        <v>259</v>
      </c>
      <c r="J1" s="21" t="s">
        <v>244</v>
      </c>
      <c r="K1" s="21" t="s">
        <v>65</v>
      </c>
      <c r="L1" s="21" t="s">
        <v>66</v>
      </c>
      <c r="M1" s="21" t="s">
        <v>260</v>
      </c>
      <c r="N1" s="21" t="s">
        <v>150</v>
      </c>
      <c r="O1" s="21" t="s">
        <v>249</v>
      </c>
      <c r="P1" s="21" t="s">
        <v>261</v>
      </c>
      <c r="Q1" s="21" t="s">
        <v>262</v>
      </c>
      <c r="R1" s="21" t="s">
        <v>263</v>
      </c>
      <c r="S1" s="21" t="s">
        <v>251</v>
      </c>
      <c r="T1" s="21" t="s">
        <v>252</v>
      </c>
      <c r="U1" s="21" t="s">
        <v>264</v>
      </c>
      <c r="V1" s="21" t="s">
        <v>265</v>
      </c>
      <c r="W1" s="21" t="s">
        <v>254</v>
      </c>
      <c r="X1" s="21" t="s">
        <v>266</v>
      </c>
      <c r="Y1" s="21" t="s">
        <v>267</v>
      </c>
      <c r="Z1" s="21" t="s">
        <v>256</v>
      </c>
      <c r="AA1" s="21" t="s">
        <v>268</v>
      </c>
      <c r="AB1" s="21" t="s">
        <v>293</v>
      </c>
      <c r="AC1" s="21" t="s">
        <v>69</v>
      </c>
      <c r="AD1" s="21" t="s">
        <v>70</v>
      </c>
      <c r="AE1" s="21" t="s">
        <v>269</v>
      </c>
    </row>
    <row r="2" spans="1:31" x14ac:dyDescent="0.3">
      <c r="A2" s="1">
        <v>45560.605694444443</v>
      </c>
      <c r="B2" s="1">
        <v>45560.605695208331</v>
      </c>
      <c r="C2" t="s">
        <v>6</v>
      </c>
      <c r="D2" s="17">
        <v>2</v>
      </c>
      <c r="E2" s="17">
        <v>1</v>
      </c>
      <c r="F2" s="17">
        <v>4</v>
      </c>
      <c r="G2" s="17">
        <v>3</v>
      </c>
      <c r="H2" s="17">
        <v>5</v>
      </c>
      <c r="I2" s="17">
        <v>3</v>
      </c>
      <c r="J2" s="17">
        <v>3</v>
      </c>
      <c r="K2" s="17">
        <v>4</v>
      </c>
      <c r="L2" s="17">
        <v>2</v>
      </c>
      <c r="M2" s="17">
        <v>3</v>
      </c>
      <c r="N2" s="17">
        <v>2</v>
      </c>
      <c r="O2" s="17">
        <v>1</v>
      </c>
      <c r="P2" s="17">
        <v>1</v>
      </c>
      <c r="Q2" s="17">
        <v>2</v>
      </c>
      <c r="R2" s="17">
        <v>2</v>
      </c>
      <c r="S2" s="17">
        <v>2</v>
      </c>
      <c r="T2" s="17">
        <v>2</v>
      </c>
      <c r="U2" s="17">
        <v>3</v>
      </c>
      <c r="V2" s="17">
        <v>1</v>
      </c>
      <c r="W2" s="17">
        <v>3</v>
      </c>
      <c r="X2" s="17">
        <v>2</v>
      </c>
      <c r="Y2" s="17">
        <v>2</v>
      </c>
      <c r="Z2" s="17">
        <v>2</v>
      </c>
      <c r="AA2" s="17">
        <v>2</v>
      </c>
      <c r="AB2" s="17">
        <v>1</v>
      </c>
      <c r="AC2" s="17">
        <v>3</v>
      </c>
      <c r="AD2" s="17">
        <v>1</v>
      </c>
      <c r="AE2" s="17">
        <v>3</v>
      </c>
    </row>
    <row r="3" spans="1:31" x14ac:dyDescent="0.3">
      <c r="A3" s="1">
        <v>45560.607377222223</v>
      </c>
      <c r="B3" s="1">
        <v>45560.607377222223</v>
      </c>
      <c r="C3" t="s">
        <v>7</v>
      </c>
      <c r="D3" s="17">
        <v>2</v>
      </c>
      <c r="E3" s="17">
        <v>1</v>
      </c>
      <c r="F3" s="17">
        <v>2</v>
      </c>
      <c r="G3" s="17">
        <v>3</v>
      </c>
      <c r="H3" s="17">
        <v>3</v>
      </c>
      <c r="I3" s="17">
        <v>2</v>
      </c>
      <c r="J3" s="17">
        <v>2</v>
      </c>
      <c r="K3" s="17">
        <v>3</v>
      </c>
      <c r="L3" s="17">
        <v>2</v>
      </c>
      <c r="M3" s="17">
        <v>2</v>
      </c>
      <c r="N3" s="17">
        <v>2</v>
      </c>
      <c r="O3" s="17">
        <v>1</v>
      </c>
      <c r="P3" s="17">
        <v>2</v>
      </c>
      <c r="Q3" s="17">
        <v>2</v>
      </c>
      <c r="R3" s="17">
        <v>2</v>
      </c>
      <c r="S3" s="17">
        <v>2</v>
      </c>
      <c r="T3" s="17">
        <v>2</v>
      </c>
      <c r="U3" s="17">
        <v>2</v>
      </c>
      <c r="V3" s="17">
        <v>2</v>
      </c>
      <c r="W3" s="17">
        <v>2</v>
      </c>
      <c r="X3" s="17">
        <v>1</v>
      </c>
      <c r="Y3" s="17">
        <v>1</v>
      </c>
      <c r="Z3" s="17">
        <v>2</v>
      </c>
      <c r="AA3" s="17">
        <v>1</v>
      </c>
      <c r="AB3" s="17">
        <v>1</v>
      </c>
      <c r="AC3" s="17">
        <v>2</v>
      </c>
      <c r="AD3" s="17">
        <v>2</v>
      </c>
      <c r="AE3" s="17">
        <v>2</v>
      </c>
    </row>
    <row r="4" spans="1:31" x14ac:dyDescent="0.3">
      <c r="A4" s="1">
        <v>45560.652268518519</v>
      </c>
      <c r="B4" s="1">
        <v>45560.652268518519</v>
      </c>
      <c r="C4" t="s">
        <v>8</v>
      </c>
      <c r="D4" s="17">
        <v>1</v>
      </c>
      <c r="E4" s="17">
        <v>1</v>
      </c>
      <c r="F4" s="17">
        <v>4</v>
      </c>
      <c r="G4" s="17">
        <v>4</v>
      </c>
      <c r="H4" s="17">
        <v>4</v>
      </c>
      <c r="I4" s="17">
        <v>5</v>
      </c>
      <c r="J4" s="17">
        <v>2</v>
      </c>
      <c r="K4" s="17">
        <v>2</v>
      </c>
      <c r="L4" s="17">
        <v>2</v>
      </c>
      <c r="M4" s="17">
        <v>3</v>
      </c>
      <c r="N4" s="17">
        <v>2</v>
      </c>
      <c r="O4" s="17">
        <v>1</v>
      </c>
      <c r="P4" s="17">
        <v>3</v>
      </c>
      <c r="Q4" s="17">
        <v>3</v>
      </c>
      <c r="R4" s="17">
        <v>2</v>
      </c>
      <c r="S4" s="17">
        <v>2</v>
      </c>
      <c r="T4" s="17">
        <v>2</v>
      </c>
      <c r="U4" s="17">
        <v>3</v>
      </c>
      <c r="V4" s="17">
        <v>2</v>
      </c>
      <c r="W4" s="17">
        <v>2</v>
      </c>
      <c r="X4" s="17">
        <v>2</v>
      </c>
      <c r="Y4" s="17">
        <v>2</v>
      </c>
      <c r="Z4" s="17">
        <v>2</v>
      </c>
      <c r="AA4" s="17">
        <v>3</v>
      </c>
      <c r="AB4" s="17">
        <v>1</v>
      </c>
      <c r="AC4" s="17">
        <v>2</v>
      </c>
      <c r="AD4" s="17">
        <v>2</v>
      </c>
      <c r="AE4" s="17">
        <v>2</v>
      </c>
    </row>
    <row r="5" spans="1:31" x14ac:dyDescent="0.3">
      <c r="A5" s="1">
        <v>45561.50796934028</v>
      </c>
      <c r="B5" s="1">
        <v>45561.50796934028</v>
      </c>
      <c r="C5" t="s">
        <v>9</v>
      </c>
      <c r="D5" s="17">
        <v>2</v>
      </c>
      <c r="E5" s="17">
        <v>1</v>
      </c>
      <c r="F5" s="17">
        <v>2</v>
      </c>
      <c r="G5" s="17">
        <v>3</v>
      </c>
      <c r="H5" s="17">
        <v>5</v>
      </c>
      <c r="I5" s="17">
        <v>2</v>
      </c>
      <c r="J5" s="17">
        <v>2</v>
      </c>
      <c r="K5" s="17">
        <v>2</v>
      </c>
      <c r="L5" s="17">
        <v>1</v>
      </c>
      <c r="M5" s="17">
        <v>2</v>
      </c>
      <c r="N5" s="17">
        <v>3</v>
      </c>
      <c r="O5" s="17">
        <v>1</v>
      </c>
      <c r="P5" s="17">
        <v>3</v>
      </c>
      <c r="Q5" s="17">
        <v>2</v>
      </c>
      <c r="R5" s="17">
        <v>1</v>
      </c>
      <c r="S5" s="17">
        <v>2</v>
      </c>
      <c r="T5" s="17">
        <v>2</v>
      </c>
      <c r="U5" s="17">
        <v>3</v>
      </c>
      <c r="V5" s="17">
        <v>2</v>
      </c>
      <c r="W5" s="17">
        <v>3</v>
      </c>
      <c r="X5" s="17">
        <v>1</v>
      </c>
      <c r="Y5" s="17">
        <v>2</v>
      </c>
      <c r="Z5" s="17">
        <v>2</v>
      </c>
      <c r="AA5" s="17">
        <v>2</v>
      </c>
      <c r="AB5" s="17">
        <v>1</v>
      </c>
      <c r="AC5" s="17">
        <v>1</v>
      </c>
      <c r="AD5" s="17">
        <v>3</v>
      </c>
      <c r="AE5" s="17">
        <v>2</v>
      </c>
    </row>
    <row r="6" spans="1:31" x14ac:dyDescent="0.3">
      <c r="A6" s="1">
        <v>45561.508394583332</v>
      </c>
      <c r="B6" s="1">
        <v>45561.508394583332</v>
      </c>
      <c r="C6" t="s">
        <v>10</v>
      </c>
      <c r="D6" s="17">
        <v>1</v>
      </c>
      <c r="E6" s="17">
        <v>2</v>
      </c>
      <c r="F6" s="17">
        <v>3</v>
      </c>
      <c r="G6" s="17">
        <v>4</v>
      </c>
      <c r="H6" s="17">
        <v>2</v>
      </c>
      <c r="I6" s="17">
        <v>2</v>
      </c>
      <c r="J6" s="17">
        <v>2</v>
      </c>
      <c r="K6" s="17">
        <v>3</v>
      </c>
      <c r="L6" s="17">
        <v>2</v>
      </c>
      <c r="M6" s="17">
        <v>2</v>
      </c>
      <c r="N6" s="17">
        <v>2</v>
      </c>
      <c r="O6" s="17">
        <v>1</v>
      </c>
      <c r="P6" s="17">
        <v>3</v>
      </c>
      <c r="Q6" s="17">
        <v>2</v>
      </c>
      <c r="R6" s="17">
        <v>1</v>
      </c>
      <c r="S6" s="17">
        <v>2</v>
      </c>
      <c r="T6" s="17">
        <v>2</v>
      </c>
      <c r="U6" s="17">
        <v>3</v>
      </c>
      <c r="V6" s="17">
        <v>2</v>
      </c>
      <c r="W6" s="17">
        <v>3</v>
      </c>
      <c r="X6" s="17">
        <v>1</v>
      </c>
      <c r="Y6" s="17">
        <v>2</v>
      </c>
      <c r="Z6" s="17">
        <v>2</v>
      </c>
      <c r="AA6" s="17">
        <v>2</v>
      </c>
      <c r="AB6" s="17">
        <v>2</v>
      </c>
      <c r="AC6" s="17">
        <v>2</v>
      </c>
      <c r="AD6" s="17">
        <v>3</v>
      </c>
      <c r="AE6" s="17">
        <v>3</v>
      </c>
    </row>
    <row r="7" spans="1:31" x14ac:dyDescent="0.3">
      <c r="A7" s="1">
        <v>45561.524147372686</v>
      </c>
      <c r="B7" s="1">
        <v>45561.524147372686</v>
      </c>
      <c r="C7" t="s">
        <v>11</v>
      </c>
      <c r="D7" s="17">
        <v>2</v>
      </c>
      <c r="E7" s="17">
        <v>1</v>
      </c>
      <c r="F7" s="17">
        <v>2</v>
      </c>
      <c r="G7" s="17">
        <v>2</v>
      </c>
      <c r="H7" s="17">
        <v>2</v>
      </c>
      <c r="I7" s="17">
        <v>2</v>
      </c>
      <c r="J7" s="17">
        <v>2</v>
      </c>
      <c r="K7" s="17">
        <v>2</v>
      </c>
      <c r="L7" s="17">
        <v>2</v>
      </c>
      <c r="M7" s="17">
        <v>2</v>
      </c>
      <c r="N7" s="17">
        <v>2</v>
      </c>
      <c r="O7" s="17">
        <v>1</v>
      </c>
      <c r="P7" s="17">
        <v>2</v>
      </c>
      <c r="Q7" s="17">
        <v>2</v>
      </c>
      <c r="R7" s="17">
        <v>2</v>
      </c>
      <c r="S7" s="17">
        <v>4</v>
      </c>
      <c r="T7" s="17">
        <v>2</v>
      </c>
      <c r="U7" s="17">
        <v>3</v>
      </c>
      <c r="V7" s="17">
        <v>2</v>
      </c>
      <c r="W7" s="17">
        <v>2</v>
      </c>
      <c r="X7" s="17">
        <v>1</v>
      </c>
      <c r="Y7" s="17">
        <v>2</v>
      </c>
      <c r="Z7" s="17">
        <v>2</v>
      </c>
      <c r="AA7" s="17">
        <v>1</v>
      </c>
      <c r="AB7" s="17">
        <v>1</v>
      </c>
      <c r="AC7" s="17">
        <v>2</v>
      </c>
      <c r="AD7" s="17">
        <v>3</v>
      </c>
      <c r="AE7" s="17">
        <v>2</v>
      </c>
    </row>
    <row r="8" spans="1:31" x14ac:dyDescent="0.3">
      <c r="A8" s="1">
        <v>45561.535800497688</v>
      </c>
      <c r="B8" s="1">
        <v>45561.535800497688</v>
      </c>
      <c r="C8" t="s">
        <v>12</v>
      </c>
      <c r="D8" s="17">
        <v>1</v>
      </c>
      <c r="E8" s="17">
        <v>1</v>
      </c>
      <c r="F8" s="17">
        <v>4</v>
      </c>
      <c r="G8" s="17">
        <v>2</v>
      </c>
      <c r="H8" s="17">
        <v>4</v>
      </c>
      <c r="I8" s="17">
        <v>4</v>
      </c>
      <c r="J8" s="17">
        <v>2</v>
      </c>
      <c r="K8" s="17">
        <v>2</v>
      </c>
      <c r="L8" s="17">
        <v>2</v>
      </c>
      <c r="M8" s="17">
        <v>1</v>
      </c>
      <c r="N8" s="17">
        <v>2</v>
      </c>
      <c r="O8" s="17">
        <v>2</v>
      </c>
      <c r="P8" s="17">
        <v>2</v>
      </c>
      <c r="Q8" s="17">
        <v>2</v>
      </c>
      <c r="R8" s="17">
        <v>3</v>
      </c>
      <c r="S8" s="17">
        <v>2</v>
      </c>
      <c r="T8" s="17">
        <v>2</v>
      </c>
      <c r="U8" s="17">
        <v>3</v>
      </c>
      <c r="V8" s="17">
        <v>2</v>
      </c>
      <c r="W8" s="17">
        <v>3</v>
      </c>
      <c r="X8" s="17">
        <v>1</v>
      </c>
      <c r="Y8" s="17">
        <v>2</v>
      </c>
      <c r="Z8" s="17">
        <v>2</v>
      </c>
      <c r="AA8" s="17">
        <v>1</v>
      </c>
      <c r="AB8" s="17">
        <v>1</v>
      </c>
      <c r="AC8" s="17">
        <v>2</v>
      </c>
      <c r="AD8" s="17">
        <v>1</v>
      </c>
      <c r="AE8" s="17">
        <v>2</v>
      </c>
    </row>
    <row r="9" spans="1:31" x14ac:dyDescent="0.3">
      <c r="A9" s="1">
        <v>45561.53975653935</v>
      </c>
      <c r="B9" s="1">
        <v>45561.53975653935</v>
      </c>
      <c r="C9" t="s">
        <v>13</v>
      </c>
      <c r="D9" s="17">
        <v>2</v>
      </c>
      <c r="E9" s="17">
        <v>1</v>
      </c>
      <c r="F9" s="17">
        <v>2</v>
      </c>
      <c r="G9" s="17">
        <v>3</v>
      </c>
      <c r="H9" s="17">
        <v>5</v>
      </c>
      <c r="I9" s="17">
        <v>2</v>
      </c>
      <c r="J9" s="17">
        <v>2</v>
      </c>
      <c r="K9" s="17">
        <v>2</v>
      </c>
      <c r="L9" s="17">
        <v>2</v>
      </c>
      <c r="M9" s="17">
        <v>2</v>
      </c>
      <c r="N9" s="17">
        <v>2</v>
      </c>
      <c r="O9" s="17">
        <v>1</v>
      </c>
      <c r="P9" s="17">
        <v>3</v>
      </c>
      <c r="Q9" s="17">
        <v>3</v>
      </c>
      <c r="R9" s="17">
        <v>2</v>
      </c>
      <c r="S9" s="17">
        <v>2</v>
      </c>
      <c r="T9" s="17">
        <v>2</v>
      </c>
      <c r="U9" s="17">
        <v>3</v>
      </c>
      <c r="V9" s="17">
        <v>1</v>
      </c>
      <c r="W9" s="17">
        <v>2</v>
      </c>
      <c r="X9" s="17">
        <v>1</v>
      </c>
      <c r="Y9" s="17">
        <v>2</v>
      </c>
      <c r="Z9" s="17">
        <v>2</v>
      </c>
      <c r="AA9" s="17">
        <v>1</v>
      </c>
      <c r="AB9" s="17">
        <v>1</v>
      </c>
      <c r="AC9" s="17">
        <v>4</v>
      </c>
      <c r="AD9" s="17">
        <v>3</v>
      </c>
      <c r="AE9" s="17">
        <v>3</v>
      </c>
    </row>
    <row r="10" spans="1:31" x14ac:dyDescent="0.3">
      <c r="A10" s="1">
        <v>45561.560693530089</v>
      </c>
      <c r="B10" s="1">
        <v>45561.560693530089</v>
      </c>
      <c r="C10" t="s">
        <v>14</v>
      </c>
      <c r="D10" s="17">
        <v>1</v>
      </c>
      <c r="E10" s="17">
        <v>1</v>
      </c>
      <c r="F10" s="17">
        <v>4</v>
      </c>
      <c r="G10" s="17">
        <v>3</v>
      </c>
      <c r="H10" s="17">
        <v>5</v>
      </c>
      <c r="I10" s="17">
        <v>4</v>
      </c>
      <c r="J10" s="17">
        <v>2</v>
      </c>
      <c r="K10" s="17">
        <v>3</v>
      </c>
      <c r="L10" s="17">
        <v>3</v>
      </c>
      <c r="M10" s="17">
        <v>3</v>
      </c>
      <c r="N10" s="17">
        <v>2</v>
      </c>
      <c r="O10" s="17">
        <v>1</v>
      </c>
      <c r="P10" s="17">
        <v>3</v>
      </c>
      <c r="Q10" s="17">
        <v>3</v>
      </c>
      <c r="R10" s="17">
        <v>3</v>
      </c>
      <c r="S10" s="17">
        <v>3</v>
      </c>
      <c r="T10" s="17">
        <v>2</v>
      </c>
      <c r="U10" s="17">
        <v>3</v>
      </c>
      <c r="V10" s="17">
        <v>2</v>
      </c>
      <c r="W10" s="17">
        <v>3</v>
      </c>
      <c r="X10" s="17">
        <v>1</v>
      </c>
      <c r="Y10" s="17">
        <v>1</v>
      </c>
      <c r="Z10" s="17">
        <v>2</v>
      </c>
      <c r="AA10" s="17">
        <v>3</v>
      </c>
      <c r="AB10" s="17">
        <v>1</v>
      </c>
      <c r="AC10" s="17">
        <v>3</v>
      </c>
      <c r="AD10" s="17">
        <v>3</v>
      </c>
      <c r="AE10" s="17">
        <v>3</v>
      </c>
    </row>
    <row r="11" spans="1:31" x14ac:dyDescent="0.3">
      <c r="A11" s="1">
        <v>45561.623368668981</v>
      </c>
      <c r="B11" s="1">
        <v>45561.623368668981</v>
      </c>
      <c r="C11" t="s">
        <v>15</v>
      </c>
      <c r="D11" s="17">
        <v>1</v>
      </c>
      <c r="E11" s="17">
        <v>1</v>
      </c>
      <c r="F11" s="17">
        <v>4</v>
      </c>
      <c r="G11" s="17">
        <v>5</v>
      </c>
      <c r="H11" s="17">
        <v>2</v>
      </c>
      <c r="I11" s="17">
        <v>2</v>
      </c>
      <c r="J11" s="17">
        <v>2</v>
      </c>
      <c r="K11" s="17">
        <v>2</v>
      </c>
      <c r="L11" s="17">
        <v>2</v>
      </c>
      <c r="M11" s="17">
        <v>2</v>
      </c>
      <c r="N11" s="17">
        <v>2</v>
      </c>
      <c r="O11" s="17">
        <v>1</v>
      </c>
      <c r="P11" s="17">
        <v>2</v>
      </c>
      <c r="Q11" s="17">
        <v>2</v>
      </c>
      <c r="R11" s="17">
        <v>2</v>
      </c>
      <c r="S11" s="17">
        <v>2</v>
      </c>
      <c r="T11" s="17">
        <v>2</v>
      </c>
      <c r="U11" s="17">
        <v>2</v>
      </c>
      <c r="V11" s="17">
        <v>2</v>
      </c>
      <c r="W11" s="17">
        <v>1</v>
      </c>
      <c r="X11" s="17">
        <v>2</v>
      </c>
      <c r="Y11" s="17">
        <v>2</v>
      </c>
      <c r="Z11" s="17">
        <v>2</v>
      </c>
      <c r="AA11" s="17">
        <v>2</v>
      </c>
      <c r="AB11" s="17">
        <v>1</v>
      </c>
      <c r="AC11" s="17">
        <v>3</v>
      </c>
      <c r="AD11" s="17">
        <v>3</v>
      </c>
      <c r="AE11" s="17">
        <v>2</v>
      </c>
    </row>
    <row r="12" spans="1:31" x14ac:dyDescent="0.3">
      <c r="A12" s="1">
        <v>45561.639729652779</v>
      </c>
      <c r="B12" s="1">
        <v>45561.639729652779</v>
      </c>
      <c r="C12" t="s">
        <v>16</v>
      </c>
      <c r="D12" s="17">
        <v>2</v>
      </c>
      <c r="E12" s="17">
        <v>2</v>
      </c>
      <c r="F12" s="17">
        <v>3</v>
      </c>
      <c r="G12" s="17">
        <v>3</v>
      </c>
      <c r="H12" s="17">
        <v>1</v>
      </c>
      <c r="I12" s="17">
        <v>2</v>
      </c>
      <c r="J12" s="17">
        <v>2</v>
      </c>
      <c r="K12" s="17">
        <v>2</v>
      </c>
      <c r="L12" s="17">
        <v>2</v>
      </c>
      <c r="M12" s="17">
        <v>2</v>
      </c>
      <c r="N12" s="17">
        <v>2</v>
      </c>
      <c r="O12" s="17">
        <v>2</v>
      </c>
      <c r="P12" s="17">
        <v>3</v>
      </c>
      <c r="Q12" s="17">
        <v>3</v>
      </c>
      <c r="R12" s="17">
        <v>1</v>
      </c>
      <c r="S12" s="17">
        <v>1</v>
      </c>
      <c r="T12" s="17">
        <v>1</v>
      </c>
      <c r="U12" s="17">
        <v>3</v>
      </c>
      <c r="V12" s="17">
        <v>2</v>
      </c>
      <c r="W12" s="17">
        <v>3</v>
      </c>
      <c r="X12" s="17">
        <v>2</v>
      </c>
      <c r="Y12" s="17">
        <v>2</v>
      </c>
      <c r="Z12" s="17">
        <v>2</v>
      </c>
      <c r="AA12" s="17">
        <v>3</v>
      </c>
      <c r="AB12" s="17">
        <v>2</v>
      </c>
      <c r="AC12" s="17">
        <v>3</v>
      </c>
      <c r="AD12" s="17">
        <v>3</v>
      </c>
      <c r="AE12" s="17">
        <v>2</v>
      </c>
    </row>
    <row r="13" spans="1:31" x14ac:dyDescent="0.3">
      <c r="A13" s="1">
        <v>45561.699840474539</v>
      </c>
      <c r="B13" s="1">
        <v>45561.699840474539</v>
      </c>
      <c r="C13" t="s">
        <v>17</v>
      </c>
      <c r="D13" s="17">
        <v>1</v>
      </c>
      <c r="E13" s="17">
        <v>1</v>
      </c>
      <c r="F13" s="17">
        <v>4</v>
      </c>
      <c r="G13" s="17">
        <v>5</v>
      </c>
      <c r="H13" s="17">
        <v>4</v>
      </c>
      <c r="I13" s="17">
        <v>3</v>
      </c>
      <c r="J13" s="17">
        <v>2</v>
      </c>
      <c r="K13" s="17">
        <v>2</v>
      </c>
      <c r="L13" s="17">
        <v>2</v>
      </c>
      <c r="M13" s="17">
        <v>2</v>
      </c>
      <c r="N13" s="17">
        <v>2</v>
      </c>
      <c r="O13" s="17">
        <v>1</v>
      </c>
      <c r="P13" s="17">
        <v>3</v>
      </c>
      <c r="Q13" s="17">
        <v>3</v>
      </c>
      <c r="R13" s="17">
        <v>2</v>
      </c>
      <c r="S13" s="17">
        <v>2</v>
      </c>
      <c r="T13" s="17">
        <v>2</v>
      </c>
      <c r="U13" s="17">
        <v>2</v>
      </c>
      <c r="V13" s="17">
        <v>2</v>
      </c>
      <c r="W13" s="17">
        <v>3</v>
      </c>
      <c r="X13" s="17">
        <v>1</v>
      </c>
      <c r="Y13" s="17">
        <v>2</v>
      </c>
      <c r="Z13" s="17">
        <v>1</v>
      </c>
      <c r="AA13" s="17">
        <v>3</v>
      </c>
      <c r="AB13" s="17">
        <v>1</v>
      </c>
      <c r="AC13" s="17">
        <v>2</v>
      </c>
      <c r="AD13" s="17">
        <v>2</v>
      </c>
      <c r="AE13" s="17">
        <v>2</v>
      </c>
    </row>
    <row r="14" spans="1:31" x14ac:dyDescent="0.3">
      <c r="A14" s="1">
        <v>45561.799520335648</v>
      </c>
      <c r="B14" s="1">
        <v>45561.799520335648</v>
      </c>
      <c r="C14" t="s">
        <v>18</v>
      </c>
      <c r="D14" s="17">
        <v>2</v>
      </c>
      <c r="E14" s="17">
        <v>2</v>
      </c>
      <c r="F14" s="17">
        <v>4</v>
      </c>
      <c r="G14" s="17">
        <v>2</v>
      </c>
      <c r="H14" s="17">
        <v>2</v>
      </c>
      <c r="I14" s="17">
        <v>4</v>
      </c>
      <c r="J14" s="17">
        <v>2</v>
      </c>
      <c r="K14" s="17">
        <v>4</v>
      </c>
      <c r="L14" s="17">
        <v>3</v>
      </c>
      <c r="M14" s="17">
        <v>3</v>
      </c>
      <c r="N14" s="17">
        <v>2</v>
      </c>
      <c r="O14" s="17">
        <v>1</v>
      </c>
      <c r="P14" s="17">
        <v>2</v>
      </c>
      <c r="Q14" s="17">
        <v>3</v>
      </c>
      <c r="R14" s="17">
        <v>3</v>
      </c>
      <c r="S14" s="17">
        <v>3</v>
      </c>
      <c r="T14" s="17">
        <v>2</v>
      </c>
      <c r="U14" s="17">
        <v>3</v>
      </c>
      <c r="V14" s="17">
        <v>1</v>
      </c>
      <c r="W14" s="17">
        <v>2</v>
      </c>
      <c r="X14" s="17">
        <v>2</v>
      </c>
      <c r="Y14" s="17">
        <v>2</v>
      </c>
      <c r="Z14" s="17">
        <v>2</v>
      </c>
      <c r="AA14" s="17">
        <v>1</v>
      </c>
      <c r="AB14" s="17">
        <v>2</v>
      </c>
      <c r="AC14" s="17">
        <v>2</v>
      </c>
      <c r="AD14" s="17">
        <v>3</v>
      </c>
      <c r="AE14" s="17">
        <v>3</v>
      </c>
    </row>
    <row r="15" spans="1:31" x14ac:dyDescent="0.3">
      <c r="A15" s="1">
        <v>45561.918279710648</v>
      </c>
      <c r="B15" s="1">
        <v>45561.918279710648</v>
      </c>
      <c r="C15" t="s">
        <v>19</v>
      </c>
      <c r="D15" s="17">
        <v>2</v>
      </c>
      <c r="E15" s="17">
        <v>1</v>
      </c>
      <c r="F15" s="17">
        <v>2</v>
      </c>
      <c r="G15" s="17">
        <v>2</v>
      </c>
      <c r="H15" s="17">
        <v>3</v>
      </c>
      <c r="I15" s="17">
        <v>3</v>
      </c>
      <c r="J15" s="17">
        <v>3</v>
      </c>
      <c r="K15" s="17">
        <v>2</v>
      </c>
      <c r="L15" s="17">
        <v>2</v>
      </c>
      <c r="M15" s="17">
        <v>2</v>
      </c>
      <c r="N15" s="17">
        <v>2</v>
      </c>
      <c r="O15" s="17">
        <v>1</v>
      </c>
      <c r="P15" s="17">
        <v>2</v>
      </c>
      <c r="Q15" s="17">
        <v>2</v>
      </c>
      <c r="R15" s="17">
        <v>3</v>
      </c>
      <c r="S15" s="17">
        <v>3</v>
      </c>
      <c r="T15" s="17">
        <v>2</v>
      </c>
      <c r="U15" s="17">
        <v>3</v>
      </c>
      <c r="V15" s="17">
        <v>2</v>
      </c>
      <c r="W15" s="17">
        <v>3</v>
      </c>
      <c r="X15" s="17">
        <v>2</v>
      </c>
      <c r="Y15" s="17">
        <v>2</v>
      </c>
      <c r="Z15" s="17">
        <v>2</v>
      </c>
      <c r="AA15" s="17">
        <v>3</v>
      </c>
      <c r="AB15" s="17">
        <v>1</v>
      </c>
      <c r="AC15" s="17">
        <v>3</v>
      </c>
      <c r="AD15" s="17">
        <v>2</v>
      </c>
      <c r="AE15" s="17">
        <v>2</v>
      </c>
    </row>
    <row r="16" spans="1:31" x14ac:dyDescent="0.3">
      <c r="A16" s="1">
        <v>45561.943320694445</v>
      </c>
      <c r="B16" s="1">
        <v>45561.943320694445</v>
      </c>
      <c r="C16" t="s">
        <v>20</v>
      </c>
      <c r="D16" s="17">
        <v>2</v>
      </c>
      <c r="E16" s="17">
        <v>1</v>
      </c>
      <c r="F16" s="17">
        <v>1</v>
      </c>
      <c r="G16" s="17">
        <v>3</v>
      </c>
      <c r="H16" s="17">
        <v>3</v>
      </c>
      <c r="I16" s="17">
        <v>3</v>
      </c>
      <c r="J16" s="17">
        <v>1</v>
      </c>
      <c r="K16" s="17">
        <v>2</v>
      </c>
      <c r="L16" s="17">
        <v>2</v>
      </c>
      <c r="M16" s="17">
        <v>2</v>
      </c>
      <c r="N16" s="17">
        <v>2</v>
      </c>
      <c r="O16" s="17">
        <v>1</v>
      </c>
      <c r="P16" s="17">
        <v>2</v>
      </c>
      <c r="Q16" s="17">
        <v>2</v>
      </c>
      <c r="R16" s="17">
        <v>2</v>
      </c>
      <c r="S16" s="17">
        <v>2</v>
      </c>
      <c r="T16" s="17">
        <v>2</v>
      </c>
      <c r="U16" s="17">
        <v>2</v>
      </c>
      <c r="V16" s="17">
        <v>2</v>
      </c>
      <c r="W16" s="17">
        <v>2</v>
      </c>
      <c r="X16" s="17">
        <v>1</v>
      </c>
      <c r="Y16" s="17">
        <v>1</v>
      </c>
      <c r="Z16" s="17">
        <v>2</v>
      </c>
      <c r="AA16" s="17">
        <v>1</v>
      </c>
      <c r="AB16" s="17">
        <v>1</v>
      </c>
      <c r="AC16" s="17">
        <v>3</v>
      </c>
      <c r="AD16" s="17">
        <v>2</v>
      </c>
      <c r="AE16" s="17">
        <v>2</v>
      </c>
    </row>
    <row r="17" spans="1:31" x14ac:dyDescent="0.3">
      <c r="A17" s="1">
        <v>45562.523854305553</v>
      </c>
      <c r="B17" s="1">
        <v>45562.523854305553</v>
      </c>
      <c r="C17" t="s">
        <v>21</v>
      </c>
      <c r="D17" s="17">
        <v>1</v>
      </c>
      <c r="E17" s="17">
        <v>1</v>
      </c>
      <c r="F17" s="17">
        <v>3</v>
      </c>
      <c r="G17" s="17">
        <v>5</v>
      </c>
      <c r="H17" s="17">
        <v>2</v>
      </c>
      <c r="I17" s="17">
        <v>2</v>
      </c>
      <c r="J17" s="17">
        <v>2</v>
      </c>
      <c r="K17" s="17">
        <v>3</v>
      </c>
      <c r="L17" s="17">
        <v>3</v>
      </c>
      <c r="M17" s="17">
        <v>3</v>
      </c>
      <c r="N17" s="17">
        <v>2</v>
      </c>
      <c r="O17" s="17">
        <v>1</v>
      </c>
      <c r="P17" s="17">
        <v>3</v>
      </c>
      <c r="Q17" s="17">
        <v>3</v>
      </c>
      <c r="R17" s="17">
        <v>2</v>
      </c>
      <c r="S17" s="17">
        <v>2</v>
      </c>
      <c r="T17" s="17">
        <v>2</v>
      </c>
      <c r="U17" s="17">
        <v>2</v>
      </c>
      <c r="V17" s="17">
        <v>1</v>
      </c>
      <c r="W17" s="17">
        <v>3</v>
      </c>
      <c r="X17" s="17">
        <v>2</v>
      </c>
      <c r="Y17" s="17">
        <v>2</v>
      </c>
      <c r="Z17" s="17">
        <v>2</v>
      </c>
      <c r="AA17" s="17">
        <v>3</v>
      </c>
      <c r="AB17" s="17">
        <v>1</v>
      </c>
      <c r="AC17" s="17">
        <v>3</v>
      </c>
      <c r="AD17" s="17">
        <v>3</v>
      </c>
      <c r="AE17" s="17">
        <v>3</v>
      </c>
    </row>
    <row r="18" spans="1:31" x14ac:dyDescent="0.3">
      <c r="A18" s="1">
        <v>45562.525955833335</v>
      </c>
      <c r="B18" s="1">
        <v>45562.525955833335</v>
      </c>
      <c r="C18" t="s">
        <v>22</v>
      </c>
      <c r="D18" s="17">
        <v>2</v>
      </c>
      <c r="E18" s="17">
        <v>1</v>
      </c>
      <c r="F18" s="17">
        <v>4</v>
      </c>
      <c r="G18" s="17">
        <v>3</v>
      </c>
      <c r="H18" s="17">
        <v>4</v>
      </c>
      <c r="I18" s="17">
        <v>3</v>
      </c>
      <c r="J18" s="17">
        <v>3</v>
      </c>
      <c r="K18" s="17">
        <v>4</v>
      </c>
      <c r="L18" s="17">
        <v>3</v>
      </c>
      <c r="M18" s="17">
        <v>3</v>
      </c>
      <c r="N18" s="17">
        <v>1</v>
      </c>
      <c r="O18" s="17">
        <v>2</v>
      </c>
      <c r="P18" s="17">
        <v>4</v>
      </c>
      <c r="Q18" s="17">
        <v>5</v>
      </c>
      <c r="R18" s="17">
        <v>3</v>
      </c>
      <c r="S18" s="17">
        <v>2</v>
      </c>
      <c r="T18" s="17">
        <v>2</v>
      </c>
      <c r="U18" s="17">
        <v>3</v>
      </c>
      <c r="V18" s="17">
        <v>1</v>
      </c>
      <c r="W18" s="17">
        <v>3</v>
      </c>
      <c r="X18" s="17">
        <v>1</v>
      </c>
      <c r="Y18" s="17">
        <v>1</v>
      </c>
      <c r="Z18" s="17">
        <v>2</v>
      </c>
      <c r="AA18" s="17">
        <v>1</v>
      </c>
      <c r="AB18" s="17">
        <v>1</v>
      </c>
      <c r="AC18" s="17">
        <v>3</v>
      </c>
      <c r="AD18" s="17">
        <v>1</v>
      </c>
      <c r="AE18" s="17">
        <v>4</v>
      </c>
    </row>
    <row r="19" spans="1:31" x14ac:dyDescent="0.3">
      <c r="A19" s="1">
        <v>45562.568124050929</v>
      </c>
      <c r="B19" s="1">
        <v>45562.568124050929</v>
      </c>
      <c r="C19" t="s">
        <v>23</v>
      </c>
      <c r="D19" s="17">
        <v>1</v>
      </c>
      <c r="E19" s="17">
        <v>2</v>
      </c>
      <c r="F19" s="17">
        <v>2</v>
      </c>
      <c r="G19" s="17">
        <v>3</v>
      </c>
      <c r="H19" s="17">
        <v>1</v>
      </c>
      <c r="I19" s="17">
        <v>1</v>
      </c>
      <c r="J19" s="17">
        <v>1</v>
      </c>
      <c r="K19" s="17">
        <v>2</v>
      </c>
      <c r="L19" s="17">
        <v>2</v>
      </c>
      <c r="M19" s="17">
        <v>3</v>
      </c>
      <c r="N19" s="17">
        <v>2</v>
      </c>
      <c r="O19" s="17">
        <v>2</v>
      </c>
      <c r="P19" s="17">
        <v>3</v>
      </c>
      <c r="Q19" s="17">
        <v>3</v>
      </c>
      <c r="R19" s="17">
        <v>1</v>
      </c>
      <c r="S19" s="17">
        <v>1</v>
      </c>
      <c r="T19" s="17">
        <v>2</v>
      </c>
      <c r="U19" s="17">
        <v>3</v>
      </c>
      <c r="V19" s="17">
        <v>1</v>
      </c>
      <c r="W19" s="17">
        <v>1</v>
      </c>
      <c r="X19" s="17">
        <v>1</v>
      </c>
      <c r="Y19" s="17">
        <v>2</v>
      </c>
      <c r="Z19" s="17">
        <v>1</v>
      </c>
      <c r="AA19" s="17">
        <v>3</v>
      </c>
      <c r="AB19" s="17">
        <v>2</v>
      </c>
      <c r="AC19" s="17">
        <v>1</v>
      </c>
      <c r="AD19" s="17">
        <v>3</v>
      </c>
      <c r="AE19" s="17">
        <v>1</v>
      </c>
    </row>
    <row r="20" spans="1:31" x14ac:dyDescent="0.3">
      <c r="A20" s="1">
        <v>45562.568928090281</v>
      </c>
      <c r="B20" s="1">
        <v>45562.568928090281</v>
      </c>
      <c r="C20" t="s">
        <v>24</v>
      </c>
      <c r="D20" s="17">
        <v>1</v>
      </c>
      <c r="E20" s="17">
        <v>2</v>
      </c>
      <c r="F20" s="17">
        <v>3</v>
      </c>
      <c r="G20" s="17">
        <v>4</v>
      </c>
      <c r="H20" s="17">
        <v>2</v>
      </c>
      <c r="I20" s="17">
        <v>3</v>
      </c>
      <c r="J20" s="17">
        <v>2</v>
      </c>
      <c r="K20" s="17">
        <v>1</v>
      </c>
      <c r="L20" s="17">
        <v>1</v>
      </c>
      <c r="M20" s="17">
        <v>3</v>
      </c>
      <c r="N20" s="17">
        <v>2</v>
      </c>
      <c r="O20" s="17">
        <v>1</v>
      </c>
      <c r="P20" s="17">
        <v>2</v>
      </c>
      <c r="Q20" s="17">
        <v>3</v>
      </c>
      <c r="R20" s="17">
        <v>2</v>
      </c>
      <c r="S20" s="17">
        <v>3</v>
      </c>
      <c r="T20" s="17">
        <v>4</v>
      </c>
      <c r="U20" s="17">
        <v>3</v>
      </c>
      <c r="V20" s="17">
        <v>1</v>
      </c>
      <c r="W20" s="17">
        <v>2</v>
      </c>
      <c r="X20" s="17">
        <v>2</v>
      </c>
      <c r="Y20" s="17">
        <v>2</v>
      </c>
      <c r="Z20" s="17">
        <v>2</v>
      </c>
      <c r="AA20" s="17">
        <v>1</v>
      </c>
      <c r="AB20" s="17">
        <v>2</v>
      </c>
      <c r="AC20" s="17">
        <v>3</v>
      </c>
      <c r="AD20" s="17">
        <v>3</v>
      </c>
      <c r="AE20" s="17">
        <v>2</v>
      </c>
    </row>
    <row r="21" spans="1:31" x14ac:dyDescent="0.3">
      <c r="A21" s="1">
        <v>45562.582391249998</v>
      </c>
      <c r="B21" s="1">
        <v>45562.582391249998</v>
      </c>
      <c r="C21" t="s">
        <v>25</v>
      </c>
      <c r="D21" s="17">
        <v>1</v>
      </c>
      <c r="E21" s="17">
        <v>2</v>
      </c>
      <c r="F21" s="17">
        <v>3</v>
      </c>
      <c r="G21" s="17">
        <v>5</v>
      </c>
      <c r="H21" s="17">
        <v>2</v>
      </c>
      <c r="I21" s="17">
        <v>4</v>
      </c>
      <c r="J21" s="17">
        <v>5</v>
      </c>
      <c r="K21" s="17">
        <v>3</v>
      </c>
      <c r="L21" s="17">
        <v>4</v>
      </c>
      <c r="M21" s="17">
        <v>3</v>
      </c>
      <c r="N21" s="17">
        <v>1</v>
      </c>
      <c r="O21" s="17">
        <v>2</v>
      </c>
      <c r="P21" s="17">
        <v>5</v>
      </c>
      <c r="Q21" s="17">
        <v>5</v>
      </c>
      <c r="R21" s="17">
        <v>3</v>
      </c>
      <c r="S21" s="17">
        <v>5</v>
      </c>
      <c r="T21" s="17">
        <v>4</v>
      </c>
      <c r="U21" s="17">
        <v>3</v>
      </c>
      <c r="V21" s="17">
        <v>1</v>
      </c>
      <c r="W21" s="17">
        <v>1</v>
      </c>
      <c r="X21" s="17">
        <v>1</v>
      </c>
      <c r="Y21" s="17">
        <v>2</v>
      </c>
      <c r="Z21" s="17">
        <v>2</v>
      </c>
      <c r="AA21" s="17">
        <v>2</v>
      </c>
      <c r="AB21" s="17">
        <v>2</v>
      </c>
      <c r="AC21" s="17">
        <v>3</v>
      </c>
      <c r="AD21" s="17">
        <v>2</v>
      </c>
      <c r="AE21" s="17">
        <v>3</v>
      </c>
    </row>
    <row r="22" spans="1:31" x14ac:dyDescent="0.3">
      <c r="A22" s="1">
        <v>45562.587096319447</v>
      </c>
      <c r="B22" s="1">
        <v>45562.587096319447</v>
      </c>
      <c r="C22" t="s">
        <v>26</v>
      </c>
      <c r="D22" s="17">
        <v>1</v>
      </c>
      <c r="E22" s="17">
        <v>2</v>
      </c>
      <c r="F22" s="17">
        <v>3</v>
      </c>
      <c r="G22" s="17">
        <v>2</v>
      </c>
      <c r="H22" s="17">
        <v>2</v>
      </c>
      <c r="I22" s="17">
        <v>2</v>
      </c>
      <c r="J22" s="17">
        <v>1</v>
      </c>
      <c r="K22" s="17">
        <v>2</v>
      </c>
      <c r="L22" s="17">
        <v>3</v>
      </c>
      <c r="M22" s="17">
        <v>3</v>
      </c>
      <c r="N22" s="17">
        <v>2</v>
      </c>
      <c r="O22" s="17">
        <v>1</v>
      </c>
      <c r="P22" s="17">
        <v>3</v>
      </c>
      <c r="Q22" s="17">
        <v>3</v>
      </c>
      <c r="R22" s="17">
        <v>2</v>
      </c>
      <c r="S22" s="17">
        <v>2</v>
      </c>
      <c r="T22" s="17">
        <v>2</v>
      </c>
      <c r="U22" s="17">
        <v>1</v>
      </c>
      <c r="V22" s="17">
        <v>1</v>
      </c>
      <c r="W22" s="17">
        <v>3</v>
      </c>
      <c r="X22" s="17">
        <v>2</v>
      </c>
      <c r="Y22" s="17">
        <v>2</v>
      </c>
      <c r="Z22" s="17">
        <v>2</v>
      </c>
      <c r="AA22" s="17">
        <v>1</v>
      </c>
      <c r="AB22" s="17">
        <v>2</v>
      </c>
      <c r="AC22" s="17">
        <v>2</v>
      </c>
      <c r="AD22" s="17">
        <v>2</v>
      </c>
      <c r="AE22" s="17">
        <v>2</v>
      </c>
    </row>
    <row r="23" spans="1:31" x14ac:dyDescent="0.3">
      <c r="A23" s="1">
        <v>45562.60081369213</v>
      </c>
      <c r="B23" s="1">
        <v>45562.60081369213</v>
      </c>
      <c r="C23" t="s">
        <v>27</v>
      </c>
      <c r="D23" s="17">
        <v>2</v>
      </c>
      <c r="E23" s="17">
        <v>2</v>
      </c>
      <c r="F23" s="17">
        <v>2</v>
      </c>
      <c r="G23" s="17">
        <v>3</v>
      </c>
      <c r="H23" s="17">
        <v>1</v>
      </c>
      <c r="I23" s="17">
        <v>1</v>
      </c>
      <c r="J23" s="17">
        <v>2</v>
      </c>
      <c r="K23" s="17">
        <v>2</v>
      </c>
      <c r="L23" s="17">
        <v>2</v>
      </c>
      <c r="M23" s="17">
        <v>3</v>
      </c>
      <c r="N23" s="17">
        <v>3</v>
      </c>
      <c r="O23" s="17">
        <v>2</v>
      </c>
      <c r="P23" s="17">
        <v>1</v>
      </c>
      <c r="Q23" s="17">
        <v>3</v>
      </c>
      <c r="R23" s="17">
        <v>3</v>
      </c>
      <c r="S23" s="17">
        <v>1</v>
      </c>
      <c r="T23" s="17">
        <v>1</v>
      </c>
      <c r="U23" s="17">
        <v>1</v>
      </c>
      <c r="V23" s="17">
        <v>1</v>
      </c>
      <c r="W23" s="17">
        <v>1</v>
      </c>
      <c r="X23" s="17">
        <v>1</v>
      </c>
      <c r="Y23" s="17">
        <v>2</v>
      </c>
      <c r="Z23" s="17">
        <v>2</v>
      </c>
      <c r="AA23" s="17">
        <v>3</v>
      </c>
      <c r="AB23" s="17">
        <v>2</v>
      </c>
      <c r="AC23" s="17">
        <v>1</v>
      </c>
      <c r="AD23" s="17">
        <v>2</v>
      </c>
      <c r="AE23" s="17">
        <v>3</v>
      </c>
    </row>
    <row r="24" spans="1:31" x14ac:dyDescent="0.3">
      <c r="A24" s="1">
        <v>45562.60211324074</v>
      </c>
      <c r="B24" s="1">
        <v>45562.60211324074</v>
      </c>
      <c r="C24" t="s">
        <v>28</v>
      </c>
      <c r="D24" s="17">
        <v>2</v>
      </c>
      <c r="E24" s="17">
        <v>2</v>
      </c>
      <c r="F24" s="17">
        <v>3</v>
      </c>
      <c r="G24" s="17">
        <v>4</v>
      </c>
      <c r="H24" s="17">
        <v>3</v>
      </c>
      <c r="I24" s="17">
        <v>2</v>
      </c>
      <c r="J24" s="17">
        <v>3</v>
      </c>
      <c r="K24" s="17">
        <v>3</v>
      </c>
      <c r="L24" s="17">
        <v>3</v>
      </c>
      <c r="M24" s="17">
        <v>2</v>
      </c>
      <c r="N24" s="17">
        <v>1</v>
      </c>
      <c r="O24" s="17">
        <v>2</v>
      </c>
      <c r="P24" s="17">
        <v>5</v>
      </c>
      <c r="Q24" s="17">
        <v>4</v>
      </c>
      <c r="R24" s="17">
        <v>2</v>
      </c>
      <c r="S24" s="17">
        <v>2</v>
      </c>
      <c r="T24" s="17">
        <v>2</v>
      </c>
      <c r="U24" s="17">
        <v>3</v>
      </c>
      <c r="V24" s="17">
        <v>2</v>
      </c>
      <c r="W24" s="17">
        <v>2</v>
      </c>
      <c r="X24" s="17">
        <v>2</v>
      </c>
      <c r="Y24" s="17">
        <v>2</v>
      </c>
      <c r="Z24" s="17">
        <v>2</v>
      </c>
      <c r="AA24" s="17">
        <v>3</v>
      </c>
      <c r="AB24" s="17">
        <v>2</v>
      </c>
      <c r="AC24" s="17">
        <v>3</v>
      </c>
      <c r="AD24" s="17">
        <v>4</v>
      </c>
      <c r="AE24" s="17">
        <v>4</v>
      </c>
    </row>
    <row r="25" spans="1:31" x14ac:dyDescent="0.3">
      <c r="A25" s="1">
        <v>45562.610777407404</v>
      </c>
      <c r="B25" s="1">
        <v>45562.610777407404</v>
      </c>
      <c r="C25" t="s">
        <v>29</v>
      </c>
      <c r="D25" s="17">
        <v>2</v>
      </c>
      <c r="E25" s="17">
        <v>2</v>
      </c>
      <c r="F25" s="17">
        <v>3</v>
      </c>
      <c r="G25" s="17">
        <v>3</v>
      </c>
      <c r="H25" s="17">
        <v>4</v>
      </c>
      <c r="I25" s="17">
        <v>4</v>
      </c>
      <c r="J25" s="17">
        <v>3</v>
      </c>
      <c r="K25" s="17">
        <v>3</v>
      </c>
      <c r="L25" s="17">
        <v>4</v>
      </c>
      <c r="M25" s="17">
        <v>4</v>
      </c>
      <c r="N25" s="17">
        <v>1</v>
      </c>
      <c r="O25" s="17">
        <v>2</v>
      </c>
      <c r="P25" s="17">
        <v>4</v>
      </c>
      <c r="Q25" s="17">
        <v>3</v>
      </c>
      <c r="R25" s="17">
        <v>3</v>
      </c>
      <c r="S25" s="17">
        <v>3</v>
      </c>
      <c r="T25" s="17">
        <v>2</v>
      </c>
      <c r="U25" s="17">
        <v>3</v>
      </c>
      <c r="V25" s="17">
        <v>2</v>
      </c>
      <c r="W25" s="17">
        <v>3</v>
      </c>
      <c r="X25" s="17">
        <v>1</v>
      </c>
      <c r="Y25" s="17">
        <v>2</v>
      </c>
      <c r="Z25" s="17">
        <v>2</v>
      </c>
      <c r="AA25" s="17">
        <v>3</v>
      </c>
      <c r="AB25" s="17">
        <v>2</v>
      </c>
      <c r="AC25" s="17">
        <v>1</v>
      </c>
      <c r="AD25" s="17">
        <v>3</v>
      </c>
      <c r="AE25" s="17">
        <v>3</v>
      </c>
    </row>
    <row r="26" spans="1:31" x14ac:dyDescent="0.3">
      <c r="A26" s="1">
        <v>45562.613777650462</v>
      </c>
      <c r="B26" s="1">
        <v>45562.613777650462</v>
      </c>
      <c r="C26" t="s">
        <v>30</v>
      </c>
      <c r="D26" s="17">
        <v>1</v>
      </c>
      <c r="E26" s="17">
        <v>2</v>
      </c>
      <c r="F26" s="17">
        <v>2</v>
      </c>
      <c r="G26" s="17">
        <v>3</v>
      </c>
      <c r="H26" s="17">
        <v>2</v>
      </c>
      <c r="I26" s="17">
        <v>4</v>
      </c>
      <c r="J26" s="17">
        <v>2</v>
      </c>
      <c r="K26" s="17">
        <v>3</v>
      </c>
      <c r="L26" s="17">
        <v>3</v>
      </c>
      <c r="M26" s="17">
        <v>3</v>
      </c>
      <c r="N26" s="17">
        <v>2</v>
      </c>
      <c r="O26" s="17">
        <v>2</v>
      </c>
      <c r="P26" s="17">
        <v>2</v>
      </c>
      <c r="Q26" s="17">
        <v>2</v>
      </c>
      <c r="R26" s="17">
        <v>2</v>
      </c>
      <c r="S26" s="17">
        <v>3</v>
      </c>
      <c r="T26" s="17">
        <v>5</v>
      </c>
      <c r="U26" s="17">
        <v>2</v>
      </c>
      <c r="V26" s="17">
        <v>2</v>
      </c>
      <c r="W26" s="17">
        <v>3</v>
      </c>
      <c r="X26" s="17">
        <v>1</v>
      </c>
      <c r="Y26" s="17">
        <v>2</v>
      </c>
      <c r="Z26" s="17">
        <v>1</v>
      </c>
      <c r="AA26" s="17">
        <v>1</v>
      </c>
      <c r="AB26" s="17">
        <v>2</v>
      </c>
      <c r="AC26" s="17">
        <v>3</v>
      </c>
      <c r="AD26" s="17">
        <v>2</v>
      </c>
      <c r="AE26" s="17">
        <v>2</v>
      </c>
    </row>
    <row r="27" spans="1:31" x14ac:dyDescent="0.3">
      <c r="A27" s="1">
        <v>45562.642860370368</v>
      </c>
      <c r="B27" s="1">
        <v>45562.642860370368</v>
      </c>
      <c r="C27" t="s">
        <v>31</v>
      </c>
      <c r="D27" s="17">
        <v>1</v>
      </c>
      <c r="E27" s="17">
        <v>2</v>
      </c>
      <c r="F27" s="17">
        <v>4</v>
      </c>
      <c r="G27" s="17">
        <v>5</v>
      </c>
      <c r="H27" s="17">
        <v>3</v>
      </c>
      <c r="I27" s="17">
        <v>4</v>
      </c>
      <c r="J27" s="17">
        <v>1</v>
      </c>
      <c r="K27" s="17">
        <v>2</v>
      </c>
      <c r="L27" s="17">
        <v>2</v>
      </c>
      <c r="M27" s="17">
        <v>2</v>
      </c>
      <c r="N27" s="17">
        <v>1</v>
      </c>
      <c r="O27" s="17">
        <v>2</v>
      </c>
      <c r="P27" s="17">
        <v>5</v>
      </c>
      <c r="Q27" s="17">
        <v>4</v>
      </c>
      <c r="R27" s="17">
        <v>2</v>
      </c>
      <c r="S27" s="17">
        <v>5</v>
      </c>
      <c r="T27" s="17">
        <v>2</v>
      </c>
      <c r="U27" s="17">
        <v>3</v>
      </c>
      <c r="V27" s="17">
        <v>1</v>
      </c>
      <c r="W27" s="17">
        <v>3</v>
      </c>
      <c r="X27" s="17">
        <v>2</v>
      </c>
      <c r="Y27" s="17">
        <v>2</v>
      </c>
      <c r="Z27" s="17">
        <v>2</v>
      </c>
      <c r="AA27" s="17">
        <v>4</v>
      </c>
      <c r="AB27" s="17">
        <v>2</v>
      </c>
      <c r="AC27" s="17">
        <v>3</v>
      </c>
      <c r="AD27" s="17">
        <v>2</v>
      </c>
      <c r="AE27" s="17">
        <v>3</v>
      </c>
    </row>
    <row r="28" spans="1:31" x14ac:dyDescent="0.3">
      <c r="A28" s="1">
        <v>45562.731905277775</v>
      </c>
      <c r="B28" s="1">
        <v>45562.731905277775</v>
      </c>
      <c r="C28" t="s">
        <v>32</v>
      </c>
      <c r="D28" s="17">
        <v>1</v>
      </c>
      <c r="E28" s="17">
        <v>1</v>
      </c>
      <c r="F28" s="17">
        <v>2</v>
      </c>
      <c r="G28" s="17">
        <v>2</v>
      </c>
      <c r="H28" s="17">
        <v>2</v>
      </c>
      <c r="I28" s="17">
        <v>1</v>
      </c>
      <c r="J28" s="17">
        <v>1</v>
      </c>
      <c r="K28" s="17">
        <v>1</v>
      </c>
      <c r="L28" s="17">
        <v>1</v>
      </c>
      <c r="M28" s="17">
        <v>2</v>
      </c>
      <c r="N28" s="17">
        <v>2</v>
      </c>
      <c r="O28" s="17">
        <v>2</v>
      </c>
      <c r="P28" s="17">
        <v>3</v>
      </c>
      <c r="Q28" s="17">
        <v>3</v>
      </c>
      <c r="R28" s="17">
        <v>2</v>
      </c>
      <c r="S28" s="17">
        <v>2</v>
      </c>
      <c r="T28" s="17">
        <v>2</v>
      </c>
      <c r="U28" s="17">
        <v>2</v>
      </c>
      <c r="V28" s="17">
        <v>2</v>
      </c>
      <c r="W28" s="17">
        <v>2</v>
      </c>
      <c r="X28" s="17">
        <v>1</v>
      </c>
      <c r="Y28" s="17">
        <v>2</v>
      </c>
      <c r="Z28" s="17">
        <v>2</v>
      </c>
      <c r="AA28" s="17">
        <v>3</v>
      </c>
      <c r="AB28" s="17">
        <v>1</v>
      </c>
      <c r="AC28" s="17">
        <v>3</v>
      </c>
      <c r="AD28" s="17">
        <v>3</v>
      </c>
      <c r="AE28" s="17">
        <v>3</v>
      </c>
    </row>
    <row r="29" spans="1:31" x14ac:dyDescent="0.3">
      <c r="A29" s="1">
        <v>45563.133893726852</v>
      </c>
      <c r="B29" s="1">
        <v>45563.133893726852</v>
      </c>
      <c r="C29" t="s">
        <v>33</v>
      </c>
      <c r="D29" s="17">
        <v>1</v>
      </c>
      <c r="E29" s="17">
        <v>2</v>
      </c>
      <c r="F29" s="17">
        <v>3</v>
      </c>
      <c r="G29" s="17">
        <v>5</v>
      </c>
      <c r="H29" s="17">
        <v>1</v>
      </c>
      <c r="I29" s="17">
        <v>2</v>
      </c>
      <c r="J29" s="17">
        <v>2</v>
      </c>
      <c r="K29" s="17">
        <v>2</v>
      </c>
      <c r="L29" s="17">
        <v>2</v>
      </c>
      <c r="M29" s="17">
        <v>3</v>
      </c>
      <c r="N29" s="17">
        <v>2</v>
      </c>
      <c r="O29" s="17">
        <v>2</v>
      </c>
      <c r="P29" s="17">
        <v>3</v>
      </c>
      <c r="Q29" s="17">
        <v>3</v>
      </c>
      <c r="R29" s="17">
        <v>2</v>
      </c>
      <c r="S29" s="17">
        <v>2</v>
      </c>
      <c r="T29" s="17">
        <v>2</v>
      </c>
      <c r="U29" s="17">
        <v>3</v>
      </c>
      <c r="V29" s="17">
        <v>2</v>
      </c>
      <c r="W29" s="17">
        <v>2</v>
      </c>
      <c r="X29" s="17">
        <v>2</v>
      </c>
      <c r="Y29" s="17">
        <v>2</v>
      </c>
      <c r="Z29" s="17">
        <v>2</v>
      </c>
      <c r="AA29" s="17">
        <v>3</v>
      </c>
      <c r="AB29" s="17">
        <v>2</v>
      </c>
      <c r="AC29" s="17">
        <v>2</v>
      </c>
      <c r="AD29" s="17">
        <v>2</v>
      </c>
      <c r="AE29" s="17">
        <v>3</v>
      </c>
    </row>
    <row r="30" spans="1:31" x14ac:dyDescent="0.3">
      <c r="A30" s="1">
        <v>45564.409644791667</v>
      </c>
      <c r="B30" s="1">
        <v>45564.409644791667</v>
      </c>
      <c r="C30" t="s">
        <v>34</v>
      </c>
      <c r="D30" s="17">
        <v>2</v>
      </c>
      <c r="E30" s="17">
        <v>2</v>
      </c>
      <c r="F30" s="17">
        <v>3</v>
      </c>
      <c r="G30" s="17">
        <v>3</v>
      </c>
      <c r="H30" s="17">
        <v>2</v>
      </c>
      <c r="I30" s="17">
        <v>3</v>
      </c>
      <c r="J30" s="17">
        <v>2</v>
      </c>
      <c r="K30" s="17">
        <v>2</v>
      </c>
      <c r="L30" s="17">
        <v>2</v>
      </c>
      <c r="M30" s="17">
        <v>2</v>
      </c>
      <c r="N30" s="17">
        <v>2</v>
      </c>
      <c r="O30" s="17">
        <v>1</v>
      </c>
      <c r="P30" s="17">
        <v>2</v>
      </c>
      <c r="Q30" s="17">
        <v>2</v>
      </c>
      <c r="R30" s="17">
        <v>2</v>
      </c>
      <c r="S30" s="17">
        <v>2</v>
      </c>
      <c r="T30" s="17">
        <v>2</v>
      </c>
      <c r="U30" s="17">
        <v>2</v>
      </c>
      <c r="V30" s="17">
        <v>2</v>
      </c>
      <c r="W30" s="17">
        <v>2</v>
      </c>
      <c r="X30" s="17">
        <v>2</v>
      </c>
      <c r="Y30" s="17">
        <v>2</v>
      </c>
      <c r="Z30" s="17">
        <v>2</v>
      </c>
      <c r="AA30" s="17">
        <v>3</v>
      </c>
      <c r="AB30" s="17">
        <v>2</v>
      </c>
      <c r="AC30" s="17">
        <v>2</v>
      </c>
      <c r="AD30" s="17">
        <v>3</v>
      </c>
      <c r="AE30" s="17">
        <v>2</v>
      </c>
    </row>
    <row r="31" spans="1:31" x14ac:dyDescent="0.3">
      <c r="A31" s="1">
        <v>45564.452527488429</v>
      </c>
      <c r="B31" s="1">
        <v>45564.452527488429</v>
      </c>
      <c r="C31" t="s">
        <v>35</v>
      </c>
      <c r="D31" s="17">
        <v>1</v>
      </c>
      <c r="E31" s="17">
        <v>2</v>
      </c>
      <c r="F31" s="17">
        <v>4</v>
      </c>
      <c r="G31" s="17">
        <v>4</v>
      </c>
      <c r="H31" s="17">
        <v>2</v>
      </c>
      <c r="I31" s="17">
        <v>3</v>
      </c>
      <c r="J31" s="17">
        <v>2</v>
      </c>
      <c r="K31" s="17">
        <v>2</v>
      </c>
      <c r="L31" s="17">
        <v>2</v>
      </c>
      <c r="M31" s="17">
        <v>2</v>
      </c>
      <c r="N31" s="17">
        <v>2</v>
      </c>
      <c r="O31" s="17">
        <v>1</v>
      </c>
      <c r="P31" s="17">
        <v>3</v>
      </c>
      <c r="Q31" s="17">
        <v>3</v>
      </c>
      <c r="R31" s="17">
        <v>2</v>
      </c>
      <c r="S31" s="17">
        <v>2</v>
      </c>
      <c r="T31" s="17">
        <v>2</v>
      </c>
      <c r="U31" s="17">
        <v>2</v>
      </c>
      <c r="V31" s="17">
        <v>1</v>
      </c>
      <c r="W31" s="17">
        <v>3</v>
      </c>
      <c r="X31" s="17">
        <v>1</v>
      </c>
      <c r="Y31" s="17">
        <v>2</v>
      </c>
      <c r="Z31" s="17">
        <v>2</v>
      </c>
      <c r="AA31" s="17">
        <v>2</v>
      </c>
      <c r="AB31" s="17">
        <v>2</v>
      </c>
      <c r="AC31" s="17">
        <v>2</v>
      </c>
      <c r="AD31" s="17">
        <v>2</v>
      </c>
      <c r="AE31" s="17">
        <v>2</v>
      </c>
    </row>
    <row r="32" spans="1:31" x14ac:dyDescent="0.3">
      <c r="A32" s="1">
        <v>45564.739779895834</v>
      </c>
      <c r="B32" s="1">
        <v>45564.739779895834</v>
      </c>
      <c r="C32" t="s">
        <v>36</v>
      </c>
      <c r="D32" s="17">
        <v>2</v>
      </c>
      <c r="E32" s="17">
        <v>1</v>
      </c>
      <c r="F32" s="17">
        <v>4</v>
      </c>
      <c r="G32" s="17">
        <v>4</v>
      </c>
      <c r="H32" s="17">
        <v>4</v>
      </c>
      <c r="I32" s="17">
        <v>2</v>
      </c>
      <c r="J32" s="17">
        <v>2</v>
      </c>
      <c r="K32" s="17">
        <v>3</v>
      </c>
      <c r="L32" s="17">
        <v>3</v>
      </c>
      <c r="M32" s="17">
        <v>3</v>
      </c>
      <c r="N32" s="17">
        <v>2</v>
      </c>
      <c r="O32" s="17">
        <v>1</v>
      </c>
      <c r="P32" s="17">
        <v>3</v>
      </c>
      <c r="Q32" s="17">
        <v>3</v>
      </c>
      <c r="R32" s="17">
        <v>2</v>
      </c>
      <c r="S32" s="17">
        <v>3</v>
      </c>
      <c r="T32" s="17">
        <v>2</v>
      </c>
      <c r="U32" s="17">
        <v>3</v>
      </c>
      <c r="V32" s="17">
        <v>2</v>
      </c>
      <c r="W32" s="17">
        <v>3</v>
      </c>
      <c r="X32" s="17">
        <v>1</v>
      </c>
      <c r="Y32" s="17">
        <v>2</v>
      </c>
      <c r="Z32" s="17">
        <v>2</v>
      </c>
      <c r="AA32" s="17">
        <v>2</v>
      </c>
      <c r="AB32" s="17">
        <v>1</v>
      </c>
      <c r="AC32" s="17">
        <v>2</v>
      </c>
      <c r="AD32" s="17">
        <v>3</v>
      </c>
      <c r="AE32" s="17">
        <v>3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B4" zoomScale="140" workbookViewId="0">
      <selection activeCell="D13" sqref="D13"/>
    </sheetView>
  </sheetViews>
  <sheetFormatPr defaultRowHeight="14.4" x14ac:dyDescent="0.3"/>
  <sheetData>
    <row r="1" spans="1:4" x14ac:dyDescent="0.3">
      <c r="A1" t="s">
        <v>284</v>
      </c>
    </row>
    <row r="2" spans="1:4" ht="15" thickBot="1" x14ac:dyDescent="0.35"/>
    <row r="3" spans="1:4" ht="115.2" x14ac:dyDescent="0.3">
      <c r="A3" s="32"/>
      <c r="B3" s="32" t="s">
        <v>4</v>
      </c>
      <c r="C3" s="33" t="s">
        <v>65</v>
      </c>
    </row>
    <row r="4" spans="1:4" x14ac:dyDescent="0.3">
      <c r="A4" s="30" t="s">
        <v>45</v>
      </c>
      <c r="B4" s="30">
        <v>1.5</v>
      </c>
      <c r="C4" s="30">
        <v>2.4</v>
      </c>
    </row>
    <row r="5" spans="1:4" x14ac:dyDescent="0.3">
      <c r="A5" s="30" t="s">
        <v>277</v>
      </c>
      <c r="B5" s="30">
        <v>0.25862068965517243</v>
      </c>
      <c r="C5" s="30">
        <v>0.5931034482758617</v>
      </c>
    </row>
    <row r="6" spans="1:4" x14ac:dyDescent="0.3">
      <c r="A6" s="30" t="s">
        <v>278</v>
      </c>
      <c r="B6" s="30">
        <v>30</v>
      </c>
      <c r="C6" s="30">
        <v>30</v>
      </c>
    </row>
    <row r="7" spans="1:4" x14ac:dyDescent="0.3">
      <c r="A7" s="30" t="s">
        <v>285</v>
      </c>
      <c r="B7" s="30">
        <v>0</v>
      </c>
      <c r="C7" s="30"/>
    </row>
    <row r="8" spans="1:4" x14ac:dyDescent="0.3">
      <c r="A8" s="30" t="s">
        <v>279</v>
      </c>
      <c r="B8" s="30">
        <v>50</v>
      </c>
      <c r="C8" s="30"/>
    </row>
    <row r="9" spans="1:4" x14ac:dyDescent="0.3">
      <c r="A9" s="30" t="s">
        <v>286</v>
      </c>
      <c r="B9" s="30">
        <v>-5.3413822529818669</v>
      </c>
      <c r="C9" s="30"/>
    </row>
    <row r="10" spans="1:4" x14ac:dyDescent="0.3">
      <c r="A10" s="30" t="s">
        <v>287</v>
      </c>
      <c r="B10" s="30">
        <v>1.1319329051234738E-6</v>
      </c>
      <c r="C10" s="30"/>
    </row>
    <row r="11" spans="1:4" x14ac:dyDescent="0.3">
      <c r="A11" s="30" t="s">
        <v>288</v>
      </c>
      <c r="B11" s="30">
        <v>1.6759050251630967</v>
      </c>
      <c r="C11" s="30"/>
    </row>
    <row r="12" spans="1:4" x14ac:dyDescent="0.3">
      <c r="A12" s="30" t="s">
        <v>289</v>
      </c>
      <c r="B12" s="30">
        <v>2.2638658102469477E-6</v>
      </c>
      <c r="C12" s="30"/>
      <c r="D12" t="s">
        <v>291</v>
      </c>
    </row>
    <row r="13" spans="1:4" ht="15" thickBot="1" x14ac:dyDescent="0.35">
      <c r="A13" s="31" t="s">
        <v>290</v>
      </c>
      <c r="B13" s="31">
        <v>2.0085591121007611</v>
      </c>
      <c r="C13" s="31"/>
      <c r="D13" t="s"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F1" sqref="F1:I2"/>
    </sheetView>
  </sheetViews>
  <sheetFormatPr defaultRowHeight="14.4" x14ac:dyDescent="0.3"/>
  <cols>
    <col min="1" max="1" width="10.77734375" bestFit="1" customWidth="1"/>
    <col min="2" max="2" width="17.6640625" bestFit="1" customWidth="1"/>
    <col min="3" max="3" width="28.44140625" bestFit="1" customWidth="1"/>
    <col min="4" max="6" width="10.77734375" bestFit="1" customWidth="1"/>
  </cols>
  <sheetData>
    <row r="1" spans="1:5" x14ac:dyDescent="0.3">
      <c r="A1" t="s">
        <v>72</v>
      </c>
      <c r="B1" t="s">
        <v>73</v>
      </c>
      <c r="C1" t="s">
        <v>74</v>
      </c>
      <c r="D1" t="s">
        <v>40</v>
      </c>
      <c r="E1" t="s">
        <v>75</v>
      </c>
    </row>
    <row r="2" spans="1:5" x14ac:dyDescent="0.3">
      <c r="A2" t="s">
        <v>76</v>
      </c>
      <c r="B2">
        <v>1</v>
      </c>
      <c r="C2" t="s">
        <v>77</v>
      </c>
    </row>
    <row r="3" spans="1:5" x14ac:dyDescent="0.3">
      <c r="B3">
        <v>2</v>
      </c>
      <c r="C3" t="s">
        <v>78</v>
      </c>
    </row>
    <row r="4" spans="1:5" x14ac:dyDescent="0.3">
      <c r="B4">
        <v>3</v>
      </c>
      <c r="C4" t="s">
        <v>79</v>
      </c>
      <c r="D4" t="s">
        <v>232</v>
      </c>
      <c r="E4">
        <v>1</v>
      </c>
    </row>
    <row r="5" spans="1:5" x14ac:dyDescent="0.3">
      <c r="B5">
        <v>4</v>
      </c>
      <c r="C5" t="s">
        <v>81</v>
      </c>
      <c r="D5" t="s">
        <v>82</v>
      </c>
      <c r="E5">
        <v>2</v>
      </c>
    </row>
    <row r="6" spans="1:5" x14ac:dyDescent="0.3">
      <c r="B6">
        <v>5</v>
      </c>
      <c r="C6" t="s">
        <v>83</v>
      </c>
    </row>
    <row r="7" spans="1:5" x14ac:dyDescent="0.3">
      <c r="D7" t="s">
        <v>169</v>
      </c>
      <c r="E7">
        <v>1</v>
      </c>
    </row>
    <row r="8" spans="1:5" x14ac:dyDescent="0.3">
      <c r="A8" t="s">
        <v>84</v>
      </c>
      <c r="B8">
        <v>1</v>
      </c>
      <c r="C8" t="s">
        <v>77</v>
      </c>
      <c r="D8" t="s">
        <v>160</v>
      </c>
      <c r="E8">
        <v>2</v>
      </c>
    </row>
    <row r="9" spans="1:5" x14ac:dyDescent="0.3">
      <c r="B9">
        <v>2</v>
      </c>
      <c r="C9" t="s">
        <v>78</v>
      </c>
    </row>
    <row r="10" spans="1:5" x14ac:dyDescent="0.3">
      <c r="B10">
        <v>3</v>
      </c>
      <c r="C10" t="s">
        <v>79</v>
      </c>
    </row>
    <row r="11" spans="1:5" x14ac:dyDescent="0.3">
      <c r="B11">
        <v>4</v>
      </c>
      <c r="C11" t="s">
        <v>81</v>
      </c>
    </row>
    <row r="12" spans="1:5" x14ac:dyDescent="0.3">
      <c r="B12">
        <v>5</v>
      </c>
      <c r="C12" t="s">
        <v>83</v>
      </c>
    </row>
    <row r="14" spans="1:5" x14ac:dyDescent="0.3">
      <c r="A14" t="s">
        <v>85</v>
      </c>
      <c r="B14">
        <v>1</v>
      </c>
      <c r="C14" t="s">
        <v>77</v>
      </c>
    </row>
    <row r="15" spans="1:5" x14ac:dyDescent="0.3">
      <c r="B15">
        <v>2</v>
      </c>
      <c r="C15" t="s">
        <v>78</v>
      </c>
    </row>
    <row r="16" spans="1:5" x14ac:dyDescent="0.3">
      <c r="B16">
        <v>3</v>
      </c>
      <c r="C16" t="s">
        <v>79</v>
      </c>
    </row>
    <row r="17" spans="1:3" x14ac:dyDescent="0.3">
      <c r="B17">
        <v>4</v>
      </c>
      <c r="C17" t="s">
        <v>81</v>
      </c>
    </row>
    <row r="18" spans="1:3" x14ac:dyDescent="0.3">
      <c r="B18">
        <v>5</v>
      </c>
      <c r="C18" t="s">
        <v>83</v>
      </c>
    </row>
    <row r="20" spans="1:3" x14ac:dyDescent="0.3">
      <c r="A20" t="s">
        <v>86</v>
      </c>
      <c r="B20">
        <v>1</v>
      </c>
      <c r="C20" t="s">
        <v>77</v>
      </c>
    </row>
    <row r="21" spans="1:3" x14ac:dyDescent="0.3">
      <c r="B21">
        <v>2</v>
      </c>
      <c r="C21" t="s">
        <v>78</v>
      </c>
    </row>
    <row r="22" spans="1:3" x14ac:dyDescent="0.3">
      <c r="B22">
        <v>3</v>
      </c>
      <c r="C22" t="s">
        <v>79</v>
      </c>
    </row>
    <row r="23" spans="1:3" x14ac:dyDescent="0.3">
      <c r="B23">
        <v>4</v>
      </c>
      <c r="C23" t="s">
        <v>81</v>
      </c>
    </row>
    <row r="24" spans="1:3" x14ac:dyDescent="0.3">
      <c r="B24">
        <v>5</v>
      </c>
      <c r="C24" t="s">
        <v>83</v>
      </c>
    </row>
    <row r="26" spans="1:3" x14ac:dyDescent="0.3">
      <c r="A26" t="s">
        <v>87</v>
      </c>
      <c r="B26">
        <v>1</v>
      </c>
      <c r="C26" t="s">
        <v>88</v>
      </c>
    </row>
    <row r="27" spans="1:3" x14ac:dyDescent="0.3">
      <c r="B27">
        <v>2</v>
      </c>
      <c r="C27" t="s">
        <v>89</v>
      </c>
    </row>
    <row r="28" spans="1:3" x14ac:dyDescent="0.3">
      <c r="B28">
        <v>3</v>
      </c>
      <c r="C28" t="s">
        <v>79</v>
      </c>
    </row>
    <row r="29" spans="1:3" x14ac:dyDescent="0.3">
      <c r="B29">
        <v>4</v>
      </c>
      <c r="C29" t="s">
        <v>90</v>
      </c>
    </row>
    <row r="30" spans="1:3" x14ac:dyDescent="0.3">
      <c r="B30">
        <v>5</v>
      </c>
      <c r="C30" t="s">
        <v>91</v>
      </c>
    </row>
    <row r="32" spans="1:3" x14ac:dyDescent="0.3">
      <c r="A32" t="s">
        <v>92</v>
      </c>
      <c r="B32">
        <v>1</v>
      </c>
      <c r="C32" t="s">
        <v>77</v>
      </c>
    </row>
    <row r="33" spans="1:3" x14ac:dyDescent="0.3">
      <c r="B33">
        <v>2</v>
      </c>
      <c r="C33" t="s">
        <v>78</v>
      </c>
    </row>
    <row r="34" spans="1:3" x14ac:dyDescent="0.3">
      <c r="B34">
        <v>3</v>
      </c>
      <c r="C34" t="s">
        <v>79</v>
      </c>
    </row>
    <row r="35" spans="1:3" x14ac:dyDescent="0.3">
      <c r="B35">
        <v>4</v>
      </c>
      <c r="C35" t="s">
        <v>81</v>
      </c>
    </row>
    <row r="36" spans="1:3" x14ac:dyDescent="0.3">
      <c r="B36">
        <v>5</v>
      </c>
      <c r="C36" t="s">
        <v>83</v>
      </c>
    </row>
    <row r="38" spans="1:3" x14ac:dyDescent="0.3">
      <c r="A38" t="s">
        <v>93</v>
      </c>
      <c r="B38">
        <v>1</v>
      </c>
      <c r="C38" t="s">
        <v>77</v>
      </c>
    </row>
    <row r="39" spans="1:3" x14ac:dyDescent="0.3">
      <c r="B39">
        <v>2</v>
      </c>
      <c r="C39" t="s">
        <v>78</v>
      </c>
    </row>
    <row r="40" spans="1:3" x14ac:dyDescent="0.3">
      <c r="B40">
        <v>3</v>
      </c>
      <c r="C40" t="s">
        <v>79</v>
      </c>
    </row>
    <row r="41" spans="1:3" x14ac:dyDescent="0.3">
      <c r="B41">
        <v>4</v>
      </c>
      <c r="C41" t="s">
        <v>81</v>
      </c>
    </row>
    <row r="42" spans="1:3" x14ac:dyDescent="0.3">
      <c r="B42">
        <v>5</v>
      </c>
      <c r="C42" t="s">
        <v>83</v>
      </c>
    </row>
    <row r="44" spans="1:3" x14ac:dyDescent="0.3">
      <c r="A44" t="s">
        <v>94</v>
      </c>
      <c r="B44">
        <v>1</v>
      </c>
      <c r="C44" t="s">
        <v>95</v>
      </c>
    </row>
    <row r="45" spans="1:3" x14ac:dyDescent="0.3">
      <c r="B45">
        <v>2</v>
      </c>
      <c r="C45" t="s">
        <v>96</v>
      </c>
    </row>
    <row r="46" spans="1:3" x14ac:dyDescent="0.3">
      <c r="B46">
        <v>3</v>
      </c>
      <c r="C46" t="s">
        <v>97</v>
      </c>
    </row>
    <row r="48" spans="1:3" x14ac:dyDescent="0.3">
      <c r="A48" t="s">
        <v>98</v>
      </c>
      <c r="B48">
        <v>1</v>
      </c>
      <c r="C48" t="s">
        <v>99</v>
      </c>
    </row>
    <row r="49" spans="1:3" x14ac:dyDescent="0.3">
      <c r="B49">
        <v>2</v>
      </c>
      <c r="C49" t="s">
        <v>100</v>
      </c>
    </row>
    <row r="51" spans="1:3" x14ac:dyDescent="0.3">
      <c r="A51" t="s">
        <v>101</v>
      </c>
      <c r="B51">
        <v>1</v>
      </c>
      <c r="C51" t="s">
        <v>102</v>
      </c>
    </row>
    <row r="52" spans="1:3" x14ac:dyDescent="0.3">
      <c r="B52">
        <v>2</v>
      </c>
      <c r="C52" t="s">
        <v>103</v>
      </c>
    </row>
    <row r="53" spans="1:3" x14ac:dyDescent="0.3">
      <c r="B53">
        <v>3</v>
      </c>
      <c r="C53" t="s">
        <v>79</v>
      </c>
    </row>
    <row r="54" spans="1:3" x14ac:dyDescent="0.3">
      <c r="B54">
        <v>4</v>
      </c>
      <c r="C54" t="s">
        <v>104</v>
      </c>
    </row>
    <row r="55" spans="1:3" x14ac:dyDescent="0.3">
      <c r="B55">
        <v>5</v>
      </c>
      <c r="C55" t="s">
        <v>105</v>
      </c>
    </row>
    <row r="57" spans="1:3" x14ac:dyDescent="0.3">
      <c r="A57" t="s">
        <v>106</v>
      </c>
      <c r="B57">
        <v>1</v>
      </c>
      <c r="C57" t="s">
        <v>102</v>
      </c>
    </row>
    <row r="58" spans="1:3" x14ac:dyDescent="0.3">
      <c r="B58">
        <v>2</v>
      </c>
      <c r="C58" t="s">
        <v>103</v>
      </c>
    </row>
    <row r="59" spans="1:3" x14ac:dyDescent="0.3">
      <c r="B59">
        <v>3</v>
      </c>
      <c r="C59" t="s">
        <v>79</v>
      </c>
    </row>
    <row r="60" spans="1:3" x14ac:dyDescent="0.3">
      <c r="B60">
        <v>4</v>
      </c>
      <c r="C60" t="s">
        <v>104</v>
      </c>
    </row>
    <row r="61" spans="1:3" x14ac:dyDescent="0.3">
      <c r="B61">
        <v>5</v>
      </c>
      <c r="C61" t="s">
        <v>105</v>
      </c>
    </row>
    <row r="63" spans="1:3" x14ac:dyDescent="0.3">
      <c r="A63" t="s">
        <v>107</v>
      </c>
      <c r="B63">
        <v>1</v>
      </c>
      <c r="C63" t="s">
        <v>88</v>
      </c>
    </row>
    <row r="64" spans="1:3" x14ac:dyDescent="0.3">
      <c r="B64">
        <v>2</v>
      </c>
      <c r="C64" t="s">
        <v>89</v>
      </c>
    </row>
    <row r="65" spans="1:3" x14ac:dyDescent="0.3">
      <c r="B65">
        <v>3</v>
      </c>
      <c r="C65" t="s">
        <v>79</v>
      </c>
    </row>
    <row r="66" spans="1:3" x14ac:dyDescent="0.3">
      <c r="B66">
        <v>4</v>
      </c>
      <c r="C66" t="s">
        <v>90</v>
      </c>
    </row>
    <row r="67" spans="1:3" x14ac:dyDescent="0.3">
      <c r="B67">
        <v>5</v>
      </c>
      <c r="C67" t="s">
        <v>91</v>
      </c>
    </row>
    <row r="69" spans="1:3" x14ac:dyDescent="0.3">
      <c r="A69" t="s">
        <v>108</v>
      </c>
      <c r="B69">
        <v>1</v>
      </c>
      <c r="C69" t="s">
        <v>109</v>
      </c>
    </row>
    <row r="70" spans="1:3" x14ac:dyDescent="0.3">
      <c r="B70">
        <v>2</v>
      </c>
      <c r="C70" t="s">
        <v>110</v>
      </c>
    </row>
    <row r="71" spans="1:3" x14ac:dyDescent="0.3">
      <c r="B71">
        <v>3</v>
      </c>
      <c r="C71" t="s">
        <v>79</v>
      </c>
    </row>
    <row r="72" spans="1:3" x14ac:dyDescent="0.3">
      <c r="B72">
        <v>4</v>
      </c>
      <c r="C72" t="s">
        <v>111</v>
      </c>
    </row>
    <row r="73" spans="1:3" x14ac:dyDescent="0.3">
      <c r="B73">
        <v>5</v>
      </c>
      <c r="C73" t="s">
        <v>112</v>
      </c>
    </row>
    <row r="75" spans="1:3" x14ac:dyDescent="0.3">
      <c r="A75" t="s">
        <v>113</v>
      </c>
      <c r="B75">
        <v>1</v>
      </c>
      <c r="C75" t="s">
        <v>114</v>
      </c>
    </row>
    <row r="76" spans="1:3" x14ac:dyDescent="0.3">
      <c r="B76">
        <v>2</v>
      </c>
      <c r="C76" t="s">
        <v>115</v>
      </c>
    </row>
    <row r="77" spans="1:3" x14ac:dyDescent="0.3">
      <c r="B77">
        <v>3</v>
      </c>
      <c r="C77" t="s">
        <v>96</v>
      </c>
    </row>
    <row r="78" spans="1:3" x14ac:dyDescent="0.3">
      <c r="B78">
        <v>4</v>
      </c>
      <c r="C78" t="s">
        <v>116</v>
      </c>
    </row>
    <row r="79" spans="1:3" x14ac:dyDescent="0.3">
      <c r="B79">
        <v>5</v>
      </c>
      <c r="C79" t="s">
        <v>117</v>
      </c>
    </row>
    <row r="81" spans="1:3" x14ac:dyDescent="0.3">
      <c r="A81" t="s">
        <v>118</v>
      </c>
      <c r="B81">
        <v>1</v>
      </c>
      <c r="C81" t="s">
        <v>119</v>
      </c>
    </row>
    <row r="82" spans="1:3" x14ac:dyDescent="0.3">
      <c r="B82">
        <v>2</v>
      </c>
      <c r="C82" t="s">
        <v>120</v>
      </c>
    </row>
    <row r="83" spans="1:3" x14ac:dyDescent="0.3">
      <c r="B83">
        <v>3</v>
      </c>
      <c r="C83" t="s">
        <v>79</v>
      </c>
    </row>
    <row r="84" spans="1:3" x14ac:dyDescent="0.3">
      <c r="B84">
        <v>4</v>
      </c>
      <c r="C84" t="s">
        <v>121</v>
      </c>
    </row>
    <row r="85" spans="1:3" x14ac:dyDescent="0.3">
      <c r="B85">
        <v>5</v>
      </c>
      <c r="C85" t="s">
        <v>122</v>
      </c>
    </row>
    <row r="87" spans="1:3" x14ac:dyDescent="0.3">
      <c r="A87" t="s">
        <v>123</v>
      </c>
      <c r="B87">
        <v>1</v>
      </c>
      <c r="C87" t="s">
        <v>124</v>
      </c>
    </row>
    <row r="88" spans="1:3" x14ac:dyDescent="0.3">
      <c r="B88">
        <v>2</v>
      </c>
      <c r="C88" t="s">
        <v>125</v>
      </c>
    </row>
    <row r="90" spans="1:3" x14ac:dyDescent="0.3">
      <c r="A90" t="s">
        <v>126</v>
      </c>
      <c r="B90">
        <v>1</v>
      </c>
      <c r="C90" t="s">
        <v>127</v>
      </c>
    </row>
    <row r="91" spans="1:3" x14ac:dyDescent="0.3">
      <c r="B91">
        <v>2</v>
      </c>
      <c r="C91" t="s">
        <v>128</v>
      </c>
    </row>
    <row r="92" spans="1:3" x14ac:dyDescent="0.3">
      <c r="B92">
        <v>3</v>
      </c>
      <c r="C92" t="s">
        <v>129</v>
      </c>
    </row>
    <row r="94" spans="1:3" x14ac:dyDescent="0.3">
      <c r="A94" t="s">
        <v>130</v>
      </c>
      <c r="B94">
        <v>1</v>
      </c>
      <c r="C94" t="s">
        <v>99</v>
      </c>
    </row>
    <row r="95" spans="1:3" x14ac:dyDescent="0.3">
      <c r="B95">
        <v>2</v>
      </c>
      <c r="C95" t="s">
        <v>100</v>
      </c>
    </row>
    <row r="97" spans="1:3" x14ac:dyDescent="0.3">
      <c r="A97" t="s">
        <v>131</v>
      </c>
      <c r="B97">
        <v>1</v>
      </c>
      <c r="C97" t="s">
        <v>99</v>
      </c>
    </row>
    <row r="98" spans="1:3" x14ac:dyDescent="0.3">
      <c r="B98">
        <v>2</v>
      </c>
      <c r="C98" t="s">
        <v>100</v>
      </c>
    </row>
    <row r="100" spans="1:3" x14ac:dyDescent="0.3">
      <c r="A100" t="s">
        <v>132</v>
      </c>
      <c r="B100">
        <v>1</v>
      </c>
      <c r="C100" t="s">
        <v>99</v>
      </c>
    </row>
    <row r="101" spans="1:3" x14ac:dyDescent="0.3">
      <c r="B101">
        <v>2</v>
      </c>
      <c r="C101" t="s">
        <v>100</v>
      </c>
    </row>
    <row r="103" spans="1:3" x14ac:dyDescent="0.3">
      <c r="A103" t="s">
        <v>133</v>
      </c>
      <c r="B103">
        <v>1</v>
      </c>
      <c r="C103" t="s">
        <v>134</v>
      </c>
    </row>
    <row r="104" spans="1:3" x14ac:dyDescent="0.3">
      <c r="B104">
        <v>2</v>
      </c>
      <c r="C104" t="s">
        <v>135</v>
      </c>
    </row>
    <row r="105" spans="1:3" x14ac:dyDescent="0.3">
      <c r="B105">
        <v>3</v>
      </c>
      <c r="C105" t="s">
        <v>136</v>
      </c>
    </row>
    <row r="106" spans="1:3" x14ac:dyDescent="0.3">
      <c r="B106">
        <v>4</v>
      </c>
      <c r="C106" t="s">
        <v>137</v>
      </c>
    </row>
    <row r="108" spans="1:3" x14ac:dyDescent="0.3">
      <c r="A108" t="s">
        <v>138</v>
      </c>
      <c r="B108">
        <v>1</v>
      </c>
      <c r="C108" t="s">
        <v>139</v>
      </c>
    </row>
    <row r="109" spans="1:3" x14ac:dyDescent="0.3">
      <c r="B109">
        <v>2</v>
      </c>
      <c r="C109" t="s">
        <v>140</v>
      </c>
    </row>
    <row r="110" spans="1:3" x14ac:dyDescent="0.3">
      <c r="B110">
        <v>3</v>
      </c>
      <c r="C110" t="s">
        <v>141</v>
      </c>
    </row>
    <row r="111" spans="1:3" x14ac:dyDescent="0.3">
      <c r="B111">
        <v>4</v>
      </c>
      <c r="C111" t="s">
        <v>142</v>
      </c>
    </row>
    <row r="113" spans="1:3" x14ac:dyDescent="0.3">
      <c r="A113" t="s">
        <v>143</v>
      </c>
      <c r="B113">
        <v>1</v>
      </c>
      <c r="C113" t="s">
        <v>144</v>
      </c>
    </row>
    <row r="114" spans="1:3" x14ac:dyDescent="0.3">
      <c r="B114">
        <v>2</v>
      </c>
      <c r="C114" t="s">
        <v>145</v>
      </c>
    </row>
    <row r="115" spans="1:3" x14ac:dyDescent="0.3">
      <c r="B115">
        <v>3</v>
      </c>
      <c r="C115" t="s">
        <v>146</v>
      </c>
    </row>
    <row r="116" spans="1:3" x14ac:dyDescent="0.3">
      <c r="B116">
        <v>4</v>
      </c>
      <c r="C116" t="s">
        <v>147</v>
      </c>
    </row>
    <row r="118" spans="1:3" x14ac:dyDescent="0.3">
      <c r="A118" t="s">
        <v>148</v>
      </c>
      <c r="B118">
        <v>1</v>
      </c>
      <c r="C118" t="s">
        <v>114</v>
      </c>
    </row>
    <row r="119" spans="1:3" x14ac:dyDescent="0.3">
      <c r="B119">
        <v>2</v>
      </c>
      <c r="C119" t="s">
        <v>96</v>
      </c>
    </row>
    <row r="120" spans="1:3" x14ac:dyDescent="0.3">
      <c r="B120">
        <v>3</v>
      </c>
      <c r="C120" t="s">
        <v>149</v>
      </c>
    </row>
    <row r="121" spans="1:3" x14ac:dyDescent="0.3">
      <c r="B121">
        <v>4</v>
      </c>
      <c r="C121" t="s">
        <v>116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E1" workbookViewId="0">
      <selection activeCell="F9" sqref="F9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6.5546875" bestFit="1" customWidth="1"/>
    <col min="4" max="4" width="12.6640625" bestFit="1" customWidth="1"/>
    <col min="5" max="5" width="34.6640625" bestFit="1" customWidth="1"/>
    <col min="6" max="6" width="12.6640625" bestFit="1" customWidth="1"/>
    <col min="7" max="7" width="32.33203125" bestFit="1" customWidth="1"/>
    <col min="8" max="8" width="12.6640625" bestFit="1" customWidth="1"/>
    <col min="9" max="9" width="31.109375" bestFit="1" customWidth="1"/>
    <col min="10" max="10" width="12.6640625" bestFit="1" customWidth="1"/>
    <col min="11" max="11" width="42" bestFit="1" customWidth="1"/>
    <col min="12" max="12" width="12" bestFit="1" customWidth="1"/>
  </cols>
  <sheetData>
    <row r="1" spans="1:12" ht="28.8" x14ac:dyDescent="0.3">
      <c r="A1" t="s">
        <v>3</v>
      </c>
      <c r="B1" t="s">
        <v>38</v>
      </c>
      <c r="C1" t="s">
        <v>4</v>
      </c>
      <c r="D1" t="s">
        <v>40</v>
      </c>
      <c r="E1" s="18" t="s">
        <v>58</v>
      </c>
      <c r="F1" t="s">
        <v>42</v>
      </c>
      <c r="G1" s="18" t="s">
        <v>59</v>
      </c>
      <c r="H1" t="s">
        <v>44</v>
      </c>
      <c r="I1" s="18" t="s">
        <v>60</v>
      </c>
      <c r="J1" t="s">
        <v>61</v>
      </c>
      <c r="K1" s="18" t="s">
        <v>62</v>
      </c>
      <c r="L1" t="s">
        <v>63</v>
      </c>
    </row>
    <row r="3" spans="1:12" x14ac:dyDescent="0.3">
      <c r="A3" t="s">
        <v>45</v>
      </c>
      <c r="B3" s="19">
        <v>1.4838709677419355</v>
      </c>
      <c r="C3" t="s">
        <v>45</v>
      </c>
      <c r="D3" s="19">
        <v>1.4838709677419355</v>
      </c>
      <c r="E3" t="s">
        <v>45</v>
      </c>
      <c r="F3">
        <v>3</v>
      </c>
      <c r="G3" t="s">
        <v>45</v>
      </c>
      <c r="H3" s="19">
        <v>3.3870967741935485</v>
      </c>
      <c r="I3" t="s">
        <v>45</v>
      </c>
      <c r="J3" s="19">
        <v>2.806451612903226</v>
      </c>
      <c r="K3" t="s">
        <v>45</v>
      </c>
      <c r="L3" s="19">
        <v>2.7096774193548385</v>
      </c>
    </row>
    <row r="4" spans="1:12" x14ac:dyDescent="0.3">
      <c r="A4" t="s">
        <v>46</v>
      </c>
      <c r="B4" s="19">
        <v>9.1239584669231905E-2</v>
      </c>
      <c r="C4" t="s">
        <v>46</v>
      </c>
      <c r="D4" s="19">
        <v>9.1239584669231905E-2</v>
      </c>
      <c r="E4" t="s">
        <v>46</v>
      </c>
      <c r="F4" s="19">
        <v>0.16064386578049977</v>
      </c>
      <c r="G4" t="s">
        <v>46</v>
      </c>
      <c r="H4" s="19">
        <v>0.18361612220332535</v>
      </c>
      <c r="I4" t="s">
        <v>46</v>
      </c>
      <c r="J4" s="19">
        <v>0.22916095127360372</v>
      </c>
      <c r="K4" t="s">
        <v>46</v>
      </c>
      <c r="L4" s="19">
        <v>0.18661413462293877</v>
      </c>
    </row>
    <row r="5" spans="1:12" x14ac:dyDescent="0.3">
      <c r="A5" t="s">
        <v>47</v>
      </c>
      <c r="B5">
        <v>1</v>
      </c>
      <c r="C5" t="s">
        <v>47</v>
      </c>
      <c r="D5">
        <v>1</v>
      </c>
      <c r="E5" t="s">
        <v>47</v>
      </c>
      <c r="F5">
        <v>3</v>
      </c>
      <c r="G5" t="s">
        <v>47</v>
      </c>
      <c r="H5" s="19">
        <v>3</v>
      </c>
      <c r="I5" t="s">
        <v>47</v>
      </c>
      <c r="J5" s="19">
        <v>2</v>
      </c>
      <c r="K5" t="s">
        <v>47</v>
      </c>
      <c r="L5" s="19">
        <v>3</v>
      </c>
    </row>
    <row r="6" spans="1:12" x14ac:dyDescent="0.3">
      <c r="A6" t="s">
        <v>48</v>
      </c>
      <c r="B6">
        <v>1</v>
      </c>
      <c r="C6" t="s">
        <v>48</v>
      </c>
      <c r="D6">
        <v>1</v>
      </c>
      <c r="E6" t="s">
        <v>48</v>
      </c>
      <c r="F6">
        <v>4</v>
      </c>
      <c r="G6" t="s">
        <v>48</v>
      </c>
      <c r="H6" s="19">
        <v>3</v>
      </c>
      <c r="I6" t="s">
        <v>48</v>
      </c>
      <c r="J6" s="19">
        <v>2</v>
      </c>
      <c r="K6" t="s">
        <v>48</v>
      </c>
      <c r="L6" s="19">
        <v>2</v>
      </c>
    </row>
    <row r="7" spans="1:12" x14ac:dyDescent="0.3">
      <c r="A7" t="s">
        <v>49</v>
      </c>
      <c r="B7" s="19">
        <v>0.5080005080007618</v>
      </c>
      <c r="C7" t="s">
        <v>49</v>
      </c>
      <c r="D7" s="19">
        <v>0.5080005080007618</v>
      </c>
      <c r="E7" t="s">
        <v>49</v>
      </c>
      <c r="F7" s="19">
        <v>0.89442719099991586</v>
      </c>
      <c r="G7" t="s">
        <v>49</v>
      </c>
      <c r="H7" s="19">
        <v>1.0223313016447171</v>
      </c>
      <c r="I7" t="s">
        <v>49</v>
      </c>
      <c r="J7" s="19">
        <v>1.2759141778533978</v>
      </c>
      <c r="K7" t="s">
        <v>49</v>
      </c>
      <c r="L7" s="19">
        <v>1.0390235283539626</v>
      </c>
    </row>
    <row r="8" spans="1:12" x14ac:dyDescent="0.3">
      <c r="A8" t="s">
        <v>50</v>
      </c>
      <c r="B8" s="19">
        <v>0.25806451612903203</v>
      </c>
      <c r="C8" t="s">
        <v>50</v>
      </c>
      <c r="D8" s="19">
        <v>0.25806451612903203</v>
      </c>
      <c r="E8" t="s">
        <v>50</v>
      </c>
      <c r="F8">
        <v>0.8</v>
      </c>
      <c r="G8" t="s">
        <v>50</v>
      </c>
      <c r="H8" s="19">
        <v>1.0451612903225813</v>
      </c>
      <c r="I8" t="s">
        <v>50</v>
      </c>
      <c r="J8" s="19">
        <v>1.627956989247312</v>
      </c>
      <c r="K8" t="s">
        <v>50</v>
      </c>
      <c r="L8" s="19">
        <v>1.0795698924731179</v>
      </c>
    </row>
    <row r="9" spans="1:12" x14ac:dyDescent="0.3">
      <c r="A9" t="s">
        <v>51</v>
      </c>
      <c r="B9" s="19">
        <v>-2.1379310344827589</v>
      </c>
      <c r="C9" t="s">
        <v>51</v>
      </c>
      <c r="D9" s="19">
        <v>-2.1379310344827589</v>
      </c>
      <c r="E9" t="s">
        <v>51</v>
      </c>
      <c r="F9" s="19">
        <v>-1.0344827586206891</v>
      </c>
      <c r="G9" t="s">
        <v>51</v>
      </c>
      <c r="H9" s="19">
        <v>-0.94090471910821138</v>
      </c>
      <c r="I9" t="s">
        <v>51</v>
      </c>
      <c r="J9" s="19">
        <v>-0.98244880528317546</v>
      </c>
      <c r="K9" t="s">
        <v>51</v>
      </c>
      <c r="L9" s="19">
        <v>-0.68176375025089531</v>
      </c>
    </row>
    <row r="10" spans="1:12" x14ac:dyDescent="0.3">
      <c r="A10" t="s">
        <v>52</v>
      </c>
      <c r="B10" s="19">
        <v>6.78793782242397E-2</v>
      </c>
      <c r="C10" t="s">
        <v>52</v>
      </c>
      <c r="D10" s="19">
        <v>6.7879378224239673E-2</v>
      </c>
      <c r="E10" t="s">
        <v>52</v>
      </c>
      <c r="F10" s="19">
        <v>-0.2987849452693685</v>
      </c>
      <c r="G10" t="s">
        <v>52</v>
      </c>
      <c r="H10" s="19">
        <v>0.3264685781074842</v>
      </c>
      <c r="I10" t="s">
        <v>52</v>
      </c>
      <c r="J10" s="19">
        <v>0.3873953672197592</v>
      </c>
      <c r="K10" t="s">
        <v>52</v>
      </c>
      <c r="L10" s="19">
        <v>0.25307242809783326</v>
      </c>
    </row>
    <row r="11" spans="1:12" x14ac:dyDescent="0.3">
      <c r="A11" t="s">
        <v>53</v>
      </c>
      <c r="B11">
        <v>1</v>
      </c>
      <c r="C11" t="s">
        <v>53</v>
      </c>
      <c r="D11">
        <v>1</v>
      </c>
      <c r="E11" t="s">
        <v>53</v>
      </c>
      <c r="F11">
        <v>3</v>
      </c>
      <c r="G11" t="s">
        <v>53</v>
      </c>
      <c r="H11">
        <v>3</v>
      </c>
      <c r="I11" t="s">
        <v>53</v>
      </c>
      <c r="J11">
        <v>4</v>
      </c>
      <c r="K11" t="s">
        <v>53</v>
      </c>
      <c r="L11">
        <v>4</v>
      </c>
    </row>
    <row r="12" spans="1:12" x14ac:dyDescent="0.3">
      <c r="A12" t="s">
        <v>54</v>
      </c>
      <c r="B12">
        <v>1</v>
      </c>
      <c r="C12" t="s">
        <v>54</v>
      </c>
      <c r="D12">
        <v>1</v>
      </c>
      <c r="E12" t="s">
        <v>54</v>
      </c>
      <c r="F12">
        <v>1</v>
      </c>
      <c r="G12" t="s">
        <v>54</v>
      </c>
      <c r="H12">
        <v>2</v>
      </c>
      <c r="I12" t="s">
        <v>54</v>
      </c>
      <c r="J12">
        <v>1</v>
      </c>
      <c r="K12" t="s">
        <v>54</v>
      </c>
      <c r="L12">
        <v>1</v>
      </c>
    </row>
    <row r="13" spans="1:12" x14ac:dyDescent="0.3">
      <c r="A13" t="s">
        <v>55</v>
      </c>
      <c r="B13">
        <v>2</v>
      </c>
      <c r="C13" t="s">
        <v>55</v>
      </c>
      <c r="D13">
        <v>2</v>
      </c>
      <c r="E13" t="s">
        <v>55</v>
      </c>
      <c r="F13">
        <v>4</v>
      </c>
      <c r="G13" t="s">
        <v>55</v>
      </c>
      <c r="H13">
        <v>5</v>
      </c>
      <c r="I13" t="s">
        <v>55</v>
      </c>
      <c r="J13">
        <v>5</v>
      </c>
      <c r="K13" t="s">
        <v>55</v>
      </c>
      <c r="L13">
        <v>5</v>
      </c>
    </row>
    <row r="14" spans="1:12" x14ac:dyDescent="0.3">
      <c r="A14" t="s">
        <v>56</v>
      </c>
      <c r="B14">
        <v>46</v>
      </c>
      <c r="C14" t="s">
        <v>56</v>
      </c>
      <c r="D14">
        <v>46</v>
      </c>
      <c r="E14" t="s">
        <v>56</v>
      </c>
      <c r="F14">
        <v>93</v>
      </c>
      <c r="G14" t="s">
        <v>56</v>
      </c>
      <c r="H14">
        <v>105</v>
      </c>
      <c r="I14" t="s">
        <v>56</v>
      </c>
      <c r="J14">
        <v>87</v>
      </c>
      <c r="K14" t="s">
        <v>56</v>
      </c>
      <c r="L14">
        <v>84</v>
      </c>
    </row>
    <row r="15" spans="1:12" x14ac:dyDescent="0.3">
      <c r="A15" t="s">
        <v>57</v>
      </c>
      <c r="B15">
        <v>31</v>
      </c>
      <c r="C15" t="s">
        <v>57</v>
      </c>
      <c r="D15">
        <v>31</v>
      </c>
      <c r="E15" t="s">
        <v>57</v>
      </c>
      <c r="F15">
        <v>31</v>
      </c>
      <c r="G15" t="s">
        <v>57</v>
      </c>
      <c r="H15">
        <v>31</v>
      </c>
      <c r="I15" t="s">
        <v>57</v>
      </c>
      <c r="J15">
        <v>31</v>
      </c>
      <c r="K15" t="s">
        <v>57</v>
      </c>
      <c r="L15">
        <v>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3" sqref="B3:B10"/>
    </sheetView>
  </sheetViews>
  <sheetFormatPr defaultRowHeight="14.4" x14ac:dyDescent="0.3"/>
  <cols>
    <col min="1" max="1" width="31.5546875" bestFit="1" customWidth="1"/>
    <col min="2" max="2" width="12" bestFit="1" customWidth="1"/>
    <col min="3" max="3" width="31.77734375" bestFit="1" customWidth="1"/>
    <col min="4" max="4" width="12" bestFit="1" customWidth="1"/>
    <col min="5" max="5" width="38.5546875" bestFit="1" customWidth="1"/>
    <col min="6" max="6" width="12" bestFit="1" customWidth="1"/>
    <col min="7" max="7" width="46.6640625" bestFit="1" customWidth="1"/>
    <col min="8" max="8" width="12.6640625" bestFit="1" customWidth="1"/>
  </cols>
  <sheetData>
    <row r="1" spans="1:8" ht="28.8" x14ac:dyDescent="0.3">
      <c r="A1" s="18" t="s">
        <v>64</v>
      </c>
      <c r="B1" t="s">
        <v>233</v>
      </c>
      <c r="C1" s="18" t="s">
        <v>65</v>
      </c>
      <c r="D1" t="s">
        <v>234</v>
      </c>
      <c r="E1" s="18" t="s">
        <v>66</v>
      </c>
      <c r="F1" t="s">
        <v>235</v>
      </c>
      <c r="G1" s="18" t="s">
        <v>67</v>
      </c>
      <c r="H1" t="s">
        <v>236</v>
      </c>
    </row>
    <row r="3" spans="1:8" x14ac:dyDescent="0.3">
      <c r="A3" t="s">
        <v>45</v>
      </c>
      <c r="B3" s="19">
        <v>2.096774193548387</v>
      </c>
      <c r="C3" t="s">
        <v>45</v>
      </c>
      <c r="D3" s="19">
        <v>2.4193548387096775</v>
      </c>
      <c r="E3" t="s">
        <v>45</v>
      </c>
      <c r="F3" s="19">
        <v>2.2903225806451615</v>
      </c>
      <c r="G3" t="s">
        <v>45</v>
      </c>
      <c r="H3" s="19">
        <v>2.4838709677419355</v>
      </c>
    </row>
    <row r="4" spans="1:8" x14ac:dyDescent="0.3">
      <c r="A4" t="s">
        <v>46</v>
      </c>
      <c r="B4" s="19">
        <v>0.14183769847605293</v>
      </c>
      <c r="C4" t="s">
        <v>46</v>
      </c>
      <c r="D4" s="19">
        <v>0.13736532836706511</v>
      </c>
      <c r="E4" t="s">
        <v>46</v>
      </c>
      <c r="F4" s="19">
        <v>0.13274236010332008</v>
      </c>
      <c r="G4" t="s">
        <v>46</v>
      </c>
      <c r="H4" s="19">
        <v>0.11236430518376891</v>
      </c>
    </row>
    <row r="5" spans="1:8" x14ac:dyDescent="0.3">
      <c r="A5" t="s">
        <v>47</v>
      </c>
      <c r="B5" s="19">
        <v>2</v>
      </c>
      <c r="C5" t="s">
        <v>47</v>
      </c>
      <c r="D5" s="19">
        <v>2</v>
      </c>
      <c r="E5" t="s">
        <v>47</v>
      </c>
      <c r="F5" s="19">
        <v>2</v>
      </c>
      <c r="G5" t="s">
        <v>47</v>
      </c>
      <c r="H5" s="19">
        <v>2</v>
      </c>
    </row>
    <row r="6" spans="1:8" x14ac:dyDescent="0.3">
      <c r="A6" t="s">
        <v>48</v>
      </c>
      <c r="B6" s="19">
        <v>2</v>
      </c>
      <c r="C6" t="s">
        <v>48</v>
      </c>
      <c r="D6" s="19">
        <v>2</v>
      </c>
      <c r="E6" t="s">
        <v>48</v>
      </c>
      <c r="F6" s="19">
        <v>2</v>
      </c>
      <c r="G6" t="s">
        <v>48</v>
      </c>
      <c r="H6" s="19">
        <v>2</v>
      </c>
    </row>
    <row r="7" spans="1:8" x14ac:dyDescent="0.3">
      <c r="A7" t="s">
        <v>49</v>
      </c>
      <c r="B7" s="19">
        <v>0.7897188828807975</v>
      </c>
      <c r="C7" t="s">
        <v>49</v>
      </c>
      <c r="D7" s="19">
        <v>0.76481777997058897</v>
      </c>
      <c r="E7" t="s">
        <v>49</v>
      </c>
      <c r="F7" s="19">
        <v>0.73907818202121522</v>
      </c>
      <c r="G7" t="s">
        <v>49</v>
      </c>
      <c r="H7" s="19">
        <v>0.62561797405634523</v>
      </c>
    </row>
    <row r="8" spans="1:8" x14ac:dyDescent="0.3">
      <c r="A8" t="s">
        <v>50</v>
      </c>
      <c r="B8" s="19">
        <v>0.62365591397849485</v>
      </c>
      <c r="C8" t="s">
        <v>50</v>
      </c>
      <c r="D8" s="19">
        <v>0.58494623655914024</v>
      </c>
      <c r="E8" t="s">
        <v>50</v>
      </c>
      <c r="F8" s="19">
        <v>0.54623655913978453</v>
      </c>
      <c r="G8" t="s">
        <v>50</v>
      </c>
      <c r="H8" s="19">
        <v>0.39139784946236583</v>
      </c>
    </row>
    <row r="9" spans="1:8" x14ac:dyDescent="0.3">
      <c r="A9" t="s">
        <v>51</v>
      </c>
      <c r="B9" s="19">
        <v>5.2191737492897872</v>
      </c>
      <c r="C9" t="s">
        <v>51</v>
      </c>
      <c r="D9" s="19">
        <v>5.3996497178995018E-2</v>
      </c>
      <c r="E9" t="s">
        <v>51</v>
      </c>
      <c r="F9" s="19">
        <v>0.43642742457898631</v>
      </c>
      <c r="G9" t="s">
        <v>51</v>
      </c>
      <c r="H9" s="19">
        <v>-0.14909493689334985</v>
      </c>
    </row>
    <row r="10" spans="1:8" x14ac:dyDescent="0.3">
      <c r="A10" t="s">
        <v>52</v>
      </c>
      <c r="B10" s="19">
        <v>1.5583744940688673</v>
      </c>
      <c r="C10" t="s">
        <v>52</v>
      </c>
      <c r="D10" s="19">
        <v>0.52860302211274235</v>
      </c>
      <c r="E10" t="s">
        <v>52</v>
      </c>
      <c r="F10" s="19">
        <v>0.52681368808118778</v>
      </c>
      <c r="G10" t="s">
        <v>52</v>
      </c>
      <c r="H10" s="19">
        <v>6.4506131860231145E-2</v>
      </c>
    </row>
    <row r="11" spans="1:8" x14ac:dyDescent="0.3">
      <c r="A11" t="s">
        <v>53</v>
      </c>
      <c r="B11">
        <v>4</v>
      </c>
      <c r="C11" t="s">
        <v>53</v>
      </c>
      <c r="D11">
        <v>3</v>
      </c>
      <c r="E11" t="s">
        <v>53</v>
      </c>
      <c r="F11">
        <v>3</v>
      </c>
      <c r="G11" t="s">
        <v>53</v>
      </c>
      <c r="H11">
        <v>3</v>
      </c>
    </row>
    <row r="12" spans="1:8" x14ac:dyDescent="0.3">
      <c r="A12" t="s">
        <v>54</v>
      </c>
      <c r="B12">
        <v>1</v>
      </c>
      <c r="C12" t="s">
        <v>54</v>
      </c>
      <c r="D12">
        <v>1</v>
      </c>
      <c r="E12" t="s">
        <v>54</v>
      </c>
      <c r="F12">
        <v>1</v>
      </c>
      <c r="G12" t="s">
        <v>54</v>
      </c>
      <c r="H12">
        <v>1</v>
      </c>
    </row>
    <row r="13" spans="1:8" x14ac:dyDescent="0.3">
      <c r="A13" t="s">
        <v>55</v>
      </c>
      <c r="B13">
        <v>5</v>
      </c>
      <c r="C13" t="s">
        <v>55</v>
      </c>
      <c r="D13">
        <v>4</v>
      </c>
      <c r="E13" t="s">
        <v>55</v>
      </c>
      <c r="F13">
        <v>4</v>
      </c>
      <c r="G13" t="s">
        <v>55</v>
      </c>
      <c r="H13">
        <v>4</v>
      </c>
    </row>
    <row r="14" spans="1:8" x14ac:dyDescent="0.3">
      <c r="A14" t="s">
        <v>56</v>
      </c>
      <c r="B14">
        <v>65</v>
      </c>
      <c r="C14" t="s">
        <v>56</v>
      </c>
      <c r="D14">
        <v>75</v>
      </c>
      <c r="E14" t="s">
        <v>56</v>
      </c>
      <c r="F14">
        <v>71</v>
      </c>
      <c r="G14" t="s">
        <v>56</v>
      </c>
      <c r="H14">
        <v>77</v>
      </c>
    </row>
    <row r="15" spans="1:8" x14ac:dyDescent="0.3">
      <c r="A15" t="s">
        <v>57</v>
      </c>
      <c r="B15">
        <v>31</v>
      </c>
      <c r="C15" t="s">
        <v>57</v>
      </c>
      <c r="D15">
        <v>31</v>
      </c>
      <c r="E15" t="s">
        <v>57</v>
      </c>
      <c r="F15">
        <v>31</v>
      </c>
      <c r="G15" t="s">
        <v>57</v>
      </c>
      <c r="H15">
        <v>31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3" sqref="H3:H10"/>
    </sheetView>
  </sheetViews>
  <sheetFormatPr defaultRowHeight="14.4" x14ac:dyDescent="0.3"/>
  <cols>
    <col min="1" max="1" width="34.6640625" bestFit="1" customWidth="1"/>
    <col min="2" max="2" width="12.6640625" bestFit="1" customWidth="1"/>
    <col min="3" max="3" width="32" bestFit="1" customWidth="1"/>
    <col min="4" max="4" width="12.6640625" bestFit="1" customWidth="1"/>
    <col min="5" max="5" width="37.88671875" bestFit="1" customWidth="1"/>
    <col min="6" max="6" width="12" bestFit="1" customWidth="1"/>
    <col min="7" max="7" width="32.44140625" bestFit="1" customWidth="1"/>
    <col min="8" max="8" width="12" bestFit="1" customWidth="1"/>
  </cols>
  <sheetData>
    <row r="1" spans="1:8" ht="28.8" x14ac:dyDescent="0.3">
      <c r="A1" s="18" t="s">
        <v>150</v>
      </c>
      <c r="B1" t="s">
        <v>233</v>
      </c>
      <c r="C1" s="18" t="s">
        <v>151</v>
      </c>
      <c r="D1" t="s">
        <v>234</v>
      </c>
      <c r="E1" s="18" t="s">
        <v>152</v>
      </c>
      <c r="F1" t="s">
        <v>235</v>
      </c>
      <c r="G1" s="18" t="s">
        <v>153</v>
      </c>
      <c r="H1" t="s">
        <v>236</v>
      </c>
    </row>
    <row r="3" spans="1:8" x14ac:dyDescent="0.3">
      <c r="A3" t="s">
        <v>45</v>
      </c>
      <c r="B3" s="19">
        <v>1.903225806451613</v>
      </c>
      <c r="C3" t="s">
        <v>45</v>
      </c>
      <c r="D3" s="19">
        <v>1.3870967741935485</v>
      </c>
      <c r="E3" t="s">
        <v>45</v>
      </c>
      <c r="F3" s="19">
        <v>2.806451612903226</v>
      </c>
      <c r="G3" t="s">
        <v>45</v>
      </c>
      <c r="H3" s="19">
        <v>2.838709677419355</v>
      </c>
    </row>
    <row r="4" spans="1:8" x14ac:dyDescent="0.3">
      <c r="A4" t="s">
        <v>46</v>
      </c>
      <c r="B4" s="19">
        <v>8.4939430787662334E-2</v>
      </c>
      <c r="C4" t="s">
        <v>46</v>
      </c>
      <c r="D4" s="19">
        <v>8.8929346787678831E-2</v>
      </c>
      <c r="E4" t="s">
        <v>46</v>
      </c>
      <c r="F4" s="19">
        <v>0.18209860757003485</v>
      </c>
      <c r="G4" t="s">
        <v>46</v>
      </c>
      <c r="H4" s="19">
        <v>0.14735498936022279</v>
      </c>
    </row>
    <row r="5" spans="1:8" x14ac:dyDescent="0.3">
      <c r="A5" t="s">
        <v>47</v>
      </c>
      <c r="B5" s="19">
        <v>2</v>
      </c>
      <c r="C5" t="s">
        <v>47</v>
      </c>
      <c r="D5" s="19">
        <v>1</v>
      </c>
      <c r="E5" t="s">
        <v>47</v>
      </c>
      <c r="F5" s="19">
        <v>3</v>
      </c>
      <c r="G5" t="s">
        <v>47</v>
      </c>
      <c r="H5" s="19">
        <v>3</v>
      </c>
    </row>
    <row r="6" spans="1:8" x14ac:dyDescent="0.3">
      <c r="A6" t="s">
        <v>48</v>
      </c>
      <c r="B6" s="19">
        <v>2</v>
      </c>
      <c r="C6" t="s">
        <v>48</v>
      </c>
      <c r="D6" s="19">
        <v>1</v>
      </c>
      <c r="E6" t="s">
        <v>48</v>
      </c>
      <c r="F6" s="19">
        <v>3</v>
      </c>
      <c r="G6" t="s">
        <v>48</v>
      </c>
      <c r="H6" s="19">
        <v>3</v>
      </c>
    </row>
    <row r="7" spans="1:8" x14ac:dyDescent="0.3">
      <c r="A7" t="s">
        <v>49</v>
      </c>
      <c r="B7" s="19">
        <v>0.47292273573861349</v>
      </c>
      <c r="C7" t="s">
        <v>49</v>
      </c>
      <c r="D7" s="19">
        <v>0.49513764785419068</v>
      </c>
      <c r="E7" t="s">
        <v>49</v>
      </c>
      <c r="F7" s="19">
        <v>1.0138821377494092</v>
      </c>
      <c r="G7" t="s">
        <v>49</v>
      </c>
      <c r="H7" s="19">
        <v>0.82043785844504535</v>
      </c>
    </row>
    <row r="8" spans="1:8" x14ac:dyDescent="0.3">
      <c r="A8" t="s">
        <v>50</v>
      </c>
      <c r="B8" s="19">
        <v>0.22365591397849444</v>
      </c>
      <c r="C8" t="s">
        <v>50</v>
      </c>
      <c r="D8" s="19">
        <v>0.24516129032258055</v>
      </c>
      <c r="E8" t="s">
        <v>50</v>
      </c>
      <c r="F8" s="19">
        <v>1.0279569892473119</v>
      </c>
      <c r="G8" t="s">
        <v>50</v>
      </c>
      <c r="H8" s="19">
        <v>0.67311827956989234</v>
      </c>
    </row>
    <row r="9" spans="1:8" x14ac:dyDescent="0.3">
      <c r="A9" t="s">
        <v>51</v>
      </c>
      <c r="B9" s="19">
        <v>1.7416999446177108</v>
      </c>
      <c r="C9" t="s">
        <v>51</v>
      </c>
      <c r="D9" s="19">
        <v>-1.8887736582836416</v>
      </c>
      <c r="E9" t="s">
        <v>51</v>
      </c>
      <c r="F9" s="19">
        <v>0.49248708320587253</v>
      </c>
      <c r="G9" t="s">
        <v>51</v>
      </c>
      <c r="H9" s="19">
        <v>1.4142165811272251</v>
      </c>
    </row>
    <row r="10" spans="1:8" x14ac:dyDescent="0.3">
      <c r="A10" t="s">
        <v>52</v>
      </c>
      <c r="B10" s="19">
        <v>-0.34494001059184454</v>
      </c>
      <c r="C10" t="s">
        <v>52</v>
      </c>
      <c r="D10" s="19">
        <v>0.48749940827749172</v>
      </c>
      <c r="E10" t="s">
        <v>52</v>
      </c>
      <c r="F10" s="19">
        <v>0.61987554106163434</v>
      </c>
      <c r="G10" t="s">
        <v>52</v>
      </c>
      <c r="H10" s="19">
        <v>1.0904894861256169</v>
      </c>
    </row>
    <row r="11" spans="1:8" x14ac:dyDescent="0.3">
      <c r="A11" t="s">
        <v>53</v>
      </c>
      <c r="B11">
        <v>2</v>
      </c>
      <c r="C11" t="s">
        <v>53</v>
      </c>
      <c r="D11">
        <v>1</v>
      </c>
      <c r="E11" t="s">
        <v>53</v>
      </c>
      <c r="F11">
        <v>4</v>
      </c>
      <c r="G11" t="s">
        <v>53</v>
      </c>
      <c r="H11">
        <v>3</v>
      </c>
    </row>
    <row r="12" spans="1:8" x14ac:dyDescent="0.3">
      <c r="A12" t="s">
        <v>54</v>
      </c>
      <c r="B12">
        <v>1</v>
      </c>
      <c r="C12" t="s">
        <v>54</v>
      </c>
      <c r="D12">
        <v>1</v>
      </c>
      <c r="E12" t="s">
        <v>54</v>
      </c>
      <c r="F12">
        <v>1</v>
      </c>
      <c r="G12" t="s">
        <v>54</v>
      </c>
      <c r="H12">
        <v>2</v>
      </c>
    </row>
    <row r="13" spans="1:8" x14ac:dyDescent="0.3">
      <c r="A13" t="s">
        <v>55</v>
      </c>
      <c r="B13">
        <v>3</v>
      </c>
      <c r="C13" t="s">
        <v>55</v>
      </c>
      <c r="D13">
        <v>2</v>
      </c>
      <c r="E13" t="s">
        <v>55</v>
      </c>
      <c r="F13">
        <v>5</v>
      </c>
      <c r="G13" t="s">
        <v>55</v>
      </c>
      <c r="H13">
        <v>5</v>
      </c>
    </row>
    <row r="14" spans="1:8" x14ac:dyDescent="0.3">
      <c r="A14" t="s">
        <v>56</v>
      </c>
      <c r="B14">
        <v>59</v>
      </c>
      <c r="C14" t="s">
        <v>56</v>
      </c>
      <c r="D14">
        <v>43</v>
      </c>
      <c r="E14" t="s">
        <v>56</v>
      </c>
      <c r="F14">
        <v>87</v>
      </c>
      <c r="G14" t="s">
        <v>56</v>
      </c>
      <c r="H14">
        <v>88</v>
      </c>
    </row>
    <row r="15" spans="1:8" x14ac:dyDescent="0.3">
      <c r="A15" t="s">
        <v>57</v>
      </c>
      <c r="B15">
        <v>31</v>
      </c>
      <c r="C15" t="s">
        <v>57</v>
      </c>
      <c r="D15">
        <v>31</v>
      </c>
      <c r="E15" t="s">
        <v>57</v>
      </c>
      <c r="F15">
        <v>31</v>
      </c>
      <c r="G15" t="s">
        <v>57</v>
      </c>
      <c r="H15">
        <v>31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B1" workbookViewId="0">
      <selection activeCell="H1" sqref="H1"/>
    </sheetView>
  </sheetViews>
  <sheetFormatPr defaultRowHeight="14.4" x14ac:dyDescent="0.3"/>
  <cols>
    <col min="1" max="1" width="37.109375" bestFit="1" customWidth="1"/>
    <col min="2" max="2" width="12.6640625" bestFit="1" customWidth="1"/>
    <col min="3" max="3" width="48.77734375" bestFit="1" customWidth="1"/>
    <col min="4" max="4" width="12" bestFit="1" customWidth="1"/>
    <col min="5" max="5" width="47.21875" bestFit="1" customWidth="1"/>
    <col min="6" max="6" width="12" bestFit="1" customWidth="1"/>
    <col min="7" max="7" width="40.44140625" bestFit="1" customWidth="1"/>
    <col min="8" max="8" width="12.6640625" bestFit="1" customWidth="1"/>
  </cols>
  <sheetData>
    <row r="1" spans="1:8" ht="28.8" x14ac:dyDescent="0.3">
      <c r="A1" s="18" t="s">
        <v>37</v>
      </c>
      <c r="B1" t="s">
        <v>233</v>
      </c>
      <c r="C1" s="18" t="s">
        <v>39</v>
      </c>
      <c r="D1" t="s">
        <v>236</v>
      </c>
      <c r="E1" s="18" t="s">
        <v>41</v>
      </c>
      <c r="F1" t="s">
        <v>235</v>
      </c>
      <c r="G1" s="18" t="s">
        <v>43</v>
      </c>
      <c r="H1" t="s">
        <v>234</v>
      </c>
    </row>
    <row r="3" spans="1:8" x14ac:dyDescent="0.3">
      <c r="A3" t="s">
        <v>45</v>
      </c>
      <c r="B3" s="19">
        <v>2.129032258064516</v>
      </c>
      <c r="C3" t="s">
        <v>45</v>
      </c>
      <c r="D3" s="19">
        <v>2.3870967741935485</v>
      </c>
      <c r="E3" t="s">
        <v>45</v>
      </c>
      <c r="F3" s="19">
        <v>2.161290322580645</v>
      </c>
      <c r="G3" t="s">
        <v>45</v>
      </c>
      <c r="H3" s="19">
        <v>2.5806451612903225</v>
      </c>
    </row>
    <row r="4" spans="1:8" x14ac:dyDescent="0.3">
      <c r="A4" t="s">
        <v>46</v>
      </c>
      <c r="B4" s="19">
        <v>0.1111226725399037</v>
      </c>
      <c r="C4" t="s">
        <v>46</v>
      </c>
      <c r="D4" s="19">
        <v>0.17150453365485491</v>
      </c>
      <c r="E4" t="s">
        <v>46</v>
      </c>
      <c r="F4" s="19">
        <v>0.13986763476566966</v>
      </c>
      <c r="G4" t="s">
        <v>46</v>
      </c>
      <c r="H4" s="19">
        <v>0.11143437770349783</v>
      </c>
    </row>
    <row r="5" spans="1:8" x14ac:dyDescent="0.3">
      <c r="A5" t="s">
        <v>47</v>
      </c>
      <c r="B5" s="19">
        <v>2</v>
      </c>
      <c r="C5" t="s">
        <v>47</v>
      </c>
      <c r="D5" s="19">
        <v>2</v>
      </c>
      <c r="E5" t="s">
        <v>47</v>
      </c>
      <c r="F5" s="19">
        <v>2</v>
      </c>
      <c r="G5" t="s">
        <v>47</v>
      </c>
      <c r="H5" s="19">
        <v>3</v>
      </c>
    </row>
    <row r="6" spans="1:8" x14ac:dyDescent="0.3">
      <c r="A6" t="s">
        <v>48</v>
      </c>
      <c r="B6" s="19">
        <v>2</v>
      </c>
      <c r="C6" t="s">
        <v>48</v>
      </c>
      <c r="D6" s="19">
        <v>2</v>
      </c>
      <c r="E6" t="s">
        <v>48</v>
      </c>
      <c r="F6" s="19">
        <v>2</v>
      </c>
      <c r="G6" t="s">
        <v>48</v>
      </c>
      <c r="H6" s="19">
        <v>3</v>
      </c>
    </row>
    <row r="7" spans="1:8" x14ac:dyDescent="0.3">
      <c r="A7" t="s">
        <v>49</v>
      </c>
      <c r="B7" s="19">
        <v>0.61870485607010606</v>
      </c>
      <c r="C7" t="s">
        <v>49</v>
      </c>
      <c r="D7" s="19">
        <v>0.95489683054728325</v>
      </c>
      <c r="E7" t="s">
        <v>49</v>
      </c>
      <c r="F7" s="19">
        <v>0.77875003236162088</v>
      </c>
      <c r="G7" t="s">
        <v>49</v>
      </c>
      <c r="H7" s="19">
        <v>0.62044035697167554</v>
      </c>
    </row>
    <row r="8" spans="1:8" x14ac:dyDescent="0.3">
      <c r="A8" t="s">
        <v>50</v>
      </c>
      <c r="B8" s="19">
        <v>0.3827956989247307</v>
      </c>
      <c r="C8" t="s">
        <v>50</v>
      </c>
      <c r="D8" s="19">
        <v>0.91182795698924701</v>
      </c>
      <c r="E8" t="s">
        <v>50</v>
      </c>
      <c r="F8" s="19">
        <v>0.60645161290322558</v>
      </c>
      <c r="G8" t="s">
        <v>50</v>
      </c>
      <c r="H8" s="19">
        <v>0.38494623655914023</v>
      </c>
    </row>
    <row r="9" spans="1:8" x14ac:dyDescent="0.3">
      <c r="A9" t="s">
        <v>51</v>
      </c>
      <c r="B9" s="19">
        <v>-0.23799987935045985</v>
      </c>
      <c r="C9" t="s">
        <v>51</v>
      </c>
      <c r="D9" s="19">
        <v>2.1844261145122914</v>
      </c>
      <c r="E9" t="s">
        <v>51</v>
      </c>
      <c r="F9" s="19">
        <v>6.8007167275833087</v>
      </c>
      <c r="G9" t="s">
        <v>51</v>
      </c>
      <c r="H9" s="19">
        <v>0.55684273367112924</v>
      </c>
    </row>
    <row r="10" spans="1:8" x14ac:dyDescent="0.3">
      <c r="A10" t="s">
        <v>52</v>
      </c>
      <c r="B10" s="19">
        <v>-7.7025332579327421E-2</v>
      </c>
      <c r="C10" t="s">
        <v>52</v>
      </c>
      <c r="D10" s="19">
        <v>1.3273531972732588</v>
      </c>
      <c r="E10" t="s">
        <v>52</v>
      </c>
      <c r="F10" s="19">
        <v>2.4193632856279148</v>
      </c>
      <c r="G10" t="s">
        <v>52</v>
      </c>
      <c r="H10" s="19">
        <v>-1.2211608667836829</v>
      </c>
    </row>
    <row r="11" spans="1:8" x14ac:dyDescent="0.3">
      <c r="A11" t="s">
        <v>53</v>
      </c>
      <c r="B11">
        <v>2</v>
      </c>
      <c r="C11" t="s">
        <v>53</v>
      </c>
      <c r="D11">
        <v>4</v>
      </c>
      <c r="E11" t="s">
        <v>53</v>
      </c>
      <c r="F11">
        <v>4</v>
      </c>
      <c r="G11" t="s">
        <v>53</v>
      </c>
      <c r="H11">
        <v>2</v>
      </c>
    </row>
    <row r="12" spans="1:8" x14ac:dyDescent="0.3">
      <c r="A12" t="s">
        <v>54</v>
      </c>
      <c r="B12">
        <v>1</v>
      </c>
      <c r="C12" t="s">
        <v>54</v>
      </c>
      <c r="D12">
        <v>1</v>
      </c>
      <c r="E12" t="s">
        <v>54</v>
      </c>
      <c r="F12">
        <v>1</v>
      </c>
      <c r="G12" t="s">
        <v>54</v>
      </c>
      <c r="H12">
        <v>1</v>
      </c>
    </row>
    <row r="13" spans="1:8" x14ac:dyDescent="0.3">
      <c r="A13" t="s">
        <v>55</v>
      </c>
      <c r="B13">
        <v>3</v>
      </c>
      <c r="C13" t="s">
        <v>55</v>
      </c>
      <c r="D13">
        <v>5</v>
      </c>
      <c r="E13" t="s">
        <v>55</v>
      </c>
      <c r="F13">
        <v>5</v>
      </c>
      <c r="G13" t="s">
        <v>55</v>
      </c>
      <c r="H13">
        <v>3</v>
      </c>
    </row>
    <row r="14" spans="1:8" x14ac:dyDescent="0.3">
      <c r="A14" t="s">
        <v>56</v>
      </c>
      <c r="B14">
        <v>66</v>
      </c>
      <c r="C14" t="s">
        <v>56</v>
      </c>
      <c r="D14">
        <v>74</v>
      </c>
      <c r="E14" t="s">
        <v>56</v>
      </c>
      <c r="F14">
        <v>67</v>
      </c>
      <c r="G14" t="s">
        <v>56</v>
      </c>
      <c r="H14">
        <v>80</v>
      </c>
    </row>
    <row r="15" spans="1:8" x14ac:dyDescent="0.3">
      <c r="A15" t="s">
        <v>57</v>
      </c>
      <c r="B15">
        <v>31</v>
      </c>
      <c r="C15" t="s">
        <v>57</v>
      </c>
      <c r="D15">
        <v>31</v>
      </c>
      <c r="E15" t="s">
        <v>57</v>
      </c>
      <c r="F15">
        <v>31</v>
      </c>
      <c r="G15" t="s">
        <v>57</v>
      </c>
      <c r="H15">
        <v>31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3" sqref="J3:J10"/>
    </sheetView>
  </sheetViews>
  <sheetFormatPr defaultRowHeight="14.4" x14ac:dyDescent="0.3"/>
  <cols>
    <col min="1" max="1" width="33.33203125" bestFit="1" customWidth="1"/>
    <col min="2" max="2" width="12.6640625" bestFit="1" customWidth="1"/>
    <col min="3" max="3" width="36.77734375" bestFit="1" customWidth="1"/>
    <col min="4" max="4" width="12.6640625" bestFit="1" customWidth="1"/>
    <col min="5" max="5" width="37.33203125" bestFit="1" customWidth="1"/>
    <col min="6" max="6" width="12.6640625" bestFit="1" customWidth="1"/>
    <col min="7" max="7" width="53.6640625" bestFit="1" customWidth="1"/>
    <col min="8" max="8" width="12.6640625" bestFit="1" customWidth="1"/>
    <col min="9" max="9" width="38.88671875" bestFit="1" customWidth="1"/>
    <col min="10" max="10" width="12.6640625" bestFit="1" customWidth="1"/>
  </cols>
  <sheetData>
    <row r="1" spans="1:10" ht="28.8" x14ac:dyDescent="0.3">
      <c r="A1" s="18" t="s">
        <v>239</v>
      </c>
      <c r="B1" t="s">
        <v>233</v>
      </c>
      <c r="C1" s="18" t="s">
        <v>154</v>
      </c>
      <c r="D1" t="s">
        <v>237</v>
      </c>
      <c r="E1" s="18" t="s">
        <v>155</v>
      </c>
      <c r="F1" t="s">
        <v>236</v>
      </c>
      <c r="G1" s="18" t="s">
        <v>156</v>
      </c>
      <c r="H1" t="s">
        <v>235</v>
      </c>
      <c r="I1" s="18" t="s">
        <v>157</v>
      </c>
      <c r="J1" t="s">
        <v>234</v>
      </c>
    </row>
    <row r="3" spans="1:10" x14ac:dyDescent="0.3">
      <c r="A3" t="s">
        <v>45</v>
      </c>
      <c r="B3" s="19">
        <v>1.6129032258064515</v>
      </c>
      <c r="C3" t="s">
        <v>45</v>
      </c>
      <c r="D3" s="19">
        <v>2.3870967741935485</v>
      </c>
      <c r="E3" t="s">
        <v>45</v>
      </c>
      <c r="F3" s="19">
        <v>1.4193548387096775</v>
      </c>
      <c r="G3" t="s">
        <v>45</v>
      </c>
      <c r="H3" s="19">
        <v>1.8709677419354838</v>
      </c>
      <c r="I3" t="s">
        <v>45</v>
      </c>
      <c r="J3" s="19">
        <v>1.903225806451613</v>
      </c>
    </row>
    <row r="4" spans="1:10" x14ac:dyDescent="0.3">
      <c r="A4" t="s">
        <v>46</v>
      </c>
      <c r="B4" s="19">
        <v>8.8929346787678873E-2</v>
      </c>
      <c r="C4" t="s">
        <v>46</v>
      </c>
      <c r="D4" s="19">
        <v>0.1284934988928142</v>
      </c>
      <c r="E4" t="s">
        <v>46</v>
      </c>
      <c r="F4" s="19">
        <v>9.0091871250122205E-2</v>
      </c>
      <c r="G4" t="s">
        <v>46</v>
      </c>
      <c r="H4" s="19">
        <v>6.1205374067775091E-2</v>
      </c>
      <c r="I4" t="s">
        <v>46</v>
      </c>
      <c r="J4" s="19">
        <v>5.3978066228004822E-2</v>
      </c>
    </row>
    <row r="5" spans="1:10" x14ac:dyDescent="0.3">
      <c r="A5" t="s">
        <v>47</v>
      </c>
      <c r="B5" s="19">
        <v>2</v>
      </c>
      <c r="C5" t="s">
        <v>47</v>
      </c>
      <c r="D5" s="19">
        <v>3</v>
      </c>
      <c r="E5" t="s">
        <v>47</v>
      </c>
      <c r="F5" s="19">
        <v>1</v>
      </c>
      <c r="G5" t="s">
        <v>47</v>
      </c>
      <c r="H5" s="19">
        <v>2</v>
      </c>
      <c r="I5" t="s">
        <v>47</v>
      </c>
      <c r="J5" s="19">
        <v>2</v>
      </c>
    </row>
    <row r="6" spans="1:10" x14ac:dyDescent="0.3">
      <c r="A6" t="s">
        <v>48</v>
      </c>
      <c r="B6" s="19">
        <v>2</v>
      </c>
      <c r="C6" t="s">
        <v>48</v>
      </c>
      <c r="D6" s="19">
        <v>3</v>
      </c>
      <c r="E6" t="s">
        <v>48</v>
      </c>
      <c r="F6" s="19">
        <v>1</v>
      </c>
      <c r="G6" t="s">
        <v>48</v>
      </c>
      <c r="H6" s="19">
        <v>2</v>
      </c>
      <c r="I6" t="s">
        <v>48</v>
      </c>
      <c r="J6" s="19">
        <v>2</v>
      </c>
    </row>
    <row r="7" spans="1:10" x14ac:dyDescent="0.3">
      <c r="A7" t="s">
        <v>49</v>
      </c>
      <c r="B7" s="19">
        <v>0.4951376478541909</v>
      </c>
      <c r="C7" t="s">
        <v>49</v>
      </c>
      <c r="D7" s="19">
        <v>0.71542152399074976</v>
      </c>
      <c r="E7" t="s">
        <v>49</v>
      </c>
      <c r="F7" s="19">
        <v>0.501610310127101</v>
      </c>
      <c r="G7" t="s">
        <v>49</v>
      </c>
      <c r="H7" s="19">
        <v>0.3407771005482389</v>
      </c>
      <c r="I7" t="s">
        <v>49</v>
      </c>
      <c r="J7" s="19">
        <v>0.30053715351876398</v>
      </c>
    </row>
    <row r="8" spans="1:10" x14ac:dyDescent="0.3">
      <c r="A8" t="s">
        <v>50</v>
      </c>
      <c r="B8" s="19">
        <v>0.24516129032258077</v>
      </c>
      <c r="C8" t="s">
        <v>50</v>
      </c>
      <c r="D8" s="19">
        <v>0.51182795698924699</v>
      </c>
      <c r="E8" t="s">
        <v>50</v>
      </c>
      <c r="F8" s="19">
        <v>0.25161290322580643</v>
      </c>
      <c r="G8" t="s">
        <v>50</v>
      </c>
      <c r="H8" s="19">
        <v>0.11612903225806454</v>
      </c>
      <c r="I8" t="s">
        <v>50</v>
      </c>
      <c r="J8" s="19">
        <v>9.0322580645161091E-2</v>
      </c>
    </row>
    <row r="9" spans="1:10" x14ac:dyDescent="0.3">
      <c r="A9" t="s">
        <v>51</v>
      </c>
      <c r="B9" s="19">
        <v>-1.8887736582836416</v>
      </c>
      <c r="C9" t="s">
        <v>51</v>
      </c>
      <c r="D9" s="19">
        <v>-0.63392554935622369</v>
      </c>
      <c r="E9" t="s">
        <v>51</v>
      </c>
      <c r="F9" s="19">
        <v>-2.0165466717190865</v>
      </c>
      <c r="G9" t="s">
        <v>51</v>
      </c>
      <c r="H9" s="19">
        <v>3.6480569239190004</v>
      </c>
      <c r="I9" t="s">
        <v>51</v>
      </c>
      <c r="J9" s="19">
        <v>6.6537649542575537</v>
      </c>
    </row>
    <row r="10" spans="1:10" x14ac:dyDescent="0.3">
      <c r="A10" t="s">
        <v>52</v>
      </c>
      <c r="B10" s="19">
        <v>-0.48749940827749166</v>
      </c>
      <c r="C10" t="s">
        <v>52</v>
      </c>
      <c r="D10" s="19">
        <v>-0.74242998481246025</v>
      </c>
      <c r="E10" t="s">
        <v>52</v>
      </c>
      <c r="F10" s="19">
        <v>0.34372059270424626</v>
      </c>
      <c r="G10" t="s">
        <v>52</v>
      </c>
      <c r="H10" s="19">
        <v>-2.32733786102389</v>
      </c>
      <c r="I10" t="s">
        <v>52</v>
      </c>
      <c r="J10" s="19">
        <v>-2.8684272657271204</v>
      </c>
    </row>
    <row r="11" spans="1:10" x14ac:dyDescent="0.3">
      <c r="A11" t="s">
        <v>53</v>
      </c>
      <c r="B11">
        <v>1</v>
      </c>
      <c r="C11" t="s">
        <v>53</v>
      </c>
      <c r="D11">
        <v>2</v>
      </c>
      <c r="E11" t="s">
        <v>53</v>
      </c>
      <c r="F11">
        <v>1</v>
      </c>
      <c r="G11" t="s">
        <v>53</v>
      </c>
      <c r="H11">
        <v>1</v>
      </c>
      <c r="I11" t="s">
        <v>53</v>
      </c>
      <c r="J11">
        <v>1</v>
      </c>
    </row>
    <row r="12" spans="1:10" x14ac:dyDescent="0.3">
      <c r="A12" t="s">
        <v>54</v>
      </c>
      <c r="B12">
        <v>1</v>
      </c>
      <c r="C12" t="s">
        <v>54</v>
      </c>
      <c r="D12">
        <v>1</v>
      </c>
      <c r="E12" t="s">
        <v>54</v>
      </c>
      <c r="F12">
        <v>1</v>
      </c>
      <c r="G12" t="s">
        <v>54</v>
      </c>
      <c r="H12">
        <v>1</v>
      </c>
      <c r="I12" t="s">
        <v>54</v>
      </c>
      <c r="J12">
        <v>1</v>
      </c>
    </row>
    <row r="13" spans="1:10" x14ac:dyDescent="0.3">
      <c r="A13" t="s">
        <v>55</v>
      </c>
      <c r="B13">
        <v>2</v>
      </c>
      <c r="C13" t="s">
        <v>55</v>
      </c>
      <c r="D13">
        <v>3</v>
      </c>
      <c r="E13" t="s">
        <v>55</v>
      </c>
      <c r="F13">
        <v>2</v>
      </c>
      <c r="G13" t="s">
        <v>55</v>
      </c>
      <c r="H13">
        <v>2</v>
      </c>
      <c r="I13" t="s">
        <v>55</v>
      </c>
      <c r="J13">
        <v>2</v>
      </c>
    </row>
    <row r="14" spans="1:10" x14ac:dyDescent="0.3">
      <c r="A14" t="s">
        <v>56</v>
      </c>
      <c r="B14">
        <v>50</v>
      </c>
      <c r="C14" t="s">
        <v>56</v>
      </c>
      <c r="D14">
        <v>74</v>
      </c>
      <c r="E14" t="s">
        <v>56</v>
      </c>
      <c r="F14">
        <v>44</v>
      </c>
      <c r="G14" t="s">
        <v>56</v>
      </c>
      <c r="H14">
        <v>58</v>
      </c>
      <c r="I14" t="s">
        <v>56</v>
      </c>
      <c r="J14">
        <v>59</v>
      </c>
    </row>
    <row r="15" spans="1:10" x14ac:dyDescent="0.3">
      <c r="A15" t="s">
        <v>57</v>
      </c>
      <c r="B15">
        <v>31</v>
      </c>
      <c r="C15" t="s">
        <v>57</v>
      </c>
      <c r="D15">
        <v>31</v>
      </c>
      <c r="E15" t="s">
        <v>57</v>
      </c>
      <c r="F15">
        <v>31</v>
      </c>
      <c r="G15" t="s">
        <v>57</v>
      </c>
      <c r="H15">
        <v>31</v>
      </c>
      <c r="I15" t="s">
        <v>57</v>
      </c>
      <c r="J15">
        <v>31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3" sqref="H3:H10"/>
    </sheetView>
  </sheetViews>
  <sheetFormatPr defaultRowHeight="14.4" x14ac:dyDescent="0.3"/>
  <cols>
    <col min="1" max="1" width="33.5546875" bestFit="1" customWidth="1"/>
    <col min="2" max="2" width="12.6640625" bestFit="1" customWidth="1"/>
    <col min="3" max="3" width="47.5546875" bestFit="1" customWidth="1"/>
    <col min="4" max="4" width="12.6640625" bestFit="1" customWidth="1"/>
    <col min="5" max="5" width="45" bestFit="1" customWidth="1"/>
    <col min="6" max="6" width="12.6640625" bestFit="1" customWidth="1"/>
    <col min="7" max="7" width="37.77734375" bestFit="1" customWidth="1"/>
    <col min="8" max="8" width="12.6640625" bestFit="1" customWidth="1"/>
  </cols>
  <sheetData>
    <row r="1" spans="1:8" ht="28.8" x14ac:dyDescent="0.3">
      <c r="A1" s="18" t="s">
        <v>68</v>
      </c>
      <c r="B1" t="s">
        <v>233</v>
      </c>
      <c r="C1" t="s">
        <v>69</v>
      </c>
      <c r="D1" t="s">
        <v>236</v>
      </c>
      <c r="E1" s="18" t="s">
        <v>70</v>
      </c>
      <c r="F1" t="s">
        <v>235</v>
      </c>
      <c r="G1" s="18" t="s">
        <v>71</v>
      </c>
      <c r="H1" t="s">
        <v>238</v>
      </c>
    </row>
    <row r="3" spans="1:8" x14ac:dyDescent="0.3">
      <c r="A3" t="s">
        <v>45</v>
      </c>
      <c r="B3" s="19">
        <v>2.161290322580645</v>
      </c>
      <c r="C3" t="s">
        <v>45</v>
      </c>
      <c r="D3" s="19">
        <v>2.3870967741935485</v>
      </c>
      <c r="E3" t="s">
        <v>45</v>
      </c>
      <c r="F3" s="19">
        <v>2.4516129032258065</v>
      </c>
      <c r="G3" t="s">
        <v>45</v>
      </c>
      <c r="H3" s="19">
        <v>2.5161290322580645</v>
      </c>
    </row>
    <row r="4" spans="1:8" x14ac:dyDescent="0.3">
      <c r="A4" t="s">
        <v>46</v>
      </c>
      <c r="B4" s="19">
        <v>0.16782462808711116</v>
      </c>
      <c r="C4" t="s">
        <v>46</v>
      </c>
      <c r="D4" s="19">
        <v>0.13660569860780425</v>
      </c>
      <c r="E4" t="s">
        <v>46</v>
      </c>
      <c r="F4" s="19">
        <v>0.12983620514514913</v>
      </c>
      <c r="G4" t="s">
        <v>46</v>
      </c>
      <c r="H4" s="19">
        <v>0.12155770117043083</v>
      </c>
    </row>
    <row r="5" spans="1:8" x14ac:dyDescent="0.3">
      <c r="A5" t="s">
        <v>47</v>
      </c>
      <c r="B5" s="19">
        <v>2</v>
      </c>
      <c r="C5" t="s">
        <v>47</v>
      </c>
      <c r="D5" s="19">
        <v>2</v>
      </c>
      <c r="E5" t="s">
        <v>47</v>
      </c>
      <c r="F5" s="19">
        <v>3</v>
      </c>
      <c r="G5" t="s">
        <v>47</v>
      </c>
      <c r="H5" s="19">
        <v>2</v>
      </c>
    </row>
    <row r="6" spans="1:8" x14ac:dyDescent="0.3">
      <c r="A6" t="s">
        <v>48</v>
      </c>
      <c r="B6" s="19">
        <v>3</v>
      </c>
      <c r="C6" t="s">
        <v>48</v>
      </c>
      <c r="D6" s="19">
        <v>3</v>
      </c>
      <c r="E6" t="s">
        <v>48</v>
      </c>
      <c r="F6" s="19">
        <v>3</v>
      </c>
      <c r="G6" t="s">
        <v>48</v>
      </c>
      <c r="H6" s="19">
        <v>2</v>
      </c>
    </row>
    <row r="7" spans="1:8" x14ac:dyDescent="0.3">
      <c r="A7" t="s">
        <v>49</v>
      </c>
      <c r="B7" s="19">
        <v>0.93440798346861975</v>
      </c>
      <c r="C7" t="s">
        <v>49</v>
      </c>
      <c r="D7" s="19">
        <v>0.76058834046803114</v>
      </c>
      <c r="E7" t="s">
        <v>49</v>
      </c>
      <c r="F7" s="19">
        <v>0.72289739601224923</v>
      </c>
      <c r="G7" t="s">
        <v>49</v>
      </c>
      <c r="H7" s="19">
        <v>0.67680463660426593</v>
      </c>
    </row>
    <row r="8" spans="1:8" x14ac:dyDescent="0.3">
      <c r="A8" t="s">
        <v>50</v>
      </c>
      <c r="B8" s="19">
        <v>0.8731182795698923</v>
      </c>
      <c r="C8" t="s">
        <v>50</v>
      </c>
      <c r="D8" s="19">
        <v>0.57849462365591364</v>
      </c>
      <c r="E8" t="s">
        <v>50</v>
      </c>
      <c r="F8" s="19">
        <v>0.52258064516129066</v>
      </c>
      <c r="G8" t="s">
        <v>50</v>
      </c>
      <c r="H8" s="19">
        <v>0.45806451612903248</v>
      </c>
    </row>
    <row r="9" spans="1:8" x14ac:dyDescent="0.3">
      <c r="A9" t="s">
        <v>51</v>
      </c>
      <c r="B9" s="19">
        <v>-1.3991533247495926</v>
      </c>
      <c r="C9" t="s">
        <v>51</v>
      </c>
      <c r="D9" s="19">
        <v>-0.42656098326923253</v>
      </c>
      <c r="E9" t="s">
        <v>51</v>
      </c>
      <c r="F9" s="19">
        <v>-0.20493917258498051</v>
      </c>
      <c r="G9" t="s">
        <v>51</v>
      </c>
      <c r="H9" s="19">
        <v>-7.2855784537238844E-2</v>
      </c>
    </row>
    <row r="10" spans="1:8" x14ac:dyDescent="0.3">
      <c r="A10" t="s">
        <v>52</v>
      </c>
      <c r="B10" s="19">
        <v>-7.8805862331564933E-2</v>
      </c>
      <c r="C10" t="s">
        <v>52</v>
      </c>
      <c r="D10" s="19">
        <v>-0.32005529994733706</v>
      </c>
      <c r="E10" t="s">
        <v>52</v>
      </c>
      <c r="F10" s="19">
        <v>-0.38631730458732344</v>
      </c>
      <c r="G10" t="s">
        <v>52</v>
      </c>
      <c r="H10" s="19">
        <v>0.28273303160581548</v>
      </c>
    </row>
    <row r="11" spans="1:8" x14ac:dyDescent="0.3">
      <c r="A11" t="s">
        <v>53</v>
      </c>
      <c r="B11">
        <v>3</v>
      </c>
      <c r="C11" t="s">
        <v>53</v>
      </c>
      <c r="D11">
        <v>3</v>
      </c>
      <c r="E11" t="s">
        <v>53</v>
      </c>
      <c r="F11">
        <v>3</v>
      </c>
      <c r="G11" t="s">
        <v>53</v>
      </c>
      <c r="H11">
        <v>3</v>
      </c>
    </row>
    <row r="12" spans="1:8" x14ac:dyDescent="0.3">
      <c r="A12" t="s">
        <v>54</v>
      </c>
      <c r="B12">
        <v>1</v>
      </c>
      <c r="C12" t="s">
        <v>54</v>
      </c>
      <c r="D12">
        <v>1</v>
      </c>
      <c r="E12" t="s">
        <v>54</v>
      </c>
      <c r="F12">
        <v>1</v>
      </c>
      <c r="G12" t="s">
        <v>54</v>
      </c>
      <c r="H12">
        <v>1</v>
      </c>
    </row>
    <row r="13" spans="1:8" x14ac:dyDescent="0.3">
      <c r="A13" t="s">
        <v>55</v>
      </c>
      <c r="B13">
        <v>4</v>
      </c>
      <c r="C13" t="s">
        <v>55</v>
      </c>
      <c r="D13">
        <v>4</v>
      </c>
      <c r="E13" t="s">
        <v>55</v>
      </c>
      <c r="F13">
        <v>4</v>
      </c>
      <c r="G13" t="s">
        <v>55</v>
      </c>
      <c r="H13">
        <v>4</v>
      </c>
    </row>
    <row r="14" spans="1:8" x14ac:dyDescent="0.3">
      <c r="A14" t="s">
        <v>56</v>
      </c>
      <c r="B14">
        <v>67</v>
      </c>
      <c r="C14" t="s">
        <v>56</v>
      </c>
      <c r="D14">
        <v>74</v>
      </c>
      <c r="E14" t="s">
        <v>56</v>
      </c>
      <c r="F14">
        <v>76</v>
      </c>
      <c r="G14" t="s">
        <v>56</v>
      </c>
      <c r="H14">
        <v>78</v>
      </c>
    </row>
    <row r="15" spans="1:8" x14ac:dyDescent="0.3">
      <c r="A15" t="s">
        <v>57</v>
      </c>
      <c r="B15">
        <v>31</v>
      </c>
      <c r="C15" t="s">
        <v>57</v>
      </c>
      <c r="D15">
        <v>31</v>
      </c>
      <c r="E15" t="s">
        <v>57</v>
      </c>
      <c r="F15">
        <v>31</v>
      </c>
      <c r="G15" t="s">
        <v>57</v>
      </c>
      <c r="H15">
        <v>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6 6 2 9 4 c f - 3 e 2 9 - 4 3 f 1 - a e 8 0 - 3 8 7 0 3 a 2 7 f e c 5 "   x m l n s = " h t t p : / / s c h e m a s . m i c r o s o f t . c o m / D a t a M a s h u p " > A A A A A B k M A A B Q S w M E F A A C A A g A V F R j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U V G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F R j W Z N N e l U R C Q A A e V g A A B M A H A B G b 3 J t d W x h c y 9 T Z W N 0 a W 9 u M S 5 t I K I Y A C i g F A A A A A A A A A A A A A A A A A A A A A A A A A A A A O 1 b 3 X L b N h a + z 0 z e A a N c r D 3 j a i L n v z u Z j l d u m s z 2 J 1 u l 2 4 s 4 k 4 F I S M I a J B i A d K z N 5 L p v 0 P t O 3 6 3 P s Q c A R Y o g a E E y z V p d 5 s Y K Q J 1 z c P C d X x 1 K E q S U x 2 h i / o 7 + f v f O 3 T t y g Q U J 0 Q s u o v c / E p n w W B I 5 Q s 8 R I + n d O w j + T X g m A g I r X 1 8 G h A 1 / 5 u J 8 y v n 5 w Q v K y H D M 4 5 T E q T w Y j L 8 8 + 0 k S I c 8 S Q Z f 4 7 I e Y n A p 6 Q c 5 O i T x P e X L 2 + o f v z i Z p F s L T q G C E 4 i w i g g a Y o Q v M M l i Q C 0 L S 4 S W T l 4 P D I 9 h m 7 A i l I i O H R 0 Y a S 9 D 3 b / C U K e G M l J / e v k p J 9 H x g P T U 4 + i e N w + c D / f D g 3 e e 3 p z j F 7 3 K K 9 w b j B Y 7 n o I Q 3 y 4 Q M g J Z + b P h G 4 F j O g N C Y s y y K 1 a Y 8 c L I / + v R p A B T J A E S F p 1 A I n 1 M a k c 9 H 6 N P g D X x w b n y P y 4 2 U X K Z 6 8 S W X K W H o W x 5 g d U e w / y p O H z 8 c K u 7 6 g W 9 I H B J R X x 8 N X / K P 6 C P P W I i W P E M C W K k P A v E L I j B j S A J F O c M G A x 9 p u k D p g q C c 4 Q s c U E Z T S u R X d d r H L t r q y x 8 y D F 9 a I j 5 D M 8 5 D B P d / A X q k s d 5 d G N I R k S 6 i D z R R I x S F L w E M N X E t G Q V U i Z i k K O B x r O B 6 o d j g G F g k h I Q O c g 9 9 Z M x E T N M M G C l K o P 5 Y n x g l g l / Q 0 A i u V S Y 4 j x w 8 H l 0 l s u L F 6 F R g s U Q y x b P Z 3 y T C U l L 4 H A f E Q e 2 x p k a w X C I q E U 1 R y t E M Y K o p R S C + o J h J z S A m i l u 6 z s N B 8 E k j B C p X z 8 3 t 4 A t M G Z 7 S l X K U T c v N T J 5 6 M 8 l p K D U E A W C A 5 r z A p F B C e A J m q x U H N x r A S f U h X U B 5 Z n E M C W j J 3 O 2 s Q G 1 5 h 9 M l y m J w P E K u m E 0 S L l I X 5 d H 9 4 S k H / m o b y C Z Y p J F y T w C 6 M A v U h Q B g F E x g G w g q N Y G z c x E a D V 9 J L V G d G I k D I I P n N J 7 r J 1 L M Y B k E T R h e g p R a x A W d L 4 g A n 3 t B m I u + s U A y m 2 l b I G y p S d E 4 A O 8 9 J + r 6 6 o w V O j + C s w b G L p I P H P B T G E A 4 S T j Y n z l 2 A e 0 1 n Y Y 8 S D k I r o w o z o R 0 + o x R o 0 E q B 8 j g B q U S O y K h 9 v 6 l p Z Q 3 m W O x 5 A x Q W h D M Q K I A h B M u o x o 9 a m I b M I J j z d d I v l j O K Q E c a Z 3 L 3 Z g Z E w 5 4 B H e Y 6 k A U c s 1 1 R s D x h Z l Q l 6 5 9 m T G L X J 9 K t X D m F X m e Q S x h o F E X i y f D n x f Y X K b x C + C j p p k E F 5 W l R G E O N r X b N d 5 8 / B M a 4 y j J n L S e D h c g 7 k y Q D x l I w N R N G t X o b y i y Q F F k y j 8 A + f k C W O j 9 E L s 8 w e j Z 8 M R I J U h h x E o 0 C e H e n D Q P B K V U G u z S Z A H m G r S r d M W c + 2 v U c b w s O G h 4 S K 1 M R S y k U i k + L K l q D k A U C T L H I l R X o K Q y T k g 5 p q B J Q c c j 8 A d E W j r R 6 q U A T J 4 Q j S Y V P g k 5 h 0 C s m e X X v O C M g q K c d I / N J V J p P C V k S J E K E x E H Y 9 Z x X h / l P 2 B 2 K y 8 B z i E g x h k R 5 n I J x w + 0 f k y 4 M v m I c b D K G S q s C 7 h f Q G Y E i I Z c w h k z j 4 2 N g h N h 4 J O 0 h y p c Q Y R j P M / p 4 w C H J K K B d i c I M w 4 P a i B X p Q R N N C U Q T q u s Z C f k E r Q L B h m Q V f p w p Q o + H 9 6 9 Q 2 N n A r e e 1 t 4 b v D R G N l Y + V w x u b 1 5 r S f p + o p 4 f 1 B L b 6 n H y t N Y 8 W 0 t r X w s O C A M t w J c g Z 5 R l a p v v 5 O s H b t 5 H 6 G 3 + 3 A l j E z g K F v K 5 E v n d 4 S 6 Z s 0 M e l T f 7 x a F 7 B 2 x 2 u E U w q i b V R o z j 1 T r c z Z S I H a K U k W L n U O U S 6 q F L K K 8 Y p o X Z N Z C 5 R H n s E s U r w m l R t g t z L g G e W g J 4 2 7 g q y t Z s b 3 S r z d w W t s n S a 4 d q z d g b J O j G 3 v s 6 u a + T + z q 5 r 5 P 7 O r m v k / s 6 u a + T + z r 5 l t T J d n 5 z q 5 P o m r S N 9 X L t W O 3 V z A 0 y d J N H 1 x N g 3 5 q 3 y I y 9 6 9 G N o N Q F 4 B Z 5 s 2 / 5 u T G h 1 o y 9 s m q f g n N j u l 0 W u l f n 3 C 5 m o / s O b l t l 4 3 n 7 w S 8 l d 4 p g w 8 H T O 3 y b p + u 3 1 i H k A h o D r P m A f L c t y 6 8 w 6 8 b Y m w o q j Q j P q s r X P V x Z b m m G X j W X r 3 P x L M a M o W 9 X k f l 6 G f 9 S T U u x c 7 3 W a s / r d R H 1 x x D 1 b 3 W w r o r a F K m t A 7 U W p p 3 c u z F b j 3 x W I 2 p z U u t r v F d m u 5 p X U 8 r r a 6 + + u b B p T 2 + d E H t n B s 2 Z s n E V W 6 T L r d r l j 0 Q z C N G / t X n c a s O 0 Z G 2 y T P t I r Z m m m 3 8 3 t p l n R L X r / 9 5 S Y 7 1 I g 2 s L 8 4 a C i s O r Q 2 y y I a j N 1 5 Y f X Y H 1 X c o 3 0 7 v b l / K t J m 0 T 9 O r H a g 1 8 T T J 0 A z + v Z q 1 J + L 0 6 t t 4 / e D a 0 c k 1 s 2 N j P 9 S 4 Z P R u 9 m q 1 3 t 9 f 7 V 8 u N b W C j 2 Y 2 9 4 F Y j g 4 a H 4 r g v V u o S u M l Q n Y d r z V a v k K S j K Y W m 9 r I G k k + P 2 d t A m 5 r P x k L 9 O t D e Z u r V m i 6 M 1 K s / 7 Z 3 B e T a u N f d r d a 9 9 W z 9 X t 7 W N y / D v b X v 1 g L Y a c V i f z z 8 4 P m z T d / z x 6 y 9 / / P b 7 2 Z g n u q K 2 / 6 7 c y Q s o Z a c 4 O E c T + B / V H v M k x m w p o Q T 4 I s R y M e V w F / + / 0 / t q 8 b i 2 2 t B w 3 d T B b X V S o U q 6 n U G F K s 3 r z i l U q d 3 I m E K V x T W n F K r E r j + k U K V 3 M z M K V R 4 d j C h U G b Y 4 o W C Z y s 4 D C h a d t u c T L P I t j C d Y F N u e T r D I d z S c Y H G 9 0 d k E i 9 c N j C Z Y H K 4 z m W C R u u Z g g k W t 3 b k E K 8 J 0 M Z Z g s W x r K s E i 2 8 Z Q g k V y l 5 k E i 8 S N j S R Y f J r 7 r D J Y c M 5 s Q q B l l X X V o 6 R n q n u 6 y i L 3 M L s t Z G / 4 I b L Y b 6 s y t h h 2 U w t / W O 9 o 7 j y j v a 8 V T D / A 3 Z d K f a n U l 0 p 9 q d S X S n 2 p 1 J d K f a n U l 0 p / U q m k E k F I P P 5 l w v y + J t P l C Z o T 6 b V T t p h E 1 z h 3 k 0 B / p 4 x T c a 8 h a A K m C F 5 1 Q v 9 b 5 M v V q Z E H 7 u V N M y b V 5 c f u 5 S f u 5 a f r y 5 7 A N G + T B 8 q N 7 x 8 m S + E b q v j y g b b A a L P s C o c m F a n B 8 K T I T X Z H 4 b b v n R S l 3 R 4 i p n a I D S + j l G V s y 6 + i W P w 7 f R H l L + v M 7 q 3 e H 9 j X j t V f / e W I k 7 W K v o Z C U O Q / V I V / O y F Y L j 9 z L 5 c D I 9 b 6 q G G 9 2 l L z h H g 5 I r 9 / 6 C 5 k b 8 B 3 s d 8 W w i 2 G 3 W B 8 7 R Q W w E 9 J x O c C J w s a X A P k n k D J Z 2 b 3 D y V G 8 A a I m M 2 2 8 L H O q h t w r O S 3 k P F 1 3 o W r 4 O b G o F G O a O 4 f O g r Z G w B S 7 L e F E Y t h N z B Z O 4 W F l P W R 3 Z u A y f 8 A U E s B A i 0 A F A A C A A g A V F R j W X g 3 i N y m A A A A 9 g A A A B I A A A A A A A A A A A A A A A A A A A A A A E N v b m Z p Z y 9 Q Y W N r Y W d l L n h t b F B L A Q I t A B Q A A g A I A F R U Y 1 k P y u m r p A A A A O k A A A A T A A A A A A A A A A A A A A A A A P I A A A B b Q 2 9 u d G V u d F 9 U e X B l c 1 0 u e G 1 s U E s B A i 0 A F A A C A A g A V F R j W Z N N e l U R C Q A A e V g A A B M A A A A A A A A A A A A A A A A A 4 w E A A E Z v c m 1 1 b G F z L 1 N l Y 3 R p b 2 4 x L m 1 Q S w U G A A A A A A M A A w D C A A A A Q Q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X 8 B A A A A A A C H f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9 y b V 9 S Z X N w b 2 5 z Z X M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Y 0 M W Y 0 N G I t O D U w Z C 0 0 Y j V j L T g 2 M j U t Y m N l O D Y 0 Y 2 M z N j U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l Q y M D o x M D o w M S 4 x M D k w N z U 2 W i I g L z 4 8 R W 5 0 c n k g V H l w Z T 0 i R m l s b E N v b H V t b l R 5 c G V z I i B W Y W x 1 Z T 0 i c 0 J 3 Y 0 d B d 0 1 E Q X d N R E F 3 T U R B d 0 1 E Q X d N R E F 3 T U R B d 0 1 E Q X d N R E F 3 T U Q i I C 8 + P E V u d H J 5 I F R 5 c G U 9 I k Z p b G x D b 2 x 1 b W 5 O Y W 1 l c y I g V m F s d W U 9 I n N b J n F 1 b 3 Q 7 R G F 0 Z S Z x d W 9 0 O y w m c X V v d D t U a W 1 l J n F 1 b 3 Q 7 L C Z x d W 9 0 O 0 5 h b W U m c X V v d D s s J n F 1 b 3 Q 7 S G 9 z d G V s I E x v Y 2 F 0 a W 9 u J n F 1 b 3 Q 7 L C Z x d W 9 0 O 0 d l b m R l c i Z x d W 9 0 O y w m c X V v d D s x L k h v d y B 3 b 3 V s Z C B 5 b 3 U g c m F 0 Z S B 5 b 3 V y I G 9 2 Z X J h b G w g c 2 F 0 a X N m Y W N 0 a W 9 u I H d p d G g g d G h l I E h v c 3 R l b C B G Y W N p b G l 0 a W V z P y Z x d W 9 0 O y w m c X V v d D s y L k h v d y B 3 b 3 V s Z C B 5 b 3 U g c m F 0 Z S B 0 a G U g c X V h b G l 0 e S B v Z i B m b 2 9 k I H N l c n Z l Z C B p b i B 0 a G U g a G 9 z d G V s I G 1 l c 3 M / J n F 1 b 3 Q 7 L C Z x d W 9 0 O z M u S G 9 3 I H N h d G l z Z m l l Z C B h c m U g e W 9 1 I H d p d G g g a W 5 0 Z X J u Z X Q g Y 2 9 u b m V j d G l 2 a X R 5 I G F u Z C B z c G V l Z D 8 m c X V v d D s s J n F 1 b 3 Q 7 N C 5 I b 3 c g d 2 9 1 b G Q g e W 9 1 I H J h d G U g d G h l I H F 1 Y W x p d H k g b 2 Y g Z n V y b m l 0 d X J l I G F u Z C B h b W V u a X R p Z X M g c H J v d m l k Z W Q g a W 4 g e W 9 1 c i B y b 2 9 t P y Z x d W 9 0 O y w m c X V v d D s 1 L k h v d y B z Y X R p c 2 Z p Z W Q g Y X J l I H l v d S B 3 a X R o I H R o Z S B s a W J y Y X J 5 I H N 0 Y W Z m X H U w M D I 3 c y B h c 3 N p c 3 R h b m N l P y Z x d W 9 0 O y w m c X V v d D s 2 L k h v d y B l Y X N 5 I G l z I G l 0 I H R v I G Z p b m Q g d G h l I G 1 h d G V y a W F s c y B 5 b 3 U g b m V l Z C B h d C B 0 a G U g b G l i c m F y e T 8 m c X V v d D s s J n F 1 b 3 Q 7 N y 5 I b 3 c g d 2 9 1 b G Q g e W 9 1 I H J h d G U g e W 9 1 c i B z Y X R p c 2 Z h Y 3 R p b 2 4 g b 2 4 g d G h l I G F 2 Y W l s Y W J p b G l 0 e S B v Z i B i b 2 9 r c y B h d C B 0 a G U g b G l i c m F y e T 8 m c X V v d D s s J n F 1 b 3 Q 7 O C 5 I b 3 c g d 2 9 1 b G Q g e W 9 1 I H J h d G U g e W 9 1 c i B z Y X R p c 2 Z h Y 3 R p b 2 4 g b 2 4 g b G l i c m F y e V x 1 M D A y N 3 M g Y W N j Z X N z a W J p b G l 0 e S B m b 3 I g c G V v c G x l I H d p d G g g c 3 B l Y 2 l h b C B u Z W V k c z 8 m c X V v d D s s J n F 1 b 3 Q 7 O S 5 I b 3 c g d 2 9 1 b G Q g e W 9 1 I G R l Z m l u Z S B 0 a G U g Z m F j a W x p d G l l c y B w c m 9 2 a W R l Z C B i e S B 1 b m l 2 Z X J z a X R 5 I G Z v c i B T c G 9 y d H M / J n F 1 b 3 Q 7 L C Z x d W 9 0 O z E w L k R v I H N w b 3 J 0 c y B k Z X B h c n R t Z W 5 0 I G N v b m R 1 Y 3 Q g d G 9 1 c m 5 h b W V u d H M g d m V y e S B v Z n R l b j 8 m c X V v d D s s J n F 1 b 3 Q 7 M T E u S X M g d G h l I H N w b 3 J 0 c y B k Z X B h c n R t Z W 5 0 I G V u Y 2 9 1 c m F n a W 5 n I H R o Z S B 0 Y W x l b n R l Z C B w b G F 5 Z X J z I G Z v c i B o a W d o Z X I g b G V 2 Z W w / J n F 1 b 3 Q 7 L C Z x d W 9 0 O z E y L k h v d y B l Z m Z l Y 3 R p d m V s e S B 0 a G U g a W 5 j a G F y Z 2 U g b 2 Y g c 3 B v c n R z I G R l c G F y d G 1 l b n Q g Y X J l I H d v c m t p b m c / J n F 1 b 3 Q 7 L C Z x d W 9 0 O z E z L k h v d y B l Y X N 5 I G l z I G l 0 I H R v I G J v b 2 s g Y X B w b 2 l u d G 1 l b n R z I H d p d G g g d G h l I H V u a X Z l c n N p d H k g Z G 9 j d G 9 y c y B h b m Q g b n V y c 2 V z P y Z x d W 9 0 O y w m c X V v d D s x N C 5 I b 3 c g d 2 9 1 b G Q g e W 9 1 I H J h d G U g d G h l I H R p b W V s a W 5 l c y B v Z i B t Z W R p Y 2 F s I G F z c 2 l z d G F u Y 2 U g c H J v d m l k Z W Q g Y X Q g d G h l I H V u a X Z l c n N p d H l c d T A w M j d z I G h l Y W x 0 a C B j Z W 5 0 c m U / J n F 1 b 3 Q 7 L C Z x d W 9 0 O z E 1 L k h v d y B 3 b 3 V s Z C B 5 b 3 U g c m F 0 Z S B 0 a G U g Y 2 x l Y W 5 s a W 5 l c 3 M g Y W 5 k I G h 5 Z 2 l l b m U g b G V 2 Z W x z I G F 0 I H R o Z S B 1 b m l 2 Z X J z a X R 5 X H U w M D I 3 c y B o Z W F s d G g g Y 2 V u d H J l P y Z x d W 9 0 O y w m c X V v d D s x N i 5 I b 3 c g Y 2 9 t Z m 9 y d G F i b G U g Z G 8 g e W 9 1 I G Z l Z W w g Z H V y a W 5 n I G l u d G V y Y W N 0 a W 9 u c y B 3 a X R o I G 1 l b n R h b C B o Z W F s d G g g Y 2 9 1 b n N l b G 9 y c z 8 m c X V v d D s s J n F 1 b 3 Q 7 M T c u V 2 h h d C B h c m U g d G h l I G 1 h a W 4 g Y n V z I H J v d X R l c y B 0 a G F 0 I H N l c n Z l I H R o Z S B I Q 1 U g Q 2 F t c H V z P y Z x d W 9 0 O y w m c X V v d D s x O C 5 o b 3 c g Z n J l c X V l b n R s e S B k b y B 0 a G U g Y 2 F t c H V z I G J 1 c 2 V z I H J 1 b i B 0 a H J v d W d o b 3 V 0 I H R o Z S B k Y X k / J n F 1 b 3 Q 7 L C Z x d W 9 0 O z E 5 L k F y Z S B 0 a G V y Z S B z c G V j a W F s I G J 1 c y B z d G 9 w c y B 3 a X R o a W 4 g d G h l I E h D V S B D Y W 1 w d X M g Z m 9 y I H N 0 d W R l b n R z I G F u Z C B z d G F m Z j 8 m c X V v d D s s J n F 1 b 3 Q 7 M j A u Q X J l I H R o Z X J l I G F u e S B z c G V j a W F s I H B y b 3 Z p c 2 l v b n M g Z m 9 y I G R p c 2 F i b G V k I H N 0 d W R l b n R z I G 9 y I H N 0 Y W Z m I H J l Z 2 F y Z G l u Z y B i d X M g Y W N j Z X N z I G 9 u I G N h b X B 1 c z 8 m c X V v d D s s J n F 1 b 3 Q 7 M j E u R G 9 l c y B 0 a G U g Y 2 F t c H V z I G J 1 c y B z Z X J 2 a W N l I G 9 w Z X J h d G U g b 2 4 g d 2 V l a 2 V u Z H M g b 3 I g Z H V y a W 5 n I G h v b G l k Y X l z P y Z x d W 9 0 O y w m c X V v d D s y M i 5 X a G F 0 I G l z I H l v d X I g c H J p b W F y e S B t b 3 R p d m F 0 a W 9 u I G Z v c i B q b 2 l u a W 5 n I H R o Z S B w b G F j Z W 1 l b n Q g Y 2 V s b D 8 m c X V v d D s s J n F 1 b 3 Q 7 M j M u Q X J l I H l v d X I g c m V z c G 9 u c 2 l i a W x p d G l l c y B j b G V h c m x 5 I G N v b W 1 1 b m l j Y X R l Z D 8 m c X V v d D s s J n F 1 b 3 Q 7 M j Q u S G 9 3 I G N o Y W x s Z W 5 n a W 5 n I G l z I G l 0 I H R v I G 1 h b m F n Z S B 5 b 3 V y I G F j Y W R l b W l j I H d v c m s g Y W x v b m c g d 2 l 0 a C B w b G F j Z W 1 l b n Q g Y 2 V s b C B k d X R p Z X M / J n F 1 b 3 Q 7 L C Z x d W 9 0 O z I 1 L k h v d y B 3 b 3 V s Z C B 5 b 3 U g c m F 0 Z S B 5 b 3 V y I G 9 2 Z X J h b G w g Z X h w Z X J p Z W 5 j Z S B p b i B 0 a G U g c G x h Y 2 V t Z W 5 0 I G N l b G w /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c m 1 f U m V z c G 9 u c 2 V z M S 9 B d X R v U m V t b 3 Z l Z E N v b H V t b n M x L n t E Y X R l L D B 9 J n F 1 b 3 Q 7 L C Z x d W 9 0 O 1 N l Y 3 R p b 2 4 x L 0 Z v c m 1 f U m V z c G 9 u c 2 V z M S 9 B d X R v U m V t b 3 Z l Z E N v b H V t b n M x L n t U a W 1 l L D F 9 J n F 1 b 3 Q 7 L C Z x d W 9 0 O 1 N l Y 3 R p b 2 4 x L 0 Z v c m 1 f U m V z c G 9 u c 2 V z M S 9 B d X R v U m V t b 3 Z l Z E N v b H V t b n M x L n t O Y W 1 l L D J 9 J n F 1 b 3 Q 7 L C Z x d W 9 0 O 1 N l Y 3 R p b 2 4 x L 0 Z v c m 1 f U m V z c G 9 u c 2 V z M S 9 B d X R v U m V t b 3 Z l Z E N v b H V t b n M x L n t I b 3 N 0 Z W w g T G 9 j Y X R p b 2 4 s M 3 0 m c X V v d D s s J n F 1 b 3 Q 7 U 2 V j d G l v b j E v R m 9 y b V 9 S Z X N w b 2 5 z Z X M x L 0 F 1 d G 9 S Z W 1 v d m V k Q 2 9 s d W 1 u c z E u e 0 d l b m R l c i w 0 f S Z x d W 9 0 O y w m c X V v d D t T Z W N 0 a W 9 u M S 9 G b 3 J t X 1 J l c 3 B v b n N l c z E v Q X V 0 b 1 J l b W 9 2 Z W R D b 2 x 1 b W 5 z M S 5 7 M S 5 I b 3 c g d 2 9 1 b G Q g e W 9 1 I H J h d G U g e W 9 1 c i B v d m V y Y W x s I H N h d G l z Z m F j d G l v b i B 3 a X R o I H R o Z S B I b 3 N 0 Z W w g R m F j a W x p d G l l c z 8 s N X 0 m c X V v d D s s J n F 1 b 3 Q 7 U 2 V j d G l v b j E v R m 9 y b V 9 S Z X N w b 2 5 z Z X M x L 0 F 1 d G 9 S Z W 1 v d m V k Q 2 9 s d W 1 u c z E u e z I u S G 9 3 I H d v d W x k I H l v d S B y Y X R l I H R o Z S B x d W F s a X R 5 I G 9 m I G Z v b 2 Q g c 2 V y d m V k I G l u I H R o Z S B o b 3 N 0 Z W w g b W V z c z 8 s N n 0 m c X V v d D s s J n F 1 b 3 Q 7 U 2 V j d G l v b j E v R m 9 y b V 9 S Z X N w b 2 5 z Z X M x L 0 F 1 d G 9 S Z W 1 v d m V k Q 2 9 s d W 1 u c z E u e z M u S G 9 3 I H N h d G l z Z m l l Z C B h c m U g e W 9 1 I H d p d G g g a W 5 0 Z X J u Z X Q g Y 2 9 u b m V j d G l 2 a X R 5 I G F u Z C B z c G V l Z D 8 s N 3 0 m c X V v d D s s J n F 1 b 3 Q 7 U 2 V j d G l v b j E v R m 9 y b V 9 S Z X N w b 2 5 z Z X M x L 0 F 1 d G 9 S Z W 1 v d m V k Q 2 9 s d W 1 u c z E u e z Q u S G 9 3 I H d v d W x k I H l v d S B y Y X R l I H R o Z S B x d W F s a X R 5 I G 9 m I G Z 1 c m 5 p d H V y Z S B h b m Q g Y W 1 l b m l 0 a W V z I H B y b 3 Z p Z G V k I G l u I H l v d X I g c m 9 v b T 8 s O H 0 m c X V v d D s s J n F 1 b 3 Q 7 U 2 V j d G l v b j E v R m 9 y b V 9 S Z X N w b 2 5 z Z X M x L 0 F 1 d G 9 S Z W 1 v d m V k Q 2 9 s d W 1 u c z E u e z U u S G 9 3 I H N h d G l z Z m l l Z C B h c m U g e W 9 1 I H d p d G g g d G h l I G x p Y n J h c n k g c 3 R h Z m Z c d T A w M j d z I G F z c 2 l z d G F u Y 2 U / L D l 9 J n F 1 b 3 Q 7 L C Z x d W 9 0 O 1 N l Y 3 R p b 2 4 x L 0 Z v c m 1 f U m V z c G 9 u c 2 V z M S 9 B d X R v U m V t b 3 Z l Z E N v b H V t b n M x L n s 2 L k h v d y B l Y X N 5 I G l z I G l 0 I H R v I G Z p b m Q g d G h l I G 1 h d G V y a W F s c y B 5 b 3 U g b m V l Z C B h d C B 0 a G U g b G l i c m F y e T 8 s M T B 9 J n F 1 b 3 Q 7 L C Z x d W 9 0 O 1 N l Y 3 R p b 2 4 x L 0 Z v c m 1 f U m V z c G 9 u c 2 V z M S 9 B d X R v U m V t b 3 Z l Z E N v b H V t b n M x L n s 3 L k h v d y B 3 b 3 V s Z C B 5 b 3 U g c m F 0 Z S B 5 b 3 V y I H N h d G l z Z m F j d G l v b i B v b i B 0 a G U g Y X Z h a W x h Y m l s a X R 5 I G 9 m I G J v b 2 t z I G F 0 I H R o Z S B s a W J y Y X J 5 P y w x M X 0 m c X V v d D s s J n F 1 b 3 Q 7 U 2 V j d G l v b j E v R m 9 y b V 9 S Z X N w b 2 5 z Z X M x L 0 F 1 d G 9 S Z W 1 v d m V k Q 2 9 s d W 1 u c z E u e z g u S G 9 3 I H d v d W x k I H l v d S B y Y X R l I H l v d X I g c 2 F 0 a X N m Y W N 0 a W 9 u I G 9 u I G x p Y n J h c n l c d T A w M j d z I G F j Y 2 V z c 2 l i a W x p d H k g Z m 9 y I H B l b 3 B s Z S B 3 a X R o I H N w Z W N p Y W w g b m V l Z H M / L D E y f S Z x d W 9 0 O y w m c X V v d D t T Z W N 0 a W 9 u M S 9 G b 3 J t X 1 J l c 3 B v b n N l c z E v Q X V 0 b 1 J l b W 9 2 Z W R D b 2 x 1 b W 5 z M S 5 7 O S 5 I b 3 c g d 2 9 1 b G Q g e W 9 1 I G R l Z m l u Z S B 0 a G U g Z m F j a W x p d G l l c y B w c m 9 2 a W R l Z C B i e S B 1 b m l 2 Z X J z a X R 5 I G Z v c i B T c G 9 y d H M / L D E z f S Z x d W 9 0 O y w m c X V v d D t T Z W N 0 a W 9 u M S 9 G b 3 J t X 1 J l c 3 B v b n N l c z E v Q X V 0 b 1 J l b W 9 2 Z W R D b 2 x 1 b W 5 z M S 5 7 M T A u R G 8 g c 3 B v c n R z I G R l c G F y d G 1 l b n Q g Y 2 9 u Z H V j d C B 0 b 3 V y b m F t Z W 5 0 c y B 2 Z X J 5 I G 9 m d G V u P y w x N H 0 m c X V v d D s s J n F 1 b 3 Q 7 U 2 V j d G l v b j E v R m 9 y b V 9 S Z X N w b 2 5 z Z X M x L 0 F 1 d G 9 S Z W 1 v d m V k Q 2 9 s d W 1 u c z E u e z E x L k l z I H R o Z S B z c G 9 y d H M g Z G V w Y X J 0 b W V u d C B l b m N v d X J h Z 2 l u Z y B 0 a G U g d G F s Z W 5 0 Z W Q g c G x h e W V y c y B m b 3 I g a G l n a G V y I G x l d m V s P y w x N X 0 m c X V v d D s s J n F 1 b 3 Q 7 U 2 V j d G l v b j E v R m 9 y b V 9 S Z X N w b 2 5 z Z X M x L 0 F 1 d G 9 S Z W 1 v d m V k Q 2 9 s d W 1 u c z E u e z E y L k h v d y B l Z m Z l Y 3 R p d m V s e S B 0 a G U g a W 5 j a G F y Z 2 U g b 2 Y g c 3 B v c n R z I G R l c G F y d G 1 l b n Q g Y X J l I H d v c m t p b m c / L D E 2 f S Z x d W 9 0 O y w m c X V v d D t T Z W N 0 a W 9 u M S 9 G b 3 J t X 1 J l c 3 B v b n N l c z E v Q X V 0 b 1 J l b W 9 2 Z W R D b 2 x 1 b W 5 z M S 5 7 M T M u S G 9 3 I G V h c 3 k g a X M g a X Q g d G 8 g Y m 9 v a y B h c H B v a W 5 0 b W V u d H M g d 2 l 0 a C B 0 a G U g d W 5 p d m V y c 2 l 0 e S B k b 2 N 0 b 3 J z I G F u Z C B u d X J z Z X M / L D E 3 f S Z x d W 9 0 O y w m c X V v d D t T Z W N 0 a W 9 u M S 9 G b 3 J t X 1 J l c 3 B v b n N l c z E v Q X V 0 b 1 J l b W 9 2 Z W R D b 2 x 1 b W 5 z M S 5 7 M T Q u S G 9 3 I H d v d W x k I H l v d S B y Y X R l I H R o Z S B 0 a W 1 l b G l u Z X M g b 2 Y g b W V k a W N h b C B h c 3 N p c 3 R h b m N l I H B y b 3 Z p Z G V k I G F 0 I H R o Z S B 1 b m l 2 Z X J z a X R 5 X H U w M D I 3 c y B o Z W F s d G g g Y 2 V u d H J l P y w x O H 0 m c X V v d D s s J n F 1 b 3 Q 7 U 2 V j d G l v b j E v R m 9 y b V 9 S Z X N w b 2 5 z Z X M x L 0 F 1 d G 9 S Z W 1 v d m V k Q 2 9 s d W 1 u c z E u e z E 1 L k h v d y B 3 b 3 V s Z C B 5 b 3 U g c m F 0 Z S B 0 a G U g Y 2 x l Y W 5 s a W 5 l c 3 M g Y W 5 k I G h 5 Z 2 l l b m U g b G V 2 Z W x z I G F 0 I H R o Z S B 1 b m l 2 Z X J z a X R 5 X H U w M D I 3 c y B o Z W F s d G g g Y 2 V u d H J l P y w x O X 0 m c X V v d D s s J n F 1 b 3 Q 7 U 2 V j d G l v b j E v R m 9 y b V 9 S Z X N w b 2 5 z Z X M x L 0 F 1 d G 9 S Z W 1 v d m V k Q 2 9 s d W 1 u c z E u e z E 2 L k h v d y B j b 2 1 m b 3 J 0 Y W J s Z S B k b y B 5 b 3 U g Z m V l b C B k d X J p b m c g a W 5 0 Z X J h Y 3 R p b 2 5 z I H d p d G g g b W V u d G F s I G h l Y W x 0 a C B j b 3 V u c 2 V s b 3 J z P y w y M H 0 m c X V v d D s s J n F 1 b 3 Q 7 U 2 V j d G l v b j E v R m 9 y b V 9 S Z X N w b 2 5 z Z X M x L 0 F 1 d G 9 S Z W 1 v d m V k Q 2 9 s d W 1 u c z E u e z E 3 L l d o Y X Q g Y X J l I H R o Z S B t Y W l u I G J 1 c y B y b 3 V 0 Z X M g d G h h d C B z Z X J 2 Z S B 0 a G U g S E N V I E N h b X B 1 c z 8 s M j F 9 J n F 1 b 3 Q 7 L C Z x d W 9 0 O 1 N l Y 3 R p b 2 4 x L 0 Z v c m 1 f U m V z c G 9 u c 2 V z M S 9 B d X R v U m V t b 3 Z l Z E N v b H V t b n M x L n s x O C 5 o b 3 c g Z n J l c X V l b n R s e S B k b y B 0 a G U g Y 2 F t c H V z I G J 1 c 2 V z I H J 1 b i B 0 a H J v d W d o b 3 V 0 I H R o Z S B k Y X k / L D I y f S Z x d W 9 0 O y w m c X V v d D t T Z W N 0 a W 9 u M S 9 G b 3 J t X 1 J l c 3 B v b n N l c z E v Q X V 0 b 1 J l b W 9 2 Z W R D b 2 x 1 b W 5 z M S 5 7 M T k u Q X J l I H R o Z X J l I H N w Z W N p Y W w g Y n V z I H N 0 b 3 B z I H d p d G h p b i B 0 a G U g S E N V I E N h b X B 1 c y B m b 3 I g c 3 R 1 Z G V u d H M g Y W 5 k I H N 0 Y W Z m P y w y M 3 0 m c X V v d D s s J n F 1 b 3 Q 7 U 2 V j d G l v b j E v R m 9 y b V 9 S Z X N w b 2 5 z Z X M x L 0 F 1 d G 9 S Z W 1 v d m V k Q 2 9 s d W 1 u c z E u e z I w L k F y Z S B 0 a G V y Z S B h b n k g c 3 B l Y 2 l h b C B w c m 9 2 a X N p b 2 5 z I G Z v c i B k a X N h Y m x l Z C B z d H V k Z W 5 0 c y B v c i B z d G F m Z i B y Z W d h c m R p b m c g Y n V z I G F j Y 2 V z c y B v b i B j Y W 1 w d X M / L D I 0 f S Z x d W 9 0 O y w m c X V v d D t T Z W N 0 a W 9 u M S 9 G b 3 J t X 1 J l c 3 B v b n N l c z E v Q X V 0 b 1 J l b W 9 2 Z W R D b 2 x 1 b W 5 z M S 5 7 M j E u R G 9 l c y B 0 a G U g Y 2 F t c H V z I G J 1 c y B z Z X J 2 a W N l I G 9 w Z X J h d G U g b 2 4 g d 2 V l a 2 V u Z H M g b 3 I g Z H V y a W 5 n I G h v b G l k Y X l z P y w y N X 0 m c X V v d D s s J n F 1 b 3 Q 7 U 2 V j d G l v b j E v R m 9 y b V 9 S Z X N w b 2 5 z Z X M x L 0 F 1 d G 9 S Z W 1 v d m V k Q 2 9 s d W 1 u c z E u e z I y L l d o Y X Q g a X M g e W 9 1 c i B w c m l t Y X J 5 I G 1 v d G l 2 Y X R p b 2 4 g Z m 9 y I G p v a W 5 p b m c g d G h l I H B s Y W N l b W V u d C B j Z W x s P y w y N n 0 m c X V v d D s s J n F 1 b 3 Q 7 U 2 V j d G l v b j E v R m 9 y b V 9 S Z X N w b 2 5 z Z X M x L 0 F 1 d G 9 S Z W 1 v d m V k Q 2 9 s d W 1 u c z E u e z I z L k F y Z S B 5 b 3 V y I H J l c 3 B v b n N p Y m l s a X R p Z X M g Y 2 x l Y X J s e S B j b 2 1 t d W 5 p Y 2 F 0 Z W Q / L D I 3 f S Z x d W 9 0 O y w m c X V v d D t T Z W N 0 a W 9 u M S 9 G b 3 J t X 1 J l c 3 B v b n N l c z E v Q X V 0 b 1 J l b W 9 2 Z W R D b 2 x 1 b W 5 z M S 5 7 M j Q u S G 9 3 I G N o Y W x s Z W 5 n a W 5 n I G l z I G l 0 I H R v I G 1 h b m F n Z S B 5 b 3 V y I G F j Y W R l b W l j I H d v c m s g Y W x v b m c g d 2 l 0 a C B w b G F j Z W 1 l b n Q g Y 2 V s b C B k d X R p Z X M / L D I 4 f S Z x d W 9 0 O y w m c X V v d D t T Z W N 0 a W 9 u M S 9 G b 3 J t X 1 J l c 3 B v b n N l c z E v Q X V 0 b 1 J l b W 9 2 Z W R D b 2 x 1 b W 5 z M S 5 7 M j U u S G 9 3 I H d v d W x k I H l v d S B y Y X R l I H l v d X I g b 3 Z l c m F s b C B l e H B l c m l l b m N l I G l u I H R o Z S B w b G F j Z W 1 l b n Q g Y 2 V s b D 8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G b 3 J t X 1 J l c 3 B v b n N l c z E v Q X V 0 b 1 J l b W 9 2 Z W R D b 2 x 1 b W 5 z M S 5 7 R G F 0 Z S w w f S Z x d W 9 0 O y w m c X V v d D t T Z W N 0 a W 9 u M S 9 G b 3 J t X 1 J l c 3 B v b n N l c z E v Q X V 0 b 1 J l b W 9 2 Z W R D b 2 x 1 b W 5 z M S 5 7 V G l t Z S w x f S Z x d W 9 0 O y w m c X V v d D t T Z W N 0 a W 9 u M S 9 G b 3 J t X 1 J l c 3 B v b n N l c z E v Q X V 0 b 1 J l b W 9 2 Z W R D b 2 x 1 b W 5 z M S 5 7 T m F t Z S w y f S Z x d W 9 0 O y w m c X V v d D t T Z W N 0 a W 9 u M S 9 G b 3 J t X 1 J l c 3 B v b n N l c z E v Q X V 0 b 1 J l b W 9 2 Z W R D b 2 x 1 b W 5 z M S 5 7 S G 9 z d G V s I E x v Y 2 F 0 a W 9 u L D N 9 J n F 1 b 3 Q 7 L C Z x d W 9 0 O 1 N l Y 3 R p b 2 4 x L 0 Z v c m 1 f U m V z c G 9 u c 2 V z M S 9 B d X R v U m V t b 3 Z l Z E N v b H V t b n M x L n t H Z W 5 k Z X I s N H 0 m c X V v d D s s J n F 1 b 3 Q 7 U 2 V j d G l v b j E v R m 9 y b V 9 S Z X N w b 2 5 z Z X M x L 0 F 1 d G 9 S Z W 1 v d m V k Q 2 9 s d W 1 u c z E u e z E u S G 9 3 I H d v d W x k I H l v d S B y Y X R l I H l v d X I g b 3 Z l c m F s b C B z Y X R p c 2 Z h Y 3 R p b 2 4 g d 2 l 0 a C B 0 a G U g S G 9 z d G V s I E Z h Y 2 l s a X R p Z X M / L D V 9 J n F 1 b 3 Q 7 L C Z x d W 9 0 O 1 N l Y 3 R p b 2 4 x L 0 Z v c m 1 f U m V z c G 9 u c 2 V z M S 9 B d X R v U m V t b 3 Z l Z E N v b H V t b n M x L n s y L k h v d y B 3 b 3 V s Z C B 5 b 3 U g c m F 0 Z S B 0 a G U g c X V h b G l 0 e S B v Z i B m b 2 9 k I H N l c n Z l Z C B p b i B 0 a G U g a G 9 z d G V s I G 1 l c 3 M / L D Z 9 J n F 1 b 3 Q 7 L C Z x d W 9 0 O 1 N l Y 3 R p b 2 4 x L 0 Z v c m 1 f U m V z c G 9 u c 2 V z M S 9 B d X R v U m V t b 3 Z l Z E N v b H V t b n M x L n s z L k h v d y B z Y X R p c 2 Z p Z W Q g Y X J l I H l v d S B 3 a X R o I G l u d G V y b m V 0 I G N v b m 5 l Y 3 R p d m l 0 e S B h b m Q g c 3 B l Z W Q / L D d 9 J n F 1 b 3 Q 7 L C Z x d W 9 0 O 1 N l Y 3 R p b 2 4 x L 0 Z v c m 1 f U m V z c G 9 u c 2 V z M S 9 B d X R v U m V t b 3 Z l Z E N v b H V t b n M x L n s 0 L k h v d y B 3 b 3 V s Z C B 5 b 3 U g c m F 0 Z S B 0 a G U g c X V h b G l 0 e S B v Z i B m d X J u a X R 1 c m U g Y W 5 k I G F t Z W 5 p d G l l c y B w c m 9 2 a W R l Z C B p b i B 5 b 3 V y I H J v b 2 0 / L D h 9 J n F 1 b 3 Q 7 L C Z x d W 9 0 O 1 N l Y 3 R p b 2 4 x L 0 Z v c m 1 f U m V z c G 9 u c 2 V z M S 9 B d X R v U m V t b 3 Z l Z E N v b H V t b n M x L n s 1 L k h v d y B z Y X R p c 2 Z p Z W Q g Y X J l I H l v d S B 3 a X R o I H R o Z S B s a W J y Y X J 5 I H N 0 Y W Z m X H U w M D I 3 c y B h c 3 N p c 3 R h b m N l P y w 5 f S Z x d W 9 0 O y w m c X V v d D t T Z W N 0 a W 9 u M S 9 G b 3 J t X 1 J l c 3 B v b n N l c z E v Q X V 0 b 1 J l b W 9 2 Z W R D b 2 x 1 b W 5 z M S 5 7 N i 5 I b 3 c g Z W F z e S B p c y B p d C B 0 b y B m a W 5 k I H R o Z S B t Y X R l c m l h b H M g e W 9 1 I G 5 l Z W Q g Y X Q g d G h l I G x p Y n J h c n k / L D E w f S Z x d W 9 0 O y w m c X V v d D t T Z W N 0 a W 9 u M S 9 G b 3 J t X 1 J l c 3 B v b n N l c z E v Q X V 0 b 1 J l b W 9 2 Z W R D b 2 x 1 b W 5 z M S 5 7 N y 5 I b 3 c g d 2 9 1 b G Q g e W 9 1 I H J h d G U g e W 9 1 c i B z Y X R p c 2 Z h Y 3 R p b 2 4 g b 2 4 g d G h l I G F 2 Y W l s Y W J p b G l 0 e S B v Z i B i b 2 9 r c y B h d C B 0 a G U g b G l i c m F y e T 8 s M T F 9 J n F 1 b 3 Q 7 L C Z x d W 9 0 O 1 N l Y 3 R p b 2 4 x L 0 Z v c m 1 f U m V z c G 9 u c 2 V z M S 9 B d X R v U m V t b 3 Z l Z E N v b H V t b n M x L n s 4 L k h v d y B 3 b 3 V s Z C B 5 b 3 U g c m F 0 Z S B 5 b 3 V y I H N h d G l z Z m F j d G l v b i B v b i B s a W J y Y X J 5 X H U w M D I 3 c y B h Y 2 N l c 3 N p Y m l s a X R 5 I G Z v c i B w Z W 9 w b G U g d 2 l 0 a C B z c G V j a W F s I G 5 l Z W R z P y w x M n 0 m c X V v d D s s J n F 1 b 3 Q 7 U 2 V j d G l v b j E v R m 9 y b V 9 S Z X N w b 2 5 z Z X M x L 0 F 1 d G 9 S Z W 1 v d m V k Q 2 9 s d W 1 u c z E u e z k u S G 9 3 I H d v d W x k I H l v d S B k Z W Z p b m U g d G h l I G Z h Y 2 l s a X R p Z X M g c H J v d m l k Z W Q g Y n k g d W 5 p d m V y c 2 l 0 e S B m b 3 I g U 3 B v c n R z P y w x M 3 0 m c X V v d D s s J n F 1 b 3 Q 7 U 2 V j d G l v b j E v R m 9 y b V 9 S Z X N w b 2 5 z Z X M x L 0 F 1 d G 9 S Z W 1 v d m V k Q 2 9 s d W 1 u c z E u e z E w L k R v I H N w b 3 J 0 c y B k Z X B h c n R t Z W 5 0 I G N v b m R 1 Y 3 Q g d G 9 1 c m 5 h b W V u d H M g d m V y e S B v Z n R l b j 8 s M T R 9 J n F 1 b 3 Q 7 L C Z x d W 9 0 O 1 N l Y 3 R p b 2 4 x L 0 Z v c m 1 f U m V z c G 9 u c 2 V z M S 9 B d X R v U m V t b 3 Z l Z E N v b H V t b n M x L n s x M S 5 J c y B 0 a G U g c 3 B v c n R z I G R l c G F y d G 1 l b n Q g Z W 5 j b 3 V y Y W d p b m c g d G h l I H R h b G V u d G V k I H B s Y X l l c n M g Z m 9 y I G h p Z 2 h l c i B s Z X Z l b D 8 s M T V 9 J n F 1 b 3 Q 7 L C Z x d W 9 0 O 1 N l Y 3 R p b 2 4 x L 0 Z v c m 1 f U m V z c G 9 u c 2 V z M S 9 B d X R v U m V t b 3 Z l Z E N v b H V t b n M x L n s x M i 5 I b 3 c g Z W Z m Z W N 0 a X Z l b H k g d G h l I G l u Y 2 h h c m d l I G 9 m I H N w b 3 J 0 c y B k Z X B h c n R t Z W 5 0 I G F y Z S B 3 b 3 J r a W 5 n P y w x N n 0 m c X V v d D s s J n F 1 b 3 Q 7 U 2 V j d G l v b j E v R m 9 y b V 9 S Z X N w b 2 5 z Z X M x L 0 F 1 d G 9 S Z W 1 v d m V k Q 2 9 s d W 1 u c z E u e z E z L k h v d y B l Y X N 5 I G l z I G l 0 I H R v I G J v b 2 s g Y X B w b 2 l u d G 1 l b n R z I H d p d G g g d G h l I H V u a X Z l c n N p d H k g Z G 9 j d G 9 y c y B h b m Q g b n V y c 2 V z P y w x N 3 0 m c X V v d D s s J n F 1 b 3 Q 7 U 2 V j d G l v b j E v R m 9 y b V 9 S Z X N w b 2 5 z Z X M x L 0 F 1 d G 9 S Z W 1 v d m V k Q 2 9 s d W 1 u c z E u e z E 0 L k h v d y B 3 b 3 V s Z C B 5 b 3 U g c m F 0 Z S B 0 a G U g d G l t Z W x p b m V z I G 9 m I G 1 l Z G l j Y W w g Y X N z a X N 0 Y W 5 j Z S B w c m 9 2 a W R l Z C B h d C B 0 a G U g d W 5 p d m V y c 2 l 0 e V x 1 M D A y N 3 M g a G V h b H R o I G N l b n R y Z T 8 s M T h 9 J n F 1 b 3 Q 7 L C Z x d W 9 0 O 1 N l Y 3 R p b 2 4 x L 0 Z v c m 1 f U m V z c G 9 u c 2 V z M S 9 B d X R v U m V t b 3 Z l Z E N v b H V t b n M x L n s x N S 5 I b 3 c g d 2 9 1 b G Q g e W 9 1 I H J h d G U g d G h l I G N s Z W F u b G l u Z X N z I G F u Z C B o e W d p Z W 5 l I G x l d m V s c y B h d C B 0 a G U g d W 5 p d m V y c 2 l 0 e V x 1 M D A y N 3 M g a G V h b H R o I G N l b n R y Z T 8 s M T l 9 J n F 1 b 3 Q 7 L C Z x d W 9 0 O 1 N l Y 3 R p b 2 4 x L 0 Z v c m 1 f U m V z c G 9 u c 2 V z M S 9 B d X R v U m V t b 3 Z l Z E N v b H V t b n M x L n s x N i 5 I b 3 c g Y 2 9 t Z m 9 y d G F i b G U g Z G 8 g e W 9 1 I G Z l Z W w g Z H V y a W 5 n I G l u d G V y Y W N 0 a W 9 u c y B 3 a X R o I G 1 l b n R h b C B o Z W F s d G g g Y 2 9 1 b n N l b G 9 y c z 8 s M j B 9 J n F 1 b 3 Q 7 L C Z x d W 9 0 O 1 N l Y 3 R p b 2 4 x L 0 Z v c m 1 f U m V z c G 9 u c 2 V z M S 9 B d X R v U m V t b 3 Z l Z E N v b H V t b n M x L n s x N y 5 X a G F 0 I G F y Z S B 0 a G U g b W F p b i B i d X M g c m 9 1 d G V z I H R o Y X Q g c 2 V y d m U g d G h l I E h D V S B D Y W 1 w d X M / L D I x f S Z x d W 9 0 O y w m c X V v d D t T Z W N 0 a W 9 u M S 9 G b 3 J t X 1 J l c 3 B v b n N l c z E v Q X V 0 b 1 J l b W 9 2 Z W R D b 2 x 1 b W 5 z M S 5 7 M T g u a G 9 3 I G Z y Z X F 1 Z W 5 0 b H k g Z G 8 g d G h l I G N h b X B 1 c y B i d X N l c y B y d W 4 g d G h y b 3 V n a G 9 1 d C B 0 a G U g Z G F 5 P y w y M n 0 m c X V v d D s s J n F 1 b 3 Q 7 U 2 V j d G l v b j E v R m 9 y b V 9 S Z X N w b 2 5 z Z X M x L 0 F 1 d G 9 S Z W 1 v d m V k Q 2 9 s d W 1 u c z E u e z E 5 L k F y Z S B 0 a G V y Z S B z c G V j a W F s I G J 1 c y B z d G 9 w c y B 3 a X R o a W 4 g d G h l I E h D V S B D Y W 1 w d X M g Z m 9 y I H N 0 d W R l b n R z I G F u Z C B z d G F m Z j 8 s M j N 9 J n F 1 b 3 Q 7 L C Z x d W 9 0 O 1 N l Y 3 R p b 2 4 x L 0 Z v c m 1 f U m V z c G 9 u c 2 V z M S 9 B d X R v U m V t b 3 Z l Z E N v b H V t b n M x L n s y M C 5 B c m U g d G h l c m U g Y W 5 5 I H N w Z W N p Y W w g c H J v d m l z a W 9 u c y B m b 3 I g Z G l z Y W J s Z W Q g c 3 R 1 Z G V u d H M g b 3 I g c 3 R h Z m Y g c m V n Y X J k a W 5 n I G J 1 c y B h Y 2 N l c 3 M g b 2 4 g Y 2 F t c H V z P y w y N H 0 m c X V v d D s s J n F 1 b 3 Q 7 U 2 V j d G l v b j E v R m 9 y b V 9 S Z X N w b 2 5 z Z X M x L 0 F 1 d G 9 S Z W 1 v d m V k Q 2 9 s d W 1 u c z E u e z I x L k R v Z X M g d G h l I G N h b X B 1 c y B i d X M g c 2 V y d m l j Z S B v c G V y Y X R l I G 9 u I H d l Z W t l b m R z I G 9 y I G R 1 c m l u Z y B o b 2 x p Z G F 5 c z 8 s M j V 9 J n F 1 b 3 Q 7 L C Z x d W 9 0 O 1 N l Y 3 R p b 2 4 x L 0 Z v c m 1 f U m V z c G 9 u c 2 V z M S 9 B d X R v U m V t b 3 Z l Z E N v b H V t b n M x L n s y M i 5 X a G F 0 I G l z I H l v d X I g c H J p b W F y e S B t b 3 R p d m F 0 a W 9 u I G Z v c i B q b 2 l u a W 5 n I H R o Z S B w b G F j Z W 1 l b n Q g Y 2 V s b D 8 s M j Z 9 J n F 1 b 3 Q 7 L C Z x d W 9 0 O 1 N l Y 3 R p b 2 4 x L 0 Z v c m 1 f U m V z c G 9 u c 2 V z M S 9 B d X R v U m V t b 3 Z l Z E N v b H V t b n M x L n s y M y 5 B c m U g e W 9 1 c i B y Z X N w b 2 5 z a W J p b G l 0 a W V z I G N s Z W F y b H k g Y 2 9 t b X V u a W N h d G V k P y w y N 3 0 m c X V v d D s s J n F 1 b 3 Q 7 U 2 V j d G l v b j E v R m 9 y b V 9 S Z X N w b 2 5 z Z X M x L 0 F 1 d G 9 S Z W 1 v d m V k Q 2 9 s d W 1 u c z E u e z I 0 L k h v d y B j a G F s b G V u Z 2 l u Z y B p c y B p d C B 0 b y B t Y W 5 h Z 2 U g e W 9 1 c i B h Y 2 F k Z W 1 p Y y B 3 b 3 J r I G F s b 2 5 n I H d p d G g g c G x h Y 2 V t Z W 5 0 I G N l b G w g Z H V 0 a W V z P y w y O H 0 m c X V v d D s s J n F 1 b 3 Q 7 U 2 V j d G l v b j E v R m 9 y b V 9 S Z X N w b 2 5 z Z X M x L 0 F 1 d G 9 S Z W 1 v d m V k Q 2 9 s d W 1 u c z E u e z I 1 L k h v d y B 3 b 3 V s Z C B 5 b 3 U g c m F 0 Z S B 5 b 3 V y I G 9 2 Z X J h b G w g Z X h w Z X J p Z W 5 j Z S B p b i B 0 a G U g c G x h Y 2 V t Z W 5 0 I G N l b G w /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y b V 9 S Z X N w b 2 5 z Z X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f U m V z c G 9 u c 2 V z M S 9 G b 3 J t X 1 J l c 3 B v b n N l c z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g l M j B D Z W 5 0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z A 4 M 2 Z h N S 1 k M W Z i L T R j Z W Q t Y j U x O C 0 z N W Z l N G Z h M j I 1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G V h b H R o X 0 N l b n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l Q y M D o x M D o w M S 4 x M j Q 5 M j M 4 W i I g L z 4 8 R W 5 0 c n k g V H l w Z T 0 i R m l s b E N v b H V t b l R 5 c G V z I i B W Y W x 1 Z T 0 i c 0 J n V U d C U V l G Q m d V P S I g L z 4 8 R W 5 0 c n k g V H l w Z T 0 i R m l s b E N v b H V t b k 5 h b W V z I i B W Y W x 1 Z T 0 i c 1 s m c X V v d D s x M y 5 I b 3 c g Z W F z e S B p c y B p d C B 0 b y B i b 2 9 r I G F w c G 9 p b n R t Z W 5 0 c 1 x u I H d p d G g g d G h l I H V u a X Z l c n N p d H k g Z G 9 j d G 9 y c y B h b m Q g b n V y c 2 V z P y Z x d W 9 0 O y w m c X V v d D t D b 2 x 1 b W 4 y J n F 1 b 3 Q 7 L C Z x d W 9 0 O z E 0 L k h v d y B 3 b 3 V s Z C B 5 b 3 U g c m F 0 Z S B 0 a G U g d G l t Z W x p b m V z I G 9 m I G 1 l Z G l j Y W x c b i B h c 3 N p c 3 R h b m N l I H B y b 3 Z p Z G V k I G F 0 I H R o Z S B 1 b m l 2 Z X J z a X R 5 X H U w M D I 3 c y B o Z W F s d G g g Y 2 V u d H J l P y Z x d W 9 0 O y w m c X V v d D t D b 2 x 1 b W 4 0 J n F 1 b 3 Q 7 L C Z x d W 9 0 O z E 1 L k h v d y B 3 b 3 V s Z C B 5 b 3 U g c m F 0 Z S B 0 a G U g Y 2 x l Y W 5 s a W 5 l c 3 M g X G 5 h b m Q g a H l n a W V u Z S B s Z X Z l b H M g Y X Q g d G h l I H V u a X Z l c n N p d H l c d T A w M j d z I G h l Y W x 0 a C B j Z W 5 0 c m U / J n F 1 b 3 Q 7 L C Z x d W 9 0 O 0 N v b H V t b j Y m c X V v d D s s J n F 1 b 3 Q 7 M T Y u S G 9 3 I G N v b W Z v c n R h Y m x l I G R v I H l v d S B m Z W V s I G R 1 c m l u Z y B c b m l u d G V y Y W N 0 a W 9 u c y B 3 a X R o I G 1 l b n R h b C B o Z W F s d G g g Y 2 9 1 b n N l b G 9 y c z 8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Y W x 0 a C B D Z W 5 0 Z X I v Q X V 0 b 1 J l b W 9 2 Z W R D b 2 x 1 b W 5 z M S 5 7 M T M u S G 9 3 I G V h c 3 k g a X M g a X Q g d G 8 g Y m 9 v a y B h c H B v a W 5 0 b W V u d H N c b i B 3 a X R o I H R o Z S B 1 b m l 2 Z X J z a X R 5 I G R v Y 3 R v c n M g Y W 5 k I G 5 1 c n N l c z 8 s M H 0 m c X V v d D s s J n F 1 b 3 Q 7 U 2 V j d G l v b j E v S G V h b H R o I E N l b n R l c i 9 B d X R v U m V t b 3 Z l Z E N v b H V t b n M x L n t D b 2 x 1 b W 4 y L D F 9 J n F 1 b 3 Q 7 L C Z x d W 9 0 O 1 N l Y 3 R p b 2 4 x L 0 h l Y W x 0 a C B D Z W 5 0 Z X I v Q X V 0 b 1 J l b W 9 2 Z W R D b 2 x 1 b W 5 z M S 5 7 M T Q u S G 9 3 I H d v d W x k I H l v d S B y Y X R l I H R o Z S B 0 a W 1 l b G l u Z X M g b 2 Y g b W V k a W N h b F x u I G F z c 2 l z d G F u Y 2 U g c H J v d m l k Z W Q g Y X Q g d G h l I H V u a X Z l c n N p d H l c d T A w M j d z I G h l Y W x 0 a C B j Z W 5 0 c m U / L D J 9 J n F 1 b 3 Q 7 L C Z x d W 9 0 O 1 N l Y 3 R p b 2 4 x L 0 h l Y W x 0 a C B D Z W 5 0 Z X I v Q X V 0 b 1 J l b W 9 2 Z W R D b 2 x 1 b W 5 z M S 5 7 Q 2 9 s d W 1 u N C w z f S Z x d W 9 0 O y w m c X V v d D t T Z W N 0 a W 9 u M S 9 I Z W F s d G g g Q 2 V u d G V y L 0 F 1 d G 9 S Z W 1 v d m V k Q 2 9 s d W 1 u c z E u e z E 1 L k h v d y B 3 b 3 V s Z C B 5 b 3 U g c m F 0 Z S B 0 a G U g Y 2 x l Y W 5 s a W 5 l c 3 M g X G 5 h b m Q g a H l n a W V u Z S B s Z X Z l b H M g Y X Q g d G h l I H V u a X Z l c n N p d H l c d T A w M j d z I G h l Y W x 0 a C B j Z W 5 0 c m U / L D R 9 J n F 1 b 3 Q 7 L C Z x d W 9 0 O 1 N l Y 3 R p b 2 4 x L 0 h l Y W x 0 a C B D Z W 5 0 Z X I v Q X V 0 b 1 J l b W 9 2 Z W R D b 2 x 1 b W 5 z M S 5 7 Q 2 9 s d W 1 u N i w 1 f S Z x d W 9 0 O y w m c X V v d D t T Z W N 0 a W 9 u M S 9 I Z W F s d G g g Q 2 V u d G V y L 0 F 1 d G 9 S Z W 1 v d m V k Q 2 9 s d W 1 u c z E u e z E 2 L k h v d y B j b 2 1 m b 3 J 0 Y W J s Z S B k b y B 5 b 3 U g Z m V l b C B k d X J p b m c g X G 5 p b n R l c m F j d G l v b n M g d 2 l 0 a C B t Z W 5 0 Y W w g a G V h b H R o I G N v d W 5 z Z W x v c n M / L D Z 9 J n F 1 b 3 Q 7 L C Z x d W 9 0 O 1 N l Y 3 R p b 2 4 x L 0 h l Y W x 0 a C B D Z W 5 0 Z X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Z W F s d G g g Q 2 V u d G V y L 0 F 1 d G 9 S Z W 1 v d m V k Q 2 9 s d W 1 u c z E u e z E z L k h v d y B l Y X N 5 I G l z I G l 0 I H R v I G J v b 2 s g Y X B w b 2 l u d G 1 l b n R z X G 4 g d 2 l 0 a C B 0 a G U g d W 5 p d m V y c 2 l 0 e S B k b 2 N 0 b 3 J z I G F u Z C B u d X J z Z X M / L D B 9 J n F 1 b 3 Q 7 L C Z x d W 9 0 O 1 N l Y 3 R p b 2 4 x L 0 h l Y W x 0 a C B D Z W 5 0 Z X I v Q X V 0 b 1 J l b W 9 2 Z W R D b 2 x 1 b W 5 z M S 5 7 Q 2 9 s d W 1 u M i w x f S Z x d W 9 0 O y w m c X V v d D t T Z W N 0 a W 9 u M S 9 I Z W F s d G g g Q 2 V u d G V y L 0 F 1 d G 9 S Z W 1 v d m V k Q 2 9 s d W 1 u c z E u e z E 0 L k h v d y B 3 b 3 V s Z C B 5 b 3 U g c m F 0 Z S B 0 a G U g d G l t Z W x p b m V z I G 9 m I G 1 l Z G l j Y W x c b i B h c 3 N p c 3 R h b m N l I H B y b 3 Z p Z G V k I G F 0 I H R o Z S B 1 b m l 2 Z X J z a X R 5 X H U w M D I 3 c y B o Z W F s d G g g Y 2 V u d H J l P y w y f S Z x d W 9 0 O y w m c X V v d D t T Z W N 0 a W 9 u M S 9 I Z W F s d G g g Q 2 V u d G V y L 0 F 1 d G 9 S Z W 1 v d m V k Q 2 9 s d W 1 u c z E u e 0 N v b H V t b j Q s M 3 0 m c X V v d D s s J n F 1 b 3 Q 7 U 2 V j d G l v b j E v S G V h b H R o I E N l b n R l c i 9 B d X R v U m V t b 3 Z l Z E N v b H V t b n M x L n s x N S 5 I b 3 c g d 2 9 1 b G Q g e W 9 1 I H J h d G U g d G h l I G N s Z W F u b G l u Z X N z I F x u Y W 5 k I G h 5 Z 2 l l b m U g b G V 2 Z W x z I G F 0 I H R o Z S B 1 b m l 2 Z X J z a X R 5 X H U w M D I 3 c y B o Z W F s d G g g Y 2 V u d H J l P y w 0 f S Z x d W 9 0 O y w m c X V v d D t T Z W N 0 a W 9 u M S 9 I Z W F s d G g g Q 2 V u d G V y L 0 F 1 d G 9 S Z W 1 v d m V k Q 2 9 s d W 1 u c z E u e 0 N v b H V t b j Y s N X 0 m c X V v d D s s J n F 1 b 3 Q 7 U 2 V j d G l v b j E v S G V h b H R o I E N l b n R l c i 9 B d X R v U m V t b 3 Z l Z E N v b H V t b n M x L n s x N i 5 I b 3 c g Y 2 9 t Z m 9 y d G F i b G U g Z G 8 g e W 9 1 I G Z l Z W w g Z H V y a W 5 n I F x u a W 5 0 Z X J h Y 3 R p b 2 5 z I H d p d G g g b W V u d G F s I G h l Y W x 0 a C B j b 3 V u c 2 V s b 3 J z P y w 2 f S Z x d W 9 0 O y w m c X V v d D t T Z W N 0 a W 9 u M S 9 I Z W F s d G g g Q 2 V u d G V y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l Y W x 0 a C U y M E N l b n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g l M j B D Z W 5 0 Z X I v S G V h b H R o J T I w Q 2 V u d G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J T I w Q 2 V u d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x 0 a C U y M E N l b n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0 l M j B S Z X N w b 2 5 z Z X M l M j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N k Y z N h Z W M t M T Q 0 N y 0 0 Y j M 3 L W E y Z T k t Z j Y 2 M j N j Z G Y 5 Y m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b 3 J t X 1 J l c 3 B v b n N l c 1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t I F J l c 3 B v b n N l c y A x L 0 F 1 d G 9 S Z W 1 v d m V k Q 2 9 s d W 1 u c z E u e 0 R h d G U s M H 0 m c X V v d D s s J n F 1 b 3 Q 7 U 2 V j d G l v b j E v R m 9 y b S B S Z X N w b 2 5 z Z X M g M S 9 B d X R v U m V t b 3 Z l Z E N v b H V t b n M x L n t U a W 1 l L D F 9 J n F 1 b 3 Q 7 L C Z x d W 9 0 O 1 N l Y 3 R p b 2 4 x L 0 Z v c m 0 g U m V z c G 9 u c 2 V z I D E v Q X V 0 b 1 J l b W 9 2 Z W R D b 2 x 1 b W 5 z M S 5 7 T m F t Z S w y f S Z x d W 9 0 O y w m c X V v d D t T Z W N 0 a W 9 u M S 9 G b 3 J t I F J l c 3 B v b n N l c y A x L 0 F 1 d G 9 S Z W 1 v d m V k Q 2 9 s d W 1 u c z E u e 0 h v c 3 R l b C B M b 2 N h d G l v b i w z f S Z x d W 9 0 O y w m c X V v d D t T Z W N 0 a W 9 u M S 9 G b 3 J t I F J l c 3 B v b n N l c y A x L 0 F 1 d G 9 S Z W 1 v d m V k Q 2 9 s d W 1 u c z E u e 0 d l b m R l c i w 0 f S Z x d W 9 0 O y w m c X V v d D t T Z W N 0 a W 9 u M S 9 G b 3 J t I F J l c 3 B v b n N l c y A x L 0 F 1 d G 9 S Z W 1 v d m V k Q 2 9 s d W 1 u c z E u e z E u S G 9 3 I H d v d W x k I H l v d S B y Y X R l I H l v d X I g b 3 Z l c m F s b C B z Y X R p c 2 Z h Y 3 R p b 2 4 g d 2 l 0 a C B 0 a G U g S G 9 z d G V s I E Z h Y 2 l s a X R p Z X M / L D V 9 J n F 1 b 3 Q 7 L C Z x d W 9 0 O 1 N l Y 3 R p b 2 4 x L 0 Z v c m 0 g U m V z c G 9 u c 2 V z I D E v Q X V 0 b 1 J l b W 9 2 Z W R D b 2 x 1 b W 5 z M S 5 7 M i 5 I b 3 c g d 2 9 1 b G Q g e W 9 1 I H J h d G U g d G h l I H F 1 Y W x p d H k g b 2 Y g Z m 9 v Z C B z Z X J 2 Z W Q g a W 4 g d G h l I G h v c 3 R l b C B t Z X N z P y w 2 f S Z x d W 9 0 O y w m c X V v d D t T Z W N 0 a W 9 u M S 9 G b 3 J t I F J l c 3 B v b n N l c y A x L 0 F 1 d G 9 S Z W 1 v d m V k Q 2 9 s d W 1 u c z E u e z M u S G 9 3 I H N h d G l z Z m l l Z C B h c m U g e W 9 1 I H d p d G g g a W 5 0 Z X J u Z X Q g Y 2 9 u b m V j d G l 2 a X R 5 I G F u Z C B z c G V l Z D 8 s N 3 0 m c X V v d D s s J n F 1 b 3 Q 7 U 2 V j d G l v b j E v R m 9 y b S B S Z X N w b 2 5 z Z X M g M S 9 B d X R v U m V t b 3 Z l Z E N v b H V t b n M x L n s 0 L k h v d y B 3 b 3 V s Z C B 5 b 3 U g c m F 0 Z S B 0 a G U g c X V h b G l 0 e S B v Z i B m d X J u a X R 1 c m U g Y W 5 k I G F t Z W 5 p d G l l c y B w c m 9 2 a W R l Z C B p b i B 5 b 3 V y I H J v b 2 0 / L D h 9 J n F 1 b 3 Q 7 L C Z x d W 9 0 O 1 N l Y 3 R p b 2 4 x L 0 Z v c m 0 g U m V z c G 9 u c 2 V z I D E v Q X V 0 b 1 J l b W 9 2 Z W R D b 2 x 1 b W 5 z M S 5 7 N S 5 I b 3 c g c 2 F 0 a X N m a W V k I G F y Z S B 5 b 3 U g d 2 l 0 a C B 0 a G U g b G l i c m F y e S B z d G F m Z l x 1 M D A y N 3 M g Y X N z a X N 0 Y W 5 j Z T 8 s O X 0 m c X V v d D s s J n F 1 b 3 Q 7 U 2 V j d G l v b j E v R m 9 y b S B S Z X N w b 2 5 z Z X M g M S 9 B d X R v U m V t b 3 Z l Z E N v b H V t b n M x L n s 2 L k h v d y B l Y X N 5 I G l z I G l 0 I H R v I G Z p b m Q g d G h l I G 1 h d G V y a W F s c y B 5 b 3 U g b m V l Z C B h d C B 0 a G U g b G l i c m F y e T 8 s M T B 9 J n F 1 b 3 Q 7 L C Z x d W 9 0 O 1 N l Y 3 R p b 2 4 x L 0 Z v c m 0 g U m V z c G 9 u c 2 V z I D E v Q X V 0 b 1 J l b W 9 2 Z W R D b 2 x 1 b W 5 z M S 5 7 N y 5 I b 3 c g d 2 9 1 b G Q g e W 9 1 I H J h d G U g e W 9 1 c i B z Y X R p c 2 Z h Y 3 R p b 2 4 g b 2 4 g d G h l I G F 2 Y W l s Y W J p b G l 0 e S B v Z i B i b 2 9 r c y B h d C B 0 a G U g b G l i c m F y e T 8 s M T F 9 J n F 1 b 3 Q 7 L C Z x d W 9 0 O 1 N l Y 3 R p b 2 4 x L 0 Z v c m 0 g U m V z c G 9 u c 2 V z I D E v Q X V 0 b 1 J l b W 9 2 Z W R D b 2 x 1 b W 5 z M S 5 7 O C 5 I b 3 c g d 2 9 1 b G Q g e W 9 1 I H J h d G U g e W 9 1 c i B z Y X R p c 2 Z h Y 3 R p b 2 4 g b 2 4 g b G l i c m F y e V x 1 M D A y N 3 M g Y W N j Z X N z a W J p b G l 0 e S B m b 3 I g c G V v c G x l I H d p d G g g c 3 B l Y 2 l h b C B u Z W V k c z 8 s M T J 9 J n F 1 b 3 Q 7 L C Z x d W 9 0 O 1 N l Y 3 R p b 2 4 x L 0 Z v c m 0 g U m V z c G 9 u c 2 V z I D E v Q X V 0 b 1 J l b W 9 2 Z W R D b 2 x 1 b W 5 z M S 5 7 O S 5 I b 3 c g d 2 9 1 b G Q g e W 9 1 I G R l Z m l u Z S B 0 a G U g Z m F j a W x p d G l l c y B w c m 9 2 a W R l Z C B i e S B 1 b m l 2 Z X J z a X R 5 I G Z v c i B T c G 9 y d H M / L D E z f S Z x d W 9 0 O y w m c X V v d D t T Z W N 0 a W 9 u M S 9 G b 3 J t I F J l c 3 B v b n N l c y A x L 0 F 1 d G 9 S Z W 1 v d m V k Q 2 9 s d W 1 u c z E u e z E w L k R v I H N w b 3 J 0 c y B k Z X B h c n R t Z W 5 0 I G N v b m R 1 Y 3 Q g d G 9 1 c m 5 h b W V u d H M g d m V y e S B v Z n R l b j 8 s M T R 9 J n F 1 b 3 Q 7 L C Z x d W 9 0 O 1 N l Y 3 R p b 2 4 x L 0 Z v c m 0 g U m V z c G 9 u c 2 V z I D E v Q X V 0 b 1 J l b W 9 2 Z W R D b 2 x 1 b W 5 z M S 5 7 M T E u S X M g d G h l I H N w b 3 J 0 c y B k Z X B h c n R t Z W 5 0 I G V u Y 2 9 1 c m F n a W 5 n I H R o Z S B 0 Y W x l b n R l Z C B w b G F 5 Z X J z I G Z v c i B o a W d o Z X I g b G V 2 Z W w / L D E 1 f S Z x d W 9 0 O y w m c X V v d D t T Z W N 0 a W 9 u M S 9 G b 3 J t I F J l c 3 B v b n N l c y A x L 0 F 1 d G 9 S Z W 1 v d m V k Q 2 9 s d W 1 u c z E u e z E y L k h v d y B l Z m Z l Y 3 R p d m V s e S B 0 a G U g a W 5 j a G F y Z 2 U g b 2 Y g c 3 B v c n R z I G R l c G F y d G 1 l b n Q g Y X J l I H d v c m t p b m c / L D E 2 f S Z x d W 9 0 O y w m c X V v d D t T Z W N 0 a W 9 u M S 9 G b 3 J t I F J l c 3 B v b n N l c y A x L 0 F 1 d G 9 S Z W 1 v d m V k Q 2 9 s d W 1 u c z E u e z E z L k h v d y B l Y X N 5 I G l z I G l 0 I H R v I G J v b 2 s g Y X B w b 2 l u d G 1 l b n R z I H d p d G g g d G h l I H V u a X Z l c n N p d H k g Z G 9 j d G 9 y c y B h b m Q g b n V y c 2 V z P y w x N 3 0 m c X V v d D s s J n F 1 b 3 Q 7 U 2 V j d G l v b j E v R m 9 y b S B S Z X N w b 2 5 z Z X M g M S 9 B d X R v U m V t b 3 Z l Z E N v b H V t b n M x L n s x N C 5 I b 3 c g d 2 9 1 b G Q g e W 9 1 I H J h d G U g d G h l I H R p b W V s a W 5 l c y B v Z i B t Z W R p Y 2 F s I G F z c 2 l z d G F u Y 2 U g c H J v d m l k Z W Q g Y X Q g d G h l I H V u a X Z l c n N p d H l c d T A w M j d z I G h l Y W x 0 a C B j Z W 5 0 c m U / L D E 4 f S Z x d W 9 0 O y w m c X V v d D t T Z W N 0 a W 9 u M S 9 G b 3 J t I F J l c 3 B v b n N l c y A x L 0 F 1 d G 9 S Z W 1 v d m V k Q 2 9 s d W 1 u c z E u e z E 1 L k h v d y B 3 b 3 V s Z C B 5 b 3 U g c m F 0 Z S B 0 a G U g Y 2 x l Y W 5 s a W 5 l c 3 M g Y W 5 k I G h 5 Z 2 l l b m U g b G V 2 Z W x z I G F 0 I H R o Z S B 1 b m l 2 Z X J z a X R 5 X H U w M D I 3 c y B o Z W F s d G g g Y 2 V u d H J l P y w x O X 0 m c X V v d D s s J n F 1 b 3 Q 7 U 2 V j d G l v b j E v R m 9 y b S B S Z X N w b 2 5 z Z X M g M S 9 B d X R v U m V t b 3 Z l Z E N v b H V t b n M x L n s x N i 5 I b 3 c g Y 2 9 t Z m 9 y d G F i b G U g Z G 8 g e W 9 1 I G Z l Z W w g Z H V y a W 5 n I G l u d G V y Y W N 0 a W 9 u c y B 3 a X R o I G 1 l b n R h b C B o Z W F s d G g g Y 2 9 1 b n N l b G 9 y c z 8 s M j B 9 J n F 1 b 3 Q 7 L C Z x d W 9 0 O 1 N l Y 3 R p b 2 4 x L 0 Z v c m 0 g U m V z c G 9 u c 2 V z I D E v Q X V 0 b 1 J l b W 9 2 Z W R D b 2 x 1 b W 5 z M S 5 7 M T c u V 2 h h d C B h c m U g d G h l I G 1 h a W 4 g Y n V z I H J v d X R l c y B 0 a G F 0 I H N l c n Z l I H R o Z S B I Q 1 U g Q 2 F t c H V z P y w y M X 0 m c X V v d D s s J n F 1 b 3 Q 7 U 2 V j d G l v b j E v R m 9 y b S B S Z X N w b 2 5 z Z X M g M S 9 B d X R v U m V t b 3 Z l Z E N v b H V t b n M x L n s x O C 5 o b 3 c g Z n J l c X V l b n R s e S B k b y B 0 a G U g Y 2 F t c H V z I G J 1 c 2 V z I H J 1 b i B 0 a H J v d W d o b 3 V 0 I H R o Z S B k Y X k / L D I y f S Z x d W 9 0 O y w m c X V v d D t T Z W N 0 a W 9 u M S 9 G b 3 J t I F J l c 3 B v b n N l c y A x L 0 F 1 d G 9 S Z W 1 v d m V k Q 2 9 s d W 1 u c z E u e z E 5 L k F y Z S B 0 a G V y Z S B z c G V j a W F s I G J 1 c y B z d G 9 w c y B 3 a X R o a W 4 g d G h l I E h D V S B D Y W 1 w d X M g Z m 9 y I H N 0 d W R l b n R z I G F u Z C B z d G F m Z j 8 s M j N 9 J n F 1 b 3 Q 7 L C Z x d W 9 0 O 1 N l Y 3 R p b 2 4 x L 0 Z v c m 0 g U m V z c G 9 u c 2 V z I D E v Q X V 0 b 1 J l b W 9 2 Z W R D b 2 x 1 b W 5 z M S 5 7 M j A u Q X J l I H R o Z X J l I G F u e S B z c G V j a W F s I H B y b 3 Z p c 2 l v b n M g Z m 9 y I G R p c 2 F i b G V k I H N 0 d W R l b n R z I G 9 y I H N 0 Y W Z m I H J l Z 2 F y Z G l u Z y B i d X M g Y W N j Z X N z I G 9 u I G N h b X B 1 c z 8 s M j R 9 J n F 1 b 3 Q 7 L C Z x d W 9 0 O 1 N l Y 3 R p b 2 4 x L 0 Z v c m 0 g U m V z c G 9 u c 2 V z I D E v Q X V 0 b 1 J l b W 9 2 Z W R D b 2 x 1 b W 5 z M S 5 7 M j E u R G 9 l c y B 0 a G U g Y 2 F t c H V z I G J 1 c y B z Z X J 2 a W N l I G 9 w Z X J h d G U g b 2 4 g d 2 V l a 2 V u Z H M g b 3 I g Z H V y a W 5 n I G h v b G l k Y X l z P y w y N X 0 m c X V v d D s s J n F 1 b 3 Q 7 U 2 V j d G l v b j E v R m 9 y b S B S Z X N w b 2 5 z Z X M g M S 9 B d X R v U m V t b 3 Z l Z E N v b H V t b n M x L n s y M i 5 X a G F 0 I G l z I H l v d X I g c H J p b W F y e S B t b 3 R p d m F 0 a W 9 u I G Z v c i B q b 2 l u a W 5 n I H R o Z S B w b G F j Z W 1 l b n Q g Y 2 V s b D 8 s M j Z 9 J n F 1 b 3 Q 7 L C Z x d W 9 0 O 1 N l Y 3 R p b 2 4 x L 0 Z v c m 0 g U m V z c G 9 u c 2 V z I D E v Q X V 0 b 1 J l b W 9 2 Z W R D b 2 x 1 b W 5 z M S 5 7 M j M u Q X J l I H l v d X I g c m V z c G 9 u c 2 l i a W x p d G l l c y B j b G V h c m x 5 I G N v b W 1 1 b m l j Y X R l Z D 8 s M j d 9 J n F 1 b 3 Q 7 L C Z x d W 9 0 O 1 N l Y 3 R p b 2 4 x L 0 Z v c m 0 g U m V z c G 9 u c 2 V z I D E v Q X V 0 b 1 J l b W 9 2 Z W R D b 2 x 1 b W 5 z M S 5 7 M j Q u S G 9 3 I G N o Y W x s Z W 5 n a W 5 n I G l z I G l 0 I H R v I G 1 h b m F n Z S B 5 b 3 V y I G F j Y W R l b W l j I H d v c m s g Y W x v b m c g d 2 l 0 a C B w b G F j Z W 1 l b n Q g Y 2 V s b C B k d X R p Z X M / L D I 4 f S Z x d W 9 0 O y w m c X V v d D t T Z W N 0 a W 9 u M S 9 G b 3 J t I F J l c 3 B v b n N l c y A x L 0 F 1 d G 9 S Z W 1 v d m V k Q 2 9 s d W 1 u c z E u e z I 1 L k h v d y B 3 b 3 V s Z C B 5 b 3 U g c m F 0 Z S B 5 b 3 V y I G 9 2 Z X J h b G w g Z X h w Z X J p Z W 5 j Z S B p b i B 0 a G U g c G x h Y 2 V t Z W 5 0 I G N l b G w /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R m 9 y b S B S Z X N w b 2 5 z Z X M g M S 9 B d X R v U m V t b 3 Z l Z E N v b H V t b n M x L n t E Y X R l L D B 9 J n F 1 b 3 Q 7 L C Z x d W 9 0 O 1 N l Y 3 R p b 2 4 x L 0 Z v c m 0 g U m V z c G 9 u c 2 V z I D E v Q X V 0 b 1 J l b W 9 2 Z W R D b 2 x 1 b W 5 z M S 5 7 V G l t Z S w x f S Z x d W 9 0 O y w m c X V v d D t T Z W N 0 a W 9 u M S 9 G b 3 J t I F J l c 3 B v b n N l c y A x L 0 F 1 d G 9 S Z W 1 v d m V k Q 2 9 s d W 1 u c z E u e 0 5 h b W U s M n 0 m c X V v d D s s J n F 1 b 3 Q 7 U 2 V j d G l v b j E v R m 9 y b S B S Z X N w b 2 5 z Z X M g M S 9 B d X R v U m V t b 3 Z l Z E N v b H V t b n M x L n t I b 3 N 0 Z W w g T G 9 j Y X R p b 2 4 s M 3 0 m c X V v d D s s J n F 1 b 3 Q 7 U 2 V j d G l v b j E v R m 9 y b S B S Z X N w b 2 5 z Z X M g M S 9 B d X R v U m V t b 3 Z l Z E N v b H V t b n M x L n t H Z W 5 k Z X I s N H 0 m c X V v d D s s J n F 1 b 3 Q 7 U 2 V j d G l v b j E v R m 9 y b S B S Z X N w b 2 5 z Z X M g M S 9 B d X R v U m V t b 3 Z l Z E N v b H V t b n M x L n s x L k h v d y B 3 b 3 V s Z C B 5 b 3 U g c m F 0 Z S B 5 b 3 V y I G 9 2 Z X J h b G w g c 2 F 0 a X N m Y W N 0 a W 9 u I H d p d G g g d G h l I E h v c 3 R l b C B G Y W N p b G l 0 a W V z P y w 1 f S Z x d W 9 0 O y w m c X V v d D t T Z W N 0 a W 9 u M S 9 G b 3 J t I F J l c 3 B v b n N l c y A x L 0 F 1 d G 9 S Z W 1 v d m V k Q 2 9 s d W 1 u c z E u e z I u S G 9 3 I H d v d W x k I H l v d S B y Y X R l I H R o Z S B x d W F s a X R 5 I G 9 m I G Z v b 2 Q g c 2 V y d m V k I G l u I H R o Z S B o b 3 N 0 Z W w g b W V z c z 8 s N n 0 m c X V v d D s s J n F 1 b 3 Q 7 U 2 V j d G l v b j E v R m 9 y b S B S Z X N w b 2 5 z Z X M g M S 9 B d X R v U m V t b 3 Z l Z E N v b H V t b n M x L n s z L k h v d y B z Y X R p c 2 Z p Z W Q g Y X J l I H l v d S B 3 a X R o I G l u d G V y b m V 0 I G N v b m 5 l Y 3 R p d m l 0 e S B h b m Q g c 3 B l Z W Q / L D d 9 J n F 1 b 3 Q 7 L C Z x d W 9 0 O 1 N l Y 3 R p b 2 4 x L 0 Z v c m 0 g U m V z c G 9 u c 2 V z I D E v Q X V 0 b 1 J l b W 9 2 Z W R D b 2 x 1 b W 5 z M S 5 7 N C 5 I b 3 c g d 2 9 1 b G Q g e W 9 1 I H J h d G U g d G h l I H F 1 Y W x p d H k g b 2 Y g Z n V y b m l 0 d X J l I G F u Z C B h b W V u a X R p Z X M g c H J v d m l k Z W Q g a W 4 g e W 9 1 c i B y b 2 9 t P y w 4 f S Z x d W 9 0 O y w m c X V v d D t T Z W N 0 a W 9 u M S 9 G b 3 J t I F J l c 3 B v b n N l c y A x L 0 F 1 d G 9 S Z W 1 v d m V k Q 2 9 s d W 1 u c z E u e z U u S G 9 3 I H N h d G l z Z m l l Z C B h c m U g e W 9 1 I H d p d G g g d G h l I G x p Y n J h c n k g c 3 R h Z m Z c d T A w M j d z I G F z c 2 l z d G F u Y 2 U / L D l 9 J n F 1 b 3 Q 7 L C Z x d W 9 0 O 1 N l Y 3 R p b 2 4 x L 0 Z v c m 0 g U m V z c G 9 u c 2 V z I D E v Q X V 0 b 1 J l b W 9 2 Z W R D b 2 x 1 b W 5 z M S 5 7 N i 5 I b 3 c g Z W F z e S B p c y B p d C B 0 b y B m a W 5 k I H R o Z S B t Y X R l c m l h b H M g e W 9 1 I G 5 l Z W Q g Y X Q g d G h l I G x p Y n J h c n k / L D E w f S Z x d W 9 0 O y w m c X V v d D t T Z W N 0 a W 9 u M S 9 G b 3 J t I F J l c 3 B v b n N l c y A x L 0 F 1 d G 9 S Z W 1 v d m V k Q 2 9 s d W 1 u c z E u e z c u S G 9 3 I H d v d W x k I H l v d S B y Y X R l I H l v d X I g c 2 F 0 a X N m Y W N 0 a W 9 u I G 9 u I H R o Z S B h d m F p b G F i a W x p d H k g b 2 Y g Y m 9 v a 3 M g Y X Q g d G h l I G x p Y n J h c n k / L D E x f S Z x d W 9 0 O y w m c X V v d D t T Z W N 0 a W 9 u M S 9 G b 3 J t I F J l c 3 B v b n N l c y A x L 0 F 1 d G 9 S Z W 1 v d m V k Q 2 9 s d W 1 u c z E u e z g u S G 9 3 I H d v d W x k I H l v d S B y Y X R l I H l v d X I g c 2 F 0 a X N m Y W N 0 a W 9 u I G 9 u I G x p Y n J h c n l c d T A w M j d z I G F j Y 2 V z c 2 l i a W x p d H k g Z m 9 y I H B l b 3 B s Z S B 3 a X R o I H N w Z W N p Y W w g b m V l Z H M / L D E y f S Z x d W 9 0 O y w m c X V v d D t T Z W N 0 a W 9 u M S 9 G b 3 J t I F J l c 3 B v b n N l c y A x L 0 F 1 d G 9 S Z W 1 v d m V k Q 2 9 s d W 1 u c z E u e z k u S G 9 3 I H d v d W x k I H l v d S B k Z W Z p b m U g d G h l I G Z h Y 2 l s a X R p Z X M g c H J v d m l k Z W Q g Y n k g d W 5 p d m V y c 2 l 0 e S B m b 3 I g U 3 B v c n R z P y w x M 3 0 m c X V v d D s s J n F 1 b 3 Q 7 U 2 V j d G l v b j E v R m 9 y b S B S Z X N w b 2 5 z Z X M g M S 9 B d X R v U m V t b 3 Z l Z E N v b H V t b n M x L n s x M C 5 E b y B z c G 9 y d H M g Z G V w Y X J 0 b W V u d C B j b 2 5 k d W N 0 I H R v d X J u Y W 1 l b n R z I H Z l c n k g b 2 Z 0 Z W 4 / L D E 0 f S Z x d W 9 0 O y w m c X V v d D t T Z W N 0 a W 9 u M S 9 G b 3 J t I F J l c 3 B v b n N l c y A x L 0 F 1 d G 9 S Z W 1 v d m V k Q 2 9 s d W 1 u c z E u e z E x L k l z I H R o Z S B z c G 9 y d H M g Z G V w Y X J 0 b W V u d C B l b m N v d X J h Z 2 l u Z y B 0 a G U g d G F s Z W 5 0 Z W Q g c G x h e W V y c y B m b 3 I g a G l n a G V y I G x l d m V s P y w x N X 0 m c X V v d D s s J n F 1 b 3 Q 7 U 2 V j d G l v b j E v R m 9 y b S B S Z X N w b 2 5 z Z X M g M S 9 B d X R v U m V t b 3 Z l Z E N v b H V t b n M x L n s x M i 5 I b 3 c g Z W Z m Z W N 0 a X Z l b H k g d G h l I G l u Y 2 h h c m d l I G 9 m I H N w b 3 J 0 c y B k Z X B h c n R t Z W 5 0 I G F y Z S B 3 b 3 J r a W 5 n P y w x N n 0 m c X V v d D s s J n F 1 b 3 Q 7 U 2 V j d G l v b j E v R m 9 y b S B S Z X N w b 2 5 z Z X M g M S 9 B d X R v U m V t b 3 Z l Z E N v b H V t b n M x L n s x M y 5 I b 3 c g Z W F z e S B p c y B p d C B 0 b y B i b 2 9 r I G F w c G 9 p b n R t Z W 5 0 c y B 3 a X R o I H R o Z S B 1 b m l 2 Z X J z a X R 5 I G R v Y 3 R v c n M g Y W 5 k I G 5 1 c n N l c z 8 s M T d 9 J n F 1 b 3 Q 7 L C Z x d W 9 0 O 1 N l Y 3 R p b 2 4 x L 0 Z v c m 0 g U m V z c G 9 u c 2 V z I D E v Q X V 0 b 1 J l b W 9 2 Z W R D b 2 x 1 b W 5 z M S 5 7 M T Q u S G 9 3 I H d v d W x k I H l v d S B y Y X R l I H R o Z S B 0 a W 1 l b G l u Z X M g b 2 Y g b W V k a W N h b C B h c 3 N p c 3 R h b m N l I H B y b 3 Z p Z G V k I G F 0 I H R o Z S B 1 b m l 2 Z X J z a X R 5 X H U w M D I 3 c y B o Z W F s d G g g Y 2 V u d H J l P y w x O H 0 m c X V v d D s s J n F 1 b 3 Q 7 U 2 V j d G l v b j E v R m 9 y b S B S Z X N w b 2 5 z Z X M g M S 9 B d X R v U m V t b 3 Z l Z E N v b H V t b n M x L n s x N S 5 I b 3 c g d 2 9 1 b G Q g e W 9 1 I H J h d G U g d G h l I G N s Z W F u b G l u Z X N z I G F u Z C B o e W d p Z W 5 l I G x l d m V s c y B h d C B 0 a G U g d W 5 p d m V y c 2 l 0 e V x 1 M D A y N 3 M g a G V h b H R o I G N l b n R y Z T 8 s M T l 9 J n F 1 b 3 Q 7 L C Z x d W 9 0 O 1 N l Y 3 R p b 2 4 x L 0 Z v c m 0 g U m V z c G 9 u c 2 V z I D E v Q X V 0 b 1 J l b W 9 2 Z W R D b 2 x 1 b W 5 z M S 5 7 M T Y u S G 9 3 I G N v b W Z v c n R h Y m x l I G R v I H l v d S B m Z W V s I G R 1 c m l u Z y B p b n R l c m F j d G l v b n M g d 2 l 0 a C B t Z W 5 0 Y W w g a G V h b H R o I G N v d W 5 z Z W x v c n M / L D I w f S Z x d W 9 0 O y w m c X V v d D t T Z W N 0 a W 9 u M S 9 G b 3 J t I F J l c 3 B v b n N l c y A x L 0 F 1 d G 9 S Z W 1 v d m V k Q 2 9 s d W 1 u c z E u e z E 3 L l d o Y X Q g Y X J l I H R o Z S B t Y W l u I G J 1 c y B y b 3 V 0 Z X M g d G h h d C B z Z X J 2 Z S B 0 a G U g S E N V I E N h b X B 1 c z 8 s M j F 9 J n F 1 b 3 Q 7 L C Z x d W 9 0 O 1 N l Y 3 R p b 2 4 x L 0 Z v c m 0 g U m V z c G 9 u c 2 V z I D E v Q X V 0 b 1 J l b W 9 2 Z W R D b 2 x 1 b W 5 z M S 5 7 M T g u a G 9 3 I G Z y Z X F 1 Z W 5 0 b H k g Z G 8 g d G h l I G N h b X B 1 c y B i d X N l c y B y d W 4 g d G h y b 3 V n a G 9 1 d C B 0 a G U g Z G F 5 P y w y M n 0 m c X V v d D s s J n F 1 b 3 Q 7 U 2 V j d G l v b j E v R m 9 y b S B S Z X N w b 2 5 z Z X M g M S 9 B d X R v U m V t b 3 Z l Z E N v b H V t b n M x L n s x O S 5 B c m U g d G h l c m U g c 3 B l Y 2 l h b C B i d X M g c 3 R v c H M g d 2 l 0 a G l u I H R o Z S B I Q 1 U g Q 2 F t c H V z I G Z v c i B z d H V k Z W 5 0 c y B h b m Q g c 3 R h Z m Y / L D I z f S Z x d W 9 0 O y w m c X V v d D t T Z W N 0 a W 9 u M S 9 G b 3 J t I F J l c 3 B v b n N l c y A x L 0 F 1 d G 9 S Z W 1 v d m V k Q 2 9 s d W 1 u c z E u e z I w L k F y Z S B 0 a G V y Z S B h b n k g c 3 B l Y 2 l h b C B w c m 9 2 a X N p b 2 5 z I G Z v c i B k a X N h Y m x l Z C B z d H V k Z W 5 0 c y B v c i B z d G F m Z i B y Z W d h c m R p b m c g Y n V z I G F j Y 2 V z c y B v b i B j Y W 1 w d X M / L D I 0 f S Z x d W 9 0 O y w m c X V v d D t T Z W N 0 a W 9 u M S 9 G b 3 J t I F J l c 3 B v b n N l c y A x L 0 F 1 d G 9 S Z W 1 v d m V k Q 2 9 s d W 1 u c z E u e z I x L k R v Z X M g d G h l I G N h b X B 1 c y B i d X M g c 2 V y d m l j Z S B v c G V y Y X R l I G 9 u I H d l Z W t l b m R z I G 9 y I G R 1 c m l u Z y B o b 2 x p Z G F 5 c z 8 s M j V 9 J n F 1 b 3 Q 7 L C Z x d W 9 0 O 1 N l Y 3 R p b 2 4 x L 0 Z v c m 0 g U m V z c G 9 u c 2 V z I D E v Q X V 0 b 1 J l b W 9 2 Z W R D b 2 x 1 b W 5 z M S 5 7 M j I u V 2 h h d C B p c y B 5 b 3 V y I H B y a W 1 h c n k g b W 9 0 a X Z h d G l v b i B m b 3 I g a m 9 p b m l u Z y B 0 a G U g c G x h Y 2 V t Z W 5 0 I G N l b G w / L D I 2 f S Z x d W 9 0 O y w m c X V v d D t T Z W N 0 a W 9 u M S 9 G b 3 J t I F J l c 3 B v b n N l c y A x L 0 F 1 d G 9 S Z W 1 v d m V k Q 2 9 s d W 1 u c z E u e z I z L k F y Z S B 5 b 3 V y I H J l c 3 B v b n N p Y m l s a X R p Z X M g Y 2 x l Y X J s e S B j b 2 1 t d W 5 p Y 2 F 0 Z W Q / L D I 3 f S Z x d W 9 0 O y w m c X V v d D t T Z W N 0 a W 9 u M S 9 G b 3 J t I F J l c 3 B v b n N l c y A x L 0 F 1 d G 9 S Z W 1 v d m V k Q 2 9 s d W 1 u c z E u e z I 0 L k h v d y B j a G F s b G V u Z 2 l u Z y B p c y B p d C B 0 b y B t Y W 5 h Z 2 U g e W 9 1 c i B h Y 2 F k Z W 1 p Y y B 3 b 3 J r I G F s b 2 5 n I H d p d G g g c G x h Y 2 V t Z W 5 0 I G N l b G w g Z H V 0 a W V z P y w y O H 0 m c X V v d D s s J n F 1 b 3 Q 7 U 2 V j d G l v b j E v R m 9 y b S B S Z X N w b 2 5 z Z X M g M S 9 B d X R v U m V t b 3 Z l Z E N v b H V t b n M x L n s y N S 5 I b 3 c g d 2 9 1 b G Q g e W 9 1 I H J h d G U g e W 9 1 c i B v d m V y Y W x s I G V 4 c G V y a W V u Y 2 U g a W 4 g d G h l I H B s Y W N l b W V u d C B j Z W x s P y w y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V G l t Z S Z x d W 9 0 O y w m c X V v d D t O Y W 1 l J n F 1 b 3 Q 7 L C Z x d W 9 0 O 0 h v c 3 R l b C B M b 2 N h d G l v b i Z x d W 9 0 O y w m c X V v d D t H Z W 5 k Z X I m c X V v d D s s J n F 1 b 3 Q 7 M S 5 I b 3 c g d 2 9 1 b G Q g e W 9 1 I H J h d G U g e W 9 1 c i B v d m V y Y W x s I H N h d G l z Z m F j d G l v b i B 3 a X R o I H R o Z S B I b 3 N 0 Z W w g R m F j a W x p d G l l c z 8 m c X V v d D s s J n F 1 b 3 Q 7 M i 5 I b 3 c g d 2 9 1 b G Q g e W 9 1 I H J h d G U g d G h l I H F 1 Y W x p d H k g b 2 Y g Z m 9 v Z C B z Z X J 2 Z W Q g a W 4 g d G h l I G h v c 3 R l b C B t Z X N z P y Z x d W 9 0 O y w m c X V v d D s z L k h v d y B z Y X R p c 2 Z p Z W Q g Y X J l I H l v d S B 3 a X R o I G l u d G V y b m V 0 I G N v b m 5 l Y 3 R p d m l 0 e S B h b m Q g c 3 B l Z W Q / J n F 1 b 3 Q 7 L C Z x d W 9 0 O z Q u S G 9 3 I H d v d W x k I H l v d S B y Y X R l I H R o Z S B x d W F s a X R 5 I G 9 m I G Z 1 c m 5 p d H V y Z S B h b m Q g Y W 1 l b m l 0 a W V z I H B y b 3 Z p Z G V k I G l u I H l v d X I g c m 9 v b T 8 m c X V v d D s s J n F 1 b 3 Q 7 N S 5 I b 3 c g c 2 F 0 a X N m a W V k I G F y Z S B 5 b 3 U g d 2 l 0 a C B 0 a G U g b G l i c m F y e S B z d G F m Z l x 1 M D A y N 3 M g Y X N z a X N 0 Y W 5 j Z T 8 m c X V v d D s s J n F 1 b 3 Q 7 N i 5 I b 3 c g Z W F z e S B p c y B p d C B 0 b y B m a W 5 k I H R o Z S B t Y X R l c m l h b H M g e W 9 1 I G 5 l Z W Q g Y X Q g d G h l I G x p Y n J h c n k / J n F 1 b 3 Q 7 L C Z x d W 9 0 O z c u S G 9 3 I H d v d W x k I H l v d S B y Y X R l I H l v d X I g c 2 F 0 a X N m Y W N 0 a W 9 u I G 9 u I H R o Z S B h d m F p b G F i a W x p d H k g b 2 Y g Y m 9 v a 3 M g Y X Q g d G h l I G x p Y n J h c n k / J n F 1 b 3 Q 7 L C Z x d W 9 0 O z g u S G 9 3 I H d v d W x k I H l v d S B y Y X R l I H l v d X I g c 2 F 0 a X N m Y W N 0 a W 9 u I G 9 u I G x p Y n J h c n l c d T A w M j d z I G F j Y 2 V z c 2 l i a W x p d H k g Z m 9 y I H B l b 3 B s Z S B 3 a X R o I H N w Z W N p Y W w g b m V l Z H M / J n F 1 b 3 Q 7 L C Z x d W 9 0 O z k u S G 9 3 I H d v d W x k I H l v d S B k Z W Z p b m U g d G h l I G Z h Y 2 l s a X R p Z X M g c H J v d m l k Z W Q g Y n k g d W 5 p d m V y c 2 l 0 e S B m b 3 I g U 3 B v c n R z P y Z x d W 9 0 O y w m c X V v d D s x M C 5 E b y B z c G 9 y d H M g Z G V w Y X J 0 b W V u d C B j b 2 5 k d W N 0 I H R v d X J u Y W 1 l b n R z I H Z l c n k g b 2 Z 0 Z W 4 / J n F 1 b 3 Q 7 L C Z x d W 9 0 O z E x L k l z I H R o Z S B z c G 9 y d H M g Z G V w Y X J 0 b W V u d C B l b m N v d X J h Z 2 l u Z y B 0 a G U g d G F s Z W 5 0 Z W Q g c G x h e W V y c y B m b 3 I g a G l n a G V y I G x l d m V s P y Z x d W 9 0 O y w m c X V v d D s x M i 5 I b 3 c g Z W Z m Z W N 0 a X Z l b H k g d G h l I G l u Y 2 h h c m d l I G 9 m I H N w b 3 J 0 c y B k Z X B h c n R t Z W 5 0 I G F y Z S B 3 b 3 J r a W 5 n P y Z x d W 9 0 O y w m c X V v d D s x M y 5 I b 3 c g Z W F z e S B p c y B p d C B 0 b y B i b 2 9 r I G F w c G 9 p b n R t Z W 5 0 c y B 3 a X R o I H R o Z S B 1 b m l 2 Z X J z a X R 5 I G R v Y 3 R v c n M g Y W 5 k I G 5 1 c n N l c z 8 m c X V v d D s s J n F 1 b 3 Q 7 M T Q u S G 9 3 I H d v d W x k I H l v d S B y Y X R l I H R o Z S B 0 a W 1 l b G l u Z X M g b 2 Y g b W V k a W N h b C B h c 3 N p c 3 R h b m N l I H B y b 3 Z p Z G V k I G F 0 I H R o Z S B 1 b m l 2 Z X J z a X R 5 X H U w M D I 3 c y B o Z W F s d G g g Y 2 V u d H J l P y Z x d W 9 0 O y w m c X V v d D s x N S 5 I b 3 c g d 2 9 1 b G Q g e W 9 1 I H J h d G U g d G h l I G N s Z W F u b G l u Z X N z I G F u Z C B o e W d p Z W 5 l I G x l d m V s c y B h d C B 0 a G U g d W 5 p d m V y c 2 l 0 e V x 1 M D A y N 3 M g a G V h b H R o I G N l b n R y Z T 8 m c X V v d D s s J n F 1 b 3 Q 7 M T Y u S G 9 3 I G N v b W Z v c n R h Y m x l I G R v I H l v d S B m Z W V s I G R 1 c m l u Z y B p b n R l c m F j d G l v b n M g d 2 l 0 a C B t Z W 5 0 Y W w g a G V h b H R o I G N v d W 5 z Z W x v c n M / J n F 1 b 3 Q 7 L C Z x d W 9 0 O z E 3 L l d o Y X Q g Y X J l I H R o Z S B t Y W l u I G J 1 c y B y b 3 V 0 Z X M g d G h h d C B z Z X J 2 Z S B 0 a G U g S E N V I E N h b X B 1 c z 8 m c X V v d D s s J n F 1 b 3 Q 7 M T g u a G 9 3 I G Z y Z X F 1 Z W 5 0 b H k g Z G 8 g d G h l I G N h b X B 1 c y B i d X N l c y B y d W 4 g d G h y b 3 V n a G 9 1 d C B 0 a G U g Z G F 5 P y Z x d W 9 0 O y w m c X V v d D s x O S 5 B c m U g d G h l c m U g c 3 B l Y 2 l h b C B i d X M g c 3 R v c H M g d 2 l 0 a G l u I H R o Z S B I Q 1 U g Q 2 F t c H V z I G Z v c i B z d H V k Z W 5 0 c y B h b m Q g c 3 R h Z m Y / J n F 1 b 3 Q 7 L C Z x d W 9 0 O z I w L k F y Z S B 0 a G V y Z S B h b n k g c 3 B l Y 2 l h b C B w c m 9 2 a X N p b 2 5 z I G Z v c i B k a X N h Y m x l Z C B z d H V k Z W 5 0 c y B v c i B z d G F m Z i B y Z W d h c m R p b m c g Y n V z I G F j Y 2 V z c y B v b i B j Y W 1 w d X M / J n F 1 b 3 Q 7 L C Z x d W 9 0 O z I x L k R v Z X M g d G h l I G N h b X B 1 c y B i d X M g c 2 V y d m l j Z S B v c G V y Y X R l I G 9 u I H d l Z W t l b m R z I G 9 y I G R 1 c m l u Z y B o b 2 x p Z G F 5 c z 8 m c X V v d D s s J n F 1 b 3 Q 7 M j I u V 2 h h d C B p c y B 5 b 3 V y I H B y a W 1 h c n k g b W 9 0 a X Z h d G l v b i B m b 3 I g a m 9 p b m l u Z y B 0 a G U g c G x h Y 2 V t Z W 5 0 I G N l b G w / J n F 1 b 3 Q 7 L C Z x d W 9 0 O z I z L k F y Z S B 5 b 3 V y I H J l c 3 B v b n N p Y m l s a X R p Z X M g Y 2 x l Y X J s e S B j b 2 1 t d W 5 p Y 2 F 0 Z W Q / J n F 1 b 3 Q 7 L C Z x d W 9 0 O z I 0 L k h v d y B j a G F s b G V u Z 2 l u Z y B p c y B p d C B 0 b y B t Y W 5 h Z 2 U g e W 9 1 c i B h Y 2 F k Z W 1 p Y y B 3 b 3 J r I G F s b 2 5 n I H d p d G g g c G x h Y 2 V t Z W 5 0 I G N l b G w g Z H V 0 a W V z P y Z x d W 9 0 O y w m c X V v d D s y N S 5 I b 3 c g d 2 9 1 b G Q g e W 9 1 I H J h d G U g e W 9 1 c i B v d m V y Y W x s I G V 4 c G V y a W V u Y 2 U g a W 4 g d G h l I H B s Y W N l b W V u d C B j Z W x s P y Z x d W 9 0 O 1 0 i I C 8 + P E V u d H J 5 I F R 5 c G U 9 I k Z p b G x D b 2 x 1 b W 5 U e X B l c y I g V m F s d W U 9 I n N C d 2 N H Q X d N R E F 3 T U R B d 0 1 E Q X d N R E F 3 T U R B d 0 1 E Q X d N R E F 3 T U R B d 0 1 E I i A v P j x F b n R y e S B U e X B l P S J G a W x s T G F z d F V w Z G F 0 Z W Q i I F Z h b H V l P S J k M j A y N C 0 x M S 0 w M l Q y M D o y M j o z M y 4 z N j U 3 N D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b 3 J t J T I w U m V z c G 9 u c 2 V z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J T I w U m V z c G 9 u c 2 V z J T I w M S 9 G b 3 J t J T I w U m V z c G 9 u c 2 V z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0 l M j B S Z X N w b 2 5 z Z X M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0 l M j B S Z X N w b 2 5 z Z X M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d G V s J T I w R m F j a W x p d G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h O T U 5 Z G Y x L T I x N D g t N G N l N C 0 4 N 2 Z h L T Q 1 Z T c x Z j Y w Z D l m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3 N 0 Z W x f R m F j a W x p d G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l Q y M D o x M D o w M S 4 y M T c 1 N T k w W i I g L z 4 8 R W 5 0 c n k g V H l w Z T 0 i R m l s b E N v b H V t b l R 5 c G V z I i B W Y W x 1 Z T 0 i c 0 J n V U d C U V l G Q m d V R 0 J R W U Y i I C 8 + P E V u d H J 5 I F R 5 c G U 9 I k Z p b G x D b 2 x 1 b W 5 O Y W 1 l c y I g V m F s d W U 9 I n N b J n F 1 b 3 Q 7 S G 9 z d G V s I E x v Y 2 F 0 a W 9 u J n F 1 b 3 Q 7 L C Z x d W 9 0 O 0 N v b H V t b j I m c X V v d D s s J n F 1 b 3 Q 7 R 2 V u Z G V y J n F 1 b 3 Q 7 L C Z x d W 9 0 O 0 N v b H V t b j Q m c X V v d D s s J n F 1 b 3 Q 7 M S 5 I b 3 c g d 2 9 1 b G Q g e W 9 1 I H J h d G U g e W 9 1 c i B v d m V y Y W x s I F x u c 2 F 0 a X N m Y W N 0 a W 9 u I H d p d G g g d G h l I E h v c 3 R l b C B G Y W N p b G l 0 a W V z P y Z x d W 9 0 O y w m c X V v d D t D b 2 x 1 b W 4 2 J n F 1 b 3 Q 7 L C Z x d W 9 0 O z I u S G 9 3 I H d v d W x k I H l v d S B y Y X R l I H R o Z S B x d W F s a X R 5 I F x u b 2 Y g Z m 9 v Z C B z Z X J 2 Z W Q g a W 4 g d G h l I G h v c 3 R l b C B t Z X N z P y Z x d W 9 0 O y w m c X V v d D t D b 2 x 1 b W 4 4 J n F 1 b 3 Q 7 L C Z x d W 9 0 O z M u S G 9 3 I H N h d G l z Z m l l Z C B h c m U g e W 9 1 I H d p d G g g X G 5 p b n R l c m 5 l d C B j b 2 5 u Z W N 0 a X Z p d H k g Y W 5 k I H N w Z W V k P y Z x d W 9 0 O y w m c X V v d D t D b 2 x 1 b W 4 x M C Z x d W 9 0 O y w m c X V v d D s 0 L k h v d y B 3 b 3 V s Z C B 5 b 3 U g c m F 0 Z S B 0 a G U g c X V h b G l 0 e S B v Z i B m d X J u a X R 1 c m V c b i B h b m Q g Y W 1 l b m l 0 a W V z I H B y b 3 Z p Z G V k I G l u I H l v d X I g c m 9 v b T 8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z d G V s I E Z h Y 2 l s a X R p Z X M v Q X V 0 b 1 J l b W 9 2 Z W R D b 2 x 1 b W 5 z M S 5 7 S G 9 z d G V s I E x v Y 2 F 0 a W 9 u L D B 9 J n F 1 b 3 Q 7 L C Z x d W 9 0 O 1 N l Y 3 R p b 2 4 x L 0 h v c 3 R l b C B G Y W N p b G l 0 a W V z L 0 F 1 d G 9 S Z W 1 v d m V k Q 2 9 s d W 1 u c z E u e 0 N v b H V t b j I s M X 0 m c X V v d D s s J n F 1 b 3 Q 7 U 2 V j d G l v b j E v S G 9 z d G V s I E Z h Y 2 l s a X R p Z X M v Q X V 0 b 1 J l b W 9 2 Z W R D b 2 x 1 b W 5 z M S 5 7 R 2 V u Z G V y L D J 9 J n F 1 b 3 Q 7 L C Z x d W 9 0 O 1 N l Y 3 R p b 2 4 x L 0 h v c 3 R l b C B G Y W N p b G l 0 a W V z L 0 F 1 d G 9 S Z W 1 v d m V k Q 2 9 s d W 1 u c z E u e 0 N v b H V t b j Q s M 3 0 m c X V v d D s s J n F 1 b 3 Q 7 U 2 V j d G l v b j E v S G 9 z d G V s I E Z h Y 2 l s a X R p Z X M v Q X V 0 b 1 J l b W 9 2 Z W R D b 2 x 1 b W 5 z M S 5 7 M S 5 I b 3 c g d 2 9 1 b G Q g e W 9 1 I H J h d G U g e W 9 1 c i B v d m V y Y W x s I F x u c 2 F 0 a X N m Y W N 0 a W 9 u I H d p d G g g d G h l I E h v c 3 R l b C B G Y W N p b G l 0 a W V z P y w 0 f S Z x d W 9 0 O y w m c X V v d D t T Z W N 0 a W 9 u M S 9 I b 3 N 0 Z W w g R m F j a W x p d G l l c y 9 B d X R v U m V t b 3 Z l Z E N v b H V t b n M x L n t D b 2 x 1 b W 4 2 L D V 9 J n F 1 b 3 Q 7 L C Z x d W 9 0 O 1 N l Y 3 R p b 2 4 x L 0 h v c 3 R l b C B G Y W N p b G l 0 a W V z L 0 F 1 d G 9 S Z W 1 v d m V k Q 2 9 s d W 1 u c z E u e z I u S G 9 3 I H d v d W x k I H l v d S B y Y X R l I H R o Z S B x d W F s a X R 5 I F x u b 2 Y g Z m 9 v Z C B z Z X J 2 Z W Q g a W 4 g d G h l I G h v c 3 R l b C B t Z X N z P y w 2 f S Z x d W 9 0 O y w m c X V v d D t T Z W N 0 a W 9 u M S 9 I b 3 N 0 Z W w g R m F j a W x p d G l l c y 9 B d X R v U m V t b 3 Z l Z E N v b H V t b n M x L n t D b 2 x 1 b W 4 4 L D d 9 J n F 1 b 3 Q 7 L C Z x d W 9 0 O 1 N l Y 3 R p b 2 4 x L 0 h v c 3 R l b C B G Y W N p b G l 0 a W V z L 0 F 1 d G 9 S Z W 1 v d m V k Q 2 9 s d W 1 u c z E u e z M u S G 9 3 I H N h d G l z Z m l l Z C B h c m U g e W 9 1 I H d p d G g g X G 5 p b n R l c m 5 l d C B j b 2 5 u Z W N 0 a X Z p d H k g Y W 5 k I H N w Z W V k P y w 4 f S Z x d W 9 0 O y w m c X V v d D t T Z W N 0 a W 9 u M S 9 I b 3 N 0 Z W w g R m F j a W x p d G l l c y 9 B d X R v U m V t b 3 Z l Z E N v b H V t b n M x L n t D b 2 x 1 b W 4 x M C w 5 f S Z x d W 9 0 O y w m c X V v d D t T Z W N 0 a W 9 u M S 9 I b 3 N 0 Z W w g R m F j a W x p d G l l c y 9 B d X R v U m V t b 3 Z l Z E N v b H V t b n M x L n s 0 L k h v d y B 3 b 3 V s Z C B 5 b 3 U g c m F 0 Z S B 0 a G U g c X V h b G l 0 e S B v Z i B m d X J u a X R 1 c m V c b i B h b m Q g Y W 1 l b m l 0 a W V z I H B y b 3 Z p Z G V k I G l u I H l v d X I g c m 9 v b T 8 s M T B 9 J n F 1 b 3 Q 7 L C Z x d W 9 0 O 1 N l Y 3 R p b 2 4 x L 0 h v c 3 R l b C B G Y W N p b G l 0 a W V z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G 9 z d G V s I E Z h Y 2 l s a X R p Z X M v Q X V 0 b 1 J l b W 9 2 Z W R D b 2 x 1 b W 5 z M S 5 7 S G 9 z d G V s I E x v Y 2 F 0 a W 9 u L D B 9 J n F 1 b 3 Q 7 L C Z x d W 9 0 O 1 N l Y 3 R p b 2 4 x L 0 h v c 3 R l b C B G Y W N p b G l 0 a W V z L 0 F 1 d G 9 S Z W 1 v d m V k Q 2 9 s d W 1 u c z E u e 0 N v b H V t b j I s M X 0 m c X V v d D s s J n F 1 b 3 Q 7 U 2 V j d G l v b j E v S G 9 z d G V s I E Z h Y 2 l s a X R p Z X M v Q X V 0 b 1 J l b W 9 2 Z W R D b 2 x 1 b W 5 z M S 5 7 R 2 V u Z G V y L D J 9 J n F 1 b 3 Q 7 L C Z x d W 9 0 O 1 N l Y 3 R p b 2 4 x L 0 h v c 3 R l b C B G Y W N p b G l 0 a W V z L 0 F 1 d G 9 S Z W 1 v d m V k Q 2 9 s d W 1 u c z E u e 0 N v b H V t b j Q s M 3 0 m c X V v d D s s J n F 1 b 3 Q 7 U 2 V j d G l v b j E v S G 9 z d G V s I E Z h Y 2 l s a X R p Z X M v Q X V 0 b 1 J l b W 9 2 Z W R D b 2 x 1 b W 5 z M S 5 7 M S 5 I b 3 c g d 2 9 1 b G Q g e W 9 1 I H J h d G U g e W 9 1 c i B v d m V y Y W x s I F x u c 2 F 0 a X N m Y W N 0 a W 9 u I H d p d G g g d G h l I E h v c 3 R l b C B G Y W N p b G l 0 a W V z P y w 0 f S Z x d W 9 0 O y w m c X V v d D t T Z W N 0 a W 9 u M S 9 I b 3 N 0 Z W w g R m F j a W x p d G l l c y 9 B d X R v U m V t b 3 Z l Z E N v b H V t b n M x L n t D b 2 x 1 b W 4 2 L D V 9 J n F 1 b 3 Q 7 L C Z x d W 9 0 O 1 N l Y 3 R p b 2 4 x L 0 h v c 3 R l b C B G Y W N p b G l 0 a W V z L 0 F 1 d G 9 S Z W 1 v d m V k Q 2 9 s d W 1 u c z E u e z I u S G 9 3 I H d v d W x k I H l v d S B y Y X R l I H R o Z S B x d W F s a X R 5 I F x u b 2 Y g Z m 9 v Z C B z Z X J 2 Z W Q g a W 4 g d G h l I G h v c 3 R l b C B t Z X N z P y w 2 f S Z x d W 9 0 O y w m c X V v d D t T Z W N 0 a W 9 u M S 9 I b 3 N 0 Z W w g R m F j a W x p d G l l c y 9 B d X R v U m V t b 3 Z l Z E N v b H V t b n M x L n t D b 2 x 1 b W 4 4 L D d 9 J n F 1 b 3 Q 7 L C Z x d W 9 0 O 1 N l Y 3 R p b 2 4 x L 0 h v c 3 R l b C B G Y W N p b G l 0 a W V z L 0 F 1 d G 9 S Z W 1 v d m V k Q 2 9 s d W 1 u c z E u e z M u S G 9 3 I H N h d G l z Z m l l Z C B h c m U g e W 9 1 I H d p d G g g X G 5 p b n R l c m 5 l d C B j b 2 5 u Z W N 0 a X Z p d H k g Y W 5 k I H N w Z W V k P y w 4 f S Z x d W 9 0 O y w m c X V v d D t T Z W N 0 a W 9 u M S 9 I b 3 N 0 Z W w g R m F j a W x p d G l l c y 9 B d X R v U m V t b 3 Z l Z E N v b H V t b n M x L n t D b 2 x 1 b W 4 x M C w 5 f S Z x d W 9 0 O y w m c X V v d D t T Z W N 0 a W 9 u M S 9 I b 3 N 0 Z W w g R m F j a W x p d G l l c y 9 B d X R v U m V t b 3 Z l Z E N v b H V t b n M x L n s 0 L k h v d y B 3 b 3 V s Z C B 5 b 3 U g c m F 0 Z S B 0 a G U g c X V h b G l 0 e S B v Z i B m d X J u a X R 1 c m V c b i B h b m Q g Y W 1 l b m l 0 a W V z I H B y b 3 Z p Z G V k I G l u I H l v d X I g c m 9 v b T 8 s M T B 9 J n F 1 b 3 Q 7 L C Z x d W 9 0 O 1 N l Y 3 R p b 2 4 x L 0 h v c 3 R l b C B G Y W N p b G l 0 a W V z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z d G V s J T I w R m F j a W x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0 Z W w l M j B G Y W N p b G l 0 a W V z L 0 h v c 3 R l b C U y M E Z h Y 2 l s a X R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0 Z W w l M j B G Y W N p b G l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3 R l b C U y M E Z h Y 2 l s a X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y Y X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M z N 2 E z N j E t O D I 5 Y S 0 0 Y j Z m L W J j Y z c t M z g 4 M z Y 2 M D M 0 N T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p Y n J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J U M j A 6 M T A 6 M D E u M j g z O D Q 1 N V o i I C 8 + P E V u d H J 5 I F R 5 c G U 9 I k Z p b G x D b 2 x 1 b W 5 U e X B l c y I g V m F s d W U 9 I n N C Z 1 V H Q l F Z R k J n V T 0 i I C 8 + P E V u d H J 5 I F R 5 c G U 9 I k Z p b G x D b 2 x 1 b W 5 O Y W 1 l c y I g V m F s d W U 9 I n N b J n F 1 b 3 Q 7 N S 5 I b 3 c g c 2 F 0 a X N m a W V k I G F y Z S B 5 b 3 U g X G 5 3 a X R o I H R o Z S B s a W J y Y X J 5 I H N 0 Y W Z m X H U w M D I 3 c y B h c 3 N p c 3 R h b m N l P y Z x d W 9 0 O y w m c X V v d D t D b 2 x 1 b W 4 y J n F 1 b 3 Q 7 L C Z x d W 9 0 O z Y u S G 9 3 I G V h c 3 k g a X M g a X Q g d G 8 g Z m l u Z C B 0 a G U g X G 5 t Y X R l c m l h b H M g e W 9 1 I G 5 l Z W Q g Y X Q g d G h l I G x p Y n J h c n k / J n F 1 b 3 Q 7 L C Z x d W 9 0 O 0 N v b H V t b j Q m c X V v d D s s J n F 1 b 3 Q 7 N y 5 I b 3 c g d 2 9 1 b G Q g e W 9 1 I H J h d G U g e W 9 1 c i B z Y X R p c 2 Z h Y 3 R p b 2 4 g X G 5 v b i B 0 a G U g Y X Z h a W x h Y m l s a X R 5 I G 9 m I G J v b 2 t z I G F 0 I H R o Z S B s a W J y Y X J 5 P y Z x d W 9 0 O y w m c X V v d D t D b 2 x 1 b W 4 2 J n F 1 b 3 Q 7 L C Z x d W 9 0 O z g u S G 9 3 I H d v d W x k I H l v d S B y Y X R l I H l v d X I g c 2 F 0 a X N m Y W N 0 a W 9 u I G 9 u I F x u b G l i c m F y e V x 1 M D A y N 3 M g Y W N j Z X N z a W J p b G l 0 e S B m b 3 I g c G V v c G x l I H d p d G g g c 3 B l Y 2 l h b C B u Z W V k c z 8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Y n J h c n k v Q X V 0 b 1 J l b W 9 2 Z W R D b 2 x 1 b W 5 z M S 5 7 N S 5 I b 3 c g c 2 F 0 a X N m a W V k I G F y Z S B 5 b 3 U g X G 5 3 a X R o I H R o Z S B s a W J y Y X J 5 I H N 0 Y W Z m X H U w M D I 3 c y B h c 3 N p c 3 R h b m N l P y w w f S Z x d W 9 0 O y w m c X V v d D t T Z W N 0 a W 9 u M S 9 M a W J y Y X J 5 L 0 F 1 d G 9 S Z W 1 v d m V k Q 2 9 s d W 1 u c z E u e 0 N v b H V t b j I s M X 0 m c X V v d D s s J n F 1 b 3 Q 7 U 2 V j d G l v b j E v T G l i c m F y e S 9 B d X R v U m V t b 3 Z l Z E N v b H V t b n M x L n s 2 L k h v d y B l Y X N 5 I G l z I G l 0 I H R v I G Z p b m Q g d G h l I F x u b W F 0 Z X J p Y W x z I H l v d S B u Z W V k I G F 0 I H R o Z S B s a W J y Y X J 5 P y w y f S Z x d W 9 0 O y w m c X V v d D t T Z W N 0 a W 9 u M S 9 M a W J y Y X J 5 L 0 F 1 d G 9 S Z W 1 v d m V k Q 2 9 s d W 1 u c z E u e 0 N v b H V t b j Q s M 3 0 m c X V v d D s s J n F 1 b 3 Q 7 U 2 V j d G l v b j E v T G l i c m F y e S 9 B d X R v U m V t b 3 Z l Z E N v b H V t b n M x L n s 3 L k h v d y B 3 b 3 V s Z C B 5 b 3 U g c m F 0 Z S B 5 b 3 V y I H N h d G l z Z m F j d G l v b i B c b m 9 u I H R o Z S B h d m F p b G F i a W x p d H k g b 2 Y g Y m 9 v a 3 M g Y X Q g d G h l I G x p Y n J h c n k / L D R 9 J n F 1 b 3 Q 7 L C Z x d W 9 0 O 1 N l Y 3 R p b 2 4 x L 0 x p Y n J h c n k v Q X V 0 b 1 J l b W 9 2 Z W R D b 2 x 1 b W 5 z M S 5 7 Q 2 9 s d W 1 u N i w 1 f S Z x d W 9 0 O y w m c X V v d D t T Z W N 0 a W 9 u M S 9 M a W J y Y X J 5 L 0 F 1 d G 9 S Z W 1 v d m V k Q 2 9 s d W 1 u c z E u e z g u S G 9 3 I H d v d W x k I H l v d S B y Y X R l I H l v d X I g c 2 F 0 a X N m Y W N 0 a W 9 u I G 9 u I F x u b G l i c m F y e V x 1 M D A y N 3 M g Y W N j Z X N z a W J p b G l 0 e S B m b 3 I g c G V v c G x l I H d p d G g g c 3 B l Y 2 l h b C B u Z W V k c z 8 s N n 0 m c X V v d D s s J n F 1 b 3 Q 7 U 2 V j d G l v b j E v T G l i c m F y e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x p Y n J h c n k v Q X V 0 b 1 J l b W 9 2 Z W R D b 2 x 1 b W 5 z M S 5 7 N S 5 I b 3 c g c 2 F 0 a X N m a W V k I G F y Z S B 5 b 3 U g X G 5 3 a X R o I H R o Z S B s a W J y Y X J 5 I H N 0 Y W Z m X H U w M D I 3 c y B h c 3 N p c 3 R h b m N l P y w w f S Z x d W 9 0 O y w m c X V v d D t T Z W N 0 a W 9 u M S 9 M a W J y Y X J 5 L 0 F 1 d G 9 S Z W 1 v d m V k Q 2 9 s d W 1 u c z E u e 0 N v b H V t b j I s M X 0 m c X V v d D s s J n F 1 b 3 Q 7 U 2 V j d G l v b j E v T G l i c m F y e S 9 B d X R v U m V t b 3 Z l Z E N v b H V t b n M x L n s 2 L k h v d y B l Y X N 5 I G l z I G l 0 I H R v I G Z p b m Q g d G h l I F x u b W F 0 Z X J p Y W x z I H l v d S B u Z W V k I G F 0 I H R o Z S B s a W J y Y X J 5 P y w y f S Z x d W 9 0 O y w m c X V v d D t T Z W N 0 a W 9 u M S 9 M a W J y Y X J 5 L 0 F 1 d G 9 S Z W 1 v d m V k Q 2 9 s d W 1 u c z E u e 0 N v b H V t b j Q s M 3 0 m c X V v d D s s J n F 1 b 3 Q 7 U 2 V j d G l v b j E v T G l i c m F y e S 9 B d X R v U m V t b 3 Z l Z E N v b H V t b n M x L n s 3 L k h v d y B 3 b 3 V s Z C B 5 b 3 U g c m F 0 Z S B 5 b 3 V y I H N h d G l z Z m F j d G l v b i B c b m 9 u I H R o Z S B h d m F p b G F i a W x p d H k g b 2 Y g Y m 9 v a 3 M g Y X Q g d G h l I G x p Y n J h c n k / L D R 9 J n F 1 b 3 Q 7 L C Z x d W 9 0 O 1 N l Y 3 R p b 2 4 x L 0 x p Y n J h c n k v Q X V 0 b 1 J l b W 9 2 Z W R D b 2 x 1 b W 5 z M S 5 7 Q 2 9 s d W 1 u N i w 1 f S Z x d W 9 0 O y w m c X V v d D t T Z W N 0 a W 9 u M S 9 M a W J y Y X J 5 L 0 F 1 d G 9 S Z W 1 v d m V k Q 2 9 s d W 1 u c z E u e z g u S G 9 3 I H d v d W x k I H l v d S B y Y X R l I H l v d X I g c 2 F 0 a X N m Y W N 0 a W 9 u I G 9 u I F x u b G l i c m F y e V x 1 M D A y N 3 M g Y W N j Z X N z a W J p b G l 0 e S B m b 3 I g c G V v c G x l I H d p d G g g c 3 B l Y 2 l h b C B u Z W V k c z 8 s N n 0 m c X V v d D s s J n F 1 b 3 Q 7 U 2 V j d G l v b j E v T G l i c m F y e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J y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Y n J h c n k v T G l i c m F y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Y n J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i c m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N l b W V u d C U y M E N l b G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W N i N T N l Y y 1 k N T g 4 L T Q z Y T c t O T g w N y 1 l N T M x O T N m N z l m M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Y 2 V t Z W 5 0 X 0 N l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J U M j A 6 M T A 6 M D E u M z E 0 N j M 3 N 1 o i I C 8 + P E V u d H J 5 I F R 5 c G U 9 I k Z p b G x D b 2 x 1 b W 5 U e X B l c y I g V m F s d W U 9 I n N C Z 1 V H Q l F Z R k J n V T 0 i I C 8 + P E V u d H J 5 I F R 5 c G U 9 I k Z p b G x D b 2 x 1 b W 5 O Y W 1 l c y I g V m F s d W U 9 I n N b J n F 1 b 3 Q 7 M j I u V 2 h h d C B p c y B 5 b 3 V y I H B y a W 1 h c n k g b W 9 0 a X Z h d G l v b i B c b m Z v c i B q b 2 l u a W 5 n I H R o Z S B w b G F j Z W 1 l b n Q g Y 2 V s b D 8 m c X V v d D s s J n F 1 b 3 Q 7 Q 2 9 s d W 1 u M i Z x d W 9 0 O y w m c X V v d D s y M y 5 B c m U g e W 9 1 c i B y Z X N w b 2 5 z a W J p b G l 0 a W V z I F x u Y 2 x l Y X J s e S B j b 2 1 t d W 5 p Y 2 F 0 Z W Q / J n F 1 b 3 Q 7 L C Z x d W 9 0 O 0 N v b H V t b j Q m c X V v d D s s J n F 1 b 3 Q 7 M j Q u S G 9 3 I G N o Y W x s Z W 5 n a W 5 n I G l z I G l 0 I H R v I G 1 h b m F n Z S B 5 b 3 V y I F x u Y W N h Z G V t a W M g d 2 9 y a y B h b G 9 u Z y B 3 a X R o I H B s Y W N l b W V u d C B j Z W x s I G R 1 d G l l c z 8 m c X V v d D s s J n F 1 b 3 Q 7 Q 2 9 s d W 1 u N i Z x d W 9 0 O y w m c X V v d D s y N S 5 I b 3 c g d 2 9 1 b G Q g e W 9 1 I H J h d G U g e W 9 1 c i B c b m 9 2 Z X J h b G w g Z X h w Z X J p Z W 5 j Z S B p b i B 0 a G U g c G x h Y 2 V t Z W 5 0 I G N l b G w /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j Z W 1 l b n Q g Q 2 V s b C 9 B d X R v U m V t b 3 Z l Z E N v b H V t b n M x L n s y M i 5 X a G F 0 I G l z I H l v d X I g c H J p b W F y e S B t b 3 R p d m F 0 a W 9 u I F x u Z m 9 y I G p v a W 5 p b m c g d G h l I H B s Y W N l b W V u d C B j Z W x s P y w w f S Z x d W 9 0 O y w m c X V v d D t T Z W N 0 a W 9 u M S 9 Q b G F j Z W 1 l b n Q g Q 2 V s b C 9 B d X R v U m V t b 3 Z l Z E N v b H V t b n M x L n t D b 2 x 1 b W 4 y L D F 9 J n F 1 b 3 Q 7 L C Z x d W 9 0 O 1 N l Y 3 R p b 2 4 x L 1 B s Y W N l b W V u d C B D Z W x s L 0 F 1 d G 9 S Z W 1 v d m V k Q 2 9 s d W 1 u c z E u e z I z L k F y Z S B 5 b 3 V y I H J l c 3 B v b n N p Y m l s a X R p Z X M g X G 5 j b G V h c m x 5 I G N v b W 1 1 b m l j Y X R l Z D 8 s M n 0 m c X V v d D s s J n F 1 b 3 Q 7 U 2 V j d G l v b j E v U G x h Y 2 V t Z W 5 0 I E N l b G w v Q X V 0 b 1 J l b W 9 2 Z W R D b 2 x 1 b W 5 z M S 5 7 Q 2 9 s d W 1 u N C w z f S Z x d W 9 0 O y w m c X V v d D t T Z W N 0 a W 9 u M S 9 Q b G F j Z W 1 l b n Q g Q 2 V s b C 9 B d X R v U m V t b 3 Z l Z E N v b H V t b n M x L n s y N C 5 I b 3 c g Y 2 h h b G x l b m d p b m c g a X M g a X Q g d G 8 g b W F u Y W d l I H l v d X I g X G 5 h Y 2 F k Z W 1 p Y y B 3 b 3 J r I G F s b 2 5 n I H d p d G g g c G x h Y 2 V t Z W 5 0 I G N l b G w g Z H V 0 a W V z P y w 0 f S Z x d W 9 0 O y w m c X V v d D t T Z W N 0 a W 9 u M S 9 Q b G F j Z W 1 l b n Q g Q 2 V s b C 9 B d X R v U m V t b 3 Z l Z E N v b H V t b n M x L n t D b 2 x 1 b W 4 2 L D V 9 J n F 1 b 3 Q 7 L C Z x d W 9 0 O 1 N l Y 3 R p b 2 4 x L 1 B s Y W N l b W V u d C B D Z W x s L 0 F 1 d G 9 S Z W 1 v d m V k Q 2 9 s d W 1 u c z E u e z I 1 L k h v d y B 3 b 3 V s Z C B 5 b 3 U g c m F 0 Z S B 5 b 3 V y I F x u b 3 Z l c m F s b C B l e H B l c m l l b m N l I G l u I H R o Z S B w b G F j Z W 1 l b n Q g Y 2 V s b D 8 s N n 0 m c X V v d D s s J n F 1 b 3 Q 7 U 2 V j d G l v b j E v U G x h Y 2 V t Z W 5 0 I E N l b G w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b G F j Z W 1 l b n Q g Q 2 V s b C 9 B d X R v U m V t b 3 Z l Z E N v b H V t b n M x L n s y M i 5 X a G F 0 I G l z I H l v d X I g c H J p b W F y e S B t b 3 R p d m F 0 a W 9 u I F x u Z m 9 y I G p v a W 5 p b m c g d G h l I H B s Y W N l b W V u d C B j Z W x s P y w w f S Z x d W 9 0 O y w m c X V v d D t T Z W N 0 a W 9 u M S 9 Q b G F j Z W 1 l b n Q g Q 2 V s b C 9 B d X R v U m V t b 3 Z l Z E N v b H V t b n M x L n t D b 2 x 1 b W 4 y L D F 9 J n F 1 b 3 Q 7 L C Z x d W 9 0 O 1 N l Y 3 R p b 2 4 x L 1 B s Y W N l b W V u d C B D Z W x s L 0 F 1 d G 9 S Z W 1 v d m V k Q 2 9 s d W 1 u c z E u e z I z L k F y Z S B 5 b 3 V y I H J l c 3 B v b n N p Y m l s a X R p Z X M g X G 5 j b G V h c m x 5 I G N v b W 1 1 b m l j Y X R l Z D 8 s M n 0 m c X V v d D s s J n F 1 b 3 Q 7 U 2 V j d G l v b j E v U G x h Y 2 V t Z W 5 0 I E N l b G w v Q X V 0 b 1 J l b W 9 2 Z W R D b 2 x 1 b W 5 z M S 5 7 Q 2 9 s d W 1 u N C w z f S Z x d W 9 0 O y w m c X V v d D t T Z W N 0 a W 9 u M S 9 Q b G F j Z W 1 l b n Q g Q 2 V s b C 9 B d X R v U m V t b 3 Z l Z E N v b H V t b n M x L n s y N C 5 I b 3 c g Y 2 h h b G x l b m d p b m c g a X M g a X Q g d G 8 g b W F u Y W d l I H l v d X I g X G 5 h Y 2 F k Z W 1 p Y y B 3 b 3 J r I G F s b 2 5 n I H d p d G g g c G x h Y 2 V t Z W 5 0 I G N l b G w g Z H V 0 a W V z P y w 0 f S Z x d W 9 0 O y w m c X V v d D t T Z W N 0 a W 9 u M S 9 Q b G F j Z W 1 l b n Q g Q 2 V s b C 9 B d X R v U m V t b 3 Z l Z E N v b H V t b n M x L n t D b 2 x 1 b W 4 2 L D V 9 J n F 1 b 3 Q 7 L C Z x d W 9 0 O 1 N l Y 3 R p b 2 4 x L 1 B s Y W N l b W V u d C B D Z W x s L 0 F 1 d G 9 S Z W 1 v d m V k Q 2 9 s d W 1 u c z E u e z I 1 L k h v d y B 3 b 3 V s Z C B 5 b 3 U g c m F 0 Z S B 5 b 3 V y I F x u b 3 Z l c m F s b C B l e H B l c m l l b m N l I G l u I H R o Z S B w b G F j Z W 1 l b n Q g Y 2 V s b D 8 s N n 0 m c X V v d D s s J n F 1 b 3 Q 7 U 2 V j d G l v b j E v U G x h Y 2 V t Z W 5 0 I E N l b G w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Y 2 V t Z W 5 0 J T I w Q 2 V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j Z W 1 l b n Q l M j B D Z W x s L 1 B s Y W N l b W V u d C U y M E N l b G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j Z W 1 l b n Q l M j B D Z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N l b W V u d C U y M E N l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s Y W N l Z C U y M F Z h b H V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x Z j l i Y m Y w L W J i M j Q t N D k 5 N i 0 5 M z J i L T l j M D k x Y j h m O D A 3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B s Y W N l Z F 9 W Y W x 1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y V D I w O j E w O j A x L j M z M T M 5 O D R a I i A v P j x F b n R y e S B U e X B l P S J G a W x s Q 2 9 s d W 1 u V H l w Z X M i I F Z h b H V l P S J z Q m d N R 0 F B W U Q i I C 8 + P E V u d H J 5 I F R 5 c G U 9 I k Z p b G x D b 2 x 1 b W 5 O Y W 1 l c y I g V m F s d W U 9 I n N b J n F 1 b 3 Q 7 Q 2 9 s d W 1 u M S Z x d W 9 0 O y w m c X V v d D t O d W 1 l c m l j Y W w g d m F s d W V z J n F 1 b 3 Q 7 L C Z x d W 9 0 O 1 d v c m R z I H R o Y X Q g Y X J l I F J l c G x h Y 2 V k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w b G F j Z W Q g V m F s d W V z L 0 F 1 d G 9 S Z W 1 v d m V k Q 2 9 s d W 1 u c z E u e 0 N v b H V t b j E s M H 0 m c X V v d D s s J n F 1 b 3 Q 7 U 2 V j d G l v b j E v U m V w b G F j Z W Q g V m F s d W V z L 0 F 1 d G 9 S Z W 1 v d m V k Q 2 9 s d W 1 u c z E u e 0 5 1 b W V y a W N h b C B 2 Y W x 1 Z X M s M X 0 m c X V v d D s s J n F 1 b 3 Q 7 U 2 V j d G l v b j E v U m V w b G F j Z W Q g V m F s d W V z L 0 F 1 d G 9 S Z W 1 v d m V k Q 2 9 s d W 1 u c z E u e 1 d v c m R z I H R o Y X Q g Y X J l I F J l c G x h Y 2 V k L D J 9 J n F 1 b 3 Q 7 L C Z x d W 9 0 O 1 N l Y 3 R p b 2 4 x L 1 J l c G x h Y 2 V k I F Z h b H V l c y 9 B d X R v U m V t b 3 Z l Z E N v b H V t b n M x L n t D b 2 x 1 b W 4 0 L D N 9 J n F 1 b 3 Q 7 L C Z x d W 9 0 O 1 N l Y 3 R p b 2 4 x L 1 J l c G x h Y 2 V k I F Z h b H V l c y 9 B d X R v U m V t b 3 Z l Z E N v b H V t b n M x L n t D b 2 x 1 b W 4 1 L D R 9 J n F 1 b 3 Q 7 L C Z x d W 9 0 O 1 N l Y 3 R p b 2 4 x L 1 J l c G x h Y 2 V k I F Z h b H V l c y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c G x h Y 2 V k I F Z h b H V l c y 9 B d X R v U m V t b 3 Z l Z E N v b H V t b n M x L n t D b 2 x 1 b W 4 x L D B 9 J n F 1 b 3 Q 7 L C Z x d W 9 0 O 1 N l Y 3 R p b 2 4 x L 1 J l c G x h Y 2 V k I F Z h b H V l c y 9 B d X R v U m V t b 3 Z l Z E N v b H V t b n M x L n t O d W 1 l c m l j Y W w g d m F s d W V z L D F 9 J n F 1 b 3 Q 7 L C Z x d W 9 0 O 1 N l Y 3 R p b 2 4 x L 1 J l c G x h Y 2 V k I F Z h b H V l c y 9 B d X R v U m V t b 3 Z l Z E N v b H V t b n M x L n t X b 3 J k c y B 0 a G F 0 I G F y Z S B S Z X B s Y W N l Z C w y f S Z x d W 9 0 O y w m c X V v d D t T Z W N 0 a W 9 u M S 9 S Z X B s Y W N l Z C B W Y W x 1 Z X M v Q X V 0 b 1 J l b W 9 2 Z W R D b 2 x 1 b W 5 z M S 5 7 Q 2 9 s d W 1 u N C w z f S Z x d W 9 0 O y w m c X V v d D t T Z W N 0 a W 9 u M S 9 S Z X B s Y W N l Z C B W Y W x 1 Z X M v Q X V 0 b 1 J l b W 9 2 Z W R D b 2 x 1 b W 5 z M S 5 7 Q 2 9 s d W 1 u N S w 0 f S Z x d W 9 0 O y w m c X V v d D t T Z W N 0 a W 9 u M S 9 S Z X B s Y W N l Z C B W Y W x 1 Z X M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w b G F j Z W Q l M j B W Y W x 1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G F j Z W Q l M j B W Y W x 1 Z X M v U m V w b G F j Z W Q l M j B W Y W x 1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s Y W N l Z C U y M F Z h b H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s Y W N l Z C U y M F Z h b H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3 J 0 c y U y M E Z h Y 2 l s a X R p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j J m N j E 1 O C 1 k N G I 1 L T R h M T Q t O D I 2 N i 0 y Y T U w Z j A 5 M 2 I z M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B v c n R z X 0 Z h Y 2 l s a X R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J U M j A 6 M T A 6 M D E u M z Y x N j A 3 N l o i I C 8 + P E V u d H J 5 I F R 5 c G U 9 I k Z p b G x D b 2 x 1 b W 5 U e X B l c y I g V m F s d W U 9 I n N C Z 1 V H Q l F Z R k J n V T 0 i I C 8 + P E V u d H J 5 I F R 5 c G U 9 I k Z p b G x D b 2 x 1 b W 5 O Y W 1 l c y I g V m F s d W U 9 I n N b J n F 1 b 3 Q 7 O S 5 I b 3 c g d 2 9 1 b G Q g e W 9 1 I G R l Z m l u Z S B 0 a G U g Z m F j a W x p d G l l c 1 x u I H B y b 3 Z p Z G V k I G J 5 I H V u a X Z l c n N p d H k g Z m 9 y I F N w b 3 J 0 c z 8 m c X V v d D s s J n F 1 b 3 Q 7 Q 2 9 s d W 1 u M i Z x d W 9 0 O y w m c X V v d D s x M C 5 E b y B z c G 9 y d H M g Z G V w Y X J 0 b W V u d C B c b m N v b m R 1 Y 3 Q g d G 9 1 c m 5 h b W V u d H M g d m V y e S B v Z n R l b j 8 m c X V v d D s s J n F 1 b 3 Q 7 Q 2 9 s d W 1 u N C Z x d W 9 0 O y w m c X V v d D s x M S 5 J c y B 0 a G U g c 3 B v c n R z I G R l c G F y d G 1 l b n Q g Z W 5 j b 3 V y Y W d p b m c g X G 5 0 a G U g d G F s Z W 5 0 Z W Q g c G x h e W V y c y B m b 3 I g a G l n a G V y I G x l d m V s P y Z x d W 9 0 O y w m c X V v d D t D b 2 x 1 b W 4 2 J n F 1 b 3 Q 7 L C Z x d W 9 0 O z E y L k h v d y B l Z m Z l Y 3 R p d m V s e S B 0 a G U g a W 5 j a G F y Z 2 U g b 2 Z c b i B z c G 9 y d H M g Z G V w Y X J 0 b W V u d C B h c m U g d 2 9 y a 2 l u Z z 8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b 3 J 0 c y B G Y W N p b G l 0 a W V z L 0 F 1 d G 9 S Z W 1 v d m V k Q 2 9 s d W 1 u c z E u e z k u S G 9 3 I H d v d W x k I H l v d S B k Z W Z p b m U g d G h l I G Z h Y 2 l s a X R p Z X N c b i B w c m 9 2 a W R l Z C B i e S B 1 b m l 2 Z X J z a X R 5 I G Z v c i B T c G 9 y d H M / L D B 9 J n F 1 b 3 Q 7 L C Z x d W 9 0 O 1 N l Y 3 R p b 2 4 x L 1 N w b 3 J 0 c y B G Y W N p b G l 0 a W V z L 0 F 1 d G 9 S Z W 1 v d m V k Q 2 9 s d W 1 u c z E u e 0 N v b H V t b j I s M X 0 m c X V v d D s s J n F 1 b 3 Q 7 U 2 V j d G l v b j E v U 3 B v c n R z I E Z h Y 2 l s a X R p Z X M v Q X V 0 b 1 J l b W 9 2 Z W R D b 2 x 1 b W 5 z M S 5 7 M T A u R G 8 g c 3 B v c n R z I G R l c G F y d G 1 l b n Q g X G 5 j b 2 5 k d W N 0 I H R v d X J u Y W 1 l b n R z I H Z l c n k g b 2 Z 0 Z W 4 / L D J 9 J n F 1 b 3 Q 7 L C Z x d W 9 0 O 1 N l Y 3 R p b 2 4 x L 1 N w b 3 J 0 c y B G Y W N p b G l 0 a W V z L 0 F 1 d G 9 S Z W 1 v d m V k Q 2 9 s d W 1 u c z E u e 0 N v b H V t b j Q s M 3 0 m c X V v d D s s J n F 1 b 3 Q 7 U 2 V j d G l v b j E v U 3 B v c n R z I E Z h Y 2 l s a X R p Z X M v Q X V 0 b 1 J l b W 9 2 Z W R D b 2 x 1 b W 5 z M S 5 7 M T E u S X M g d G h l I H N w b 3 J 0 c y B k Z X B h c n R t Z W 5 0 I G V u Y 2 9 1 c m F n a W 5 n I F x u d G h l I H R h b G V u d G V k I H B s Y X l l c n M g Z m 9 y I G h p Z 2 h l c i B s Z X Z l b D 8 s N H 0 m c X V v d D s s J n F 1 b 3 Q 7 U 2 V j d G l v b j E v U 3 B v c n R z I E Z h Y 2 l s a X R p Z X M v Q X V 0 b 1 J l b W 9 2 Z W R D b 2 x 1 b W 5 z M S 5 7 Q 2 9 s d W 1 u N i w 1 f S Z x d W 9 0 O y w m c X V v d D t T Z W N 0 a W 9 u M S 9 T c G 9 y d H M g R m F j a W x p d G l l c y 9 B d X R v U m V t b 3 Z l Z E N v b H V t b n M x L n s x M i 5 I b 3 c g Z W Z m Z W N 0 a X Z l b H k g d G h l I G l u Y 2 h h c m d l I G 9 m X G 4 g c 3 B v c n R z I G R l c G F y d G 1 l b n Q g Y X J l I H d v c m t p b m c / L D Z 9 J n F 1 b 3 Q 7 L C Z x d W 9 0 O 1 N l Y 3 R p b 2 4 x L 1 N w b 3 J 0 c y B G Y W N p b G l 0 a W V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B v c n R z I E Z h Y 2 l s a X R p Z X M v Q X V 0 b 1 J l b W 9 2 Z W R D b 2 x 1 b W 5 z M S 5 7 O S 5 I b 3 c g d 2 9 1 b G Q g e W 9 1 I G R l Z m l u Z S B 0 a G U g Z m F j a W x p d G l l c 1 x u I H B y b 3 Z p Z G V k I G J 5 I H V u a X Z l c n N p d H k g Z m 9 y I F N w b 3 J 0 c z 8 s M H 0 m c X V v d D s s J n F 1 b 3 Q 7 U 2 V j d G l v b j E v U 3 B v c n R z I E Z h Y 2 l s a X R p Z X M v Q X V 0 b 1 J l b W 9 2 Z W R D b 2 x 1 b W 5 z M S 5 7 Q 2 9 s d W 1 u M i w x f S Z x d W 9 0 O y w m c X V v d D t T Z W N 0 a W 9 u M S 9 T c G 9 y d H M g R m F j a W x p d G l l c y 9 B d X R v U m V t b 3 Z l Z E N v b H V t b n M x L n s x M C 5 E b y B z c G 9 y d H M g Z G V w Y X J 0 b W V u d C B c b m N v b m R 1 Y 3 Q g d G 9 1 c m 5 h b W V u d H M g d m V y e S B v Z n R l b j 8 s M n 0 m c X V v d D s s J n F 1 b 3 Q 7 U 2 V j d G l v b j E v U 3 B v c n R z I E Z h Y 2 l s a X R p Z X M v Q X V 0 b 1 J l b W 9 2 Z W R D b 2 x 1 b W 5 z M S 5 7 Q 2 9 s d W 1 u N C w z f S Z x d W 9 0 O y w m c X V v d D t T Z W N 0 a W 9 u M S 9 T c G 9 y d H M g R m F j a W x p d G l l c y 9 B d X R v U m V t b 3 Z l Z E N v b H V t b n M x L n s x M S 5 J c y B 0 a G U g c 3 B v c n R z I G R l c G F y d G 1 l b n Q g Z W 5 j b 3 V y Y W d p b m c g X G 5 0 a G U g d G F s Z W 5 0 Z W Q g c G x h e W V y c y B m b 3 I g a G l n a G V y I G x l d m V s P y w 0 f S Z x d W 9 0 O y w m c X V v d D t T Z W N 0 a W 9 u M S 9 T c G 9 y d H M g R m F j a W x p d G l l c y 9 B d X R v U m V t b 3 Z l Z E N v b H V t b n M x L n t D b 2 x 1 b W 4 2 L D V 9 J n F 1 b 3 Q 7 L C Z x d W 9 0 O 1 N l Y 3 R p b 2 4 x L 1 N w b 3 J 0 c y B G Y W N p b G l 0 a W V z L 0 F 1 d G 9 S Z W 1 v d m V k Q 2 9 s d W 1 u c z E u e z E y L k h v d y B l Z m Z l Y 3 R p d m V s e S B 0 a G U g a W 5 j a G F y Z 2 U g b 2 Z c b i B z c G 9 y d H M g Z G V w Y X J 0 b W V u d C B h c m U g d 2 9 y a 2 l u Z z 8 s N n 0 m c X V v d D s s J n F 1 b 3 Q 7 U 2 V j d G l v b j E v U 3 B v c n R z I E Z h Y 2 l s a X R p Z X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v c n R z J T I w R m F j a W x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9 y d H M l M j B G Y W N p b G l 0 a W V z L 1 N w b 3 J 0 c y U y M E Z h Y 2 l s a X R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9 y d H M l M j B G Y W N p b G l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3 J 0 c y U y M E Z h Y 2 l s a X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3 B v c n Q l M j B G Y W N p b G l 0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U 5 Y 2 J l Z W I t N m E y N i 0 0 N j d j L T l l N z E t Y j g 1 M G R h Z T I 0 M j J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y Y W 5 z c G 9 y d F 9 G Y W N p b G l 0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y V D I w O j E w O j A y L j Q 0 O T M 3 O D J a I i A v P j x F b n R y e S B U e X B l P S J G a W x s Q 2 9 s d W 1 u V H l w Z X M i I F Z h b H V l P S J z Q m d V R 0 J R W U Z C Z 1 V H Q l E 9 P S I g L z 4 8 R W 5 0 c n k g V H l w Z T 0 i R m l s b E N v b H V t b k 5 h b W V z I i B W Y W x 1 Z T 0 i c 1 s m c X V v d D s x N y 5 X a G F 0 I G F y Z S B 0 a G U g b W F p b i B i d X M g X G 5 y b 3 V 0 Z X M g d G h h d C B z Z X J 2 Z S B 0 a G U g S E N V I E N h b X B 1 c z 8 m c X V v d D s s J n F 1 b 3 Q 7 Q 2 9 s d W 1 u M i Z x d W 9 0 O y w m c X V v d D s x O C 5 o b 3 c g Z n J l c X V l b n R s e S B k b y B 0 a G U g X G 5 j Y W 1 w d X M g Y n V z Z X M g c n V u I H R o c m 9 1 Z 2 h v d X Q g d G h l I G R h e T 8 m c X V v d D s s J n F 1 b 3 Q 7 Q 2 9 s d W 1 u N C Z x d W 9 0 O y w m c X V v d D s x O S 5 B c m U g d G h l c m U g c 3 B l Y 2 l h b C B i d X M g c 3 R v c H M g d 2 l 0 a G l u I F x u d G h l I E h D V S B D Y W 1 w d X M g Z m 9 y I H N 0 d W R l b n R z I G F u Z C B z d G F m Z j 8 m c X V v d D s s J n F 1 b 3 Q 7 Q 2 9 s d W 1 u N i Z x d W 9 0 O y w m c X V v d D s y M C 5 B c m U g d G h l c m U g Y W 5 5 I H N w Z W N p Y W w g c H J v d m l z a W 9 u c y B m b 3 I g X G 5 k a X N h Y m x l Z C B z d H V k Z W 5 0 c y B v c i B z d G F m Z i B y Z W d h c m R p b m c g Y n V z I G F j Y 2 V z c y B v b i B j Y W 1 w d X M / J n F 1 b 3 Q 7 L C Z x d W 9 0 O 0 N v b H V t b j g m c X V v d D s s J n F 1 b 3 Q 7 M j E u R G 9 l c y B 0 a G U g Y 2 F t c H V z I G J 1 c y B z Z X J 2 a W N l X G 4 g b 3 B l c m F 0 Z S B v b i B 3 Z W V r Z W 5 k c y B v c i B k d X J p b m c g a G 9 s a W R h e X M /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c G 9 y d C B G Y W N p b G l 0 a W V z L 0 F 1 d G 9 S Z W 1 v d m V k Q 2 9 s d W 1 u c z E u e z E 3 L l d o Y X Q g Y X J l I H R o Z S B t Y W l u I G J 1 c y B c b n J v d X R l c y B 0 a G F 0 I H N l c n Z l I H R o Z S B I Q 1 U g Q 2 F t c H V z P y w w f S Z x d W 9 0 O y w m c X V v d D t T Z W N 0 a W 9 u M S 9 U c m F u c 3 B v c n Q g R m F j a W x p d G l l c y 9 B d X R v U m V t b 3 Z l Z E N v b H V t b n M x L n t D b 2 x 1 b W 4 y L D F 9 J n F 1 b 3 Q 7 L C Z x d W 9 0 O 1 N l Y 3 R p b 2 4 x L 1 R y Y W 5 z c G 9 y d C B G Y W N p b G l 0 a W V z L 0 F 1 d G 9 S Z W 1 v d m V k Q 2 9 s d W 1 u c z E u e z E 4 L m h v d y B m c m V x d W V u d G x 5 I G R v I H R o Z S B c b m N h b X B 1 c y B i d X N l c y B y d W 4 g d G h y b 3 V n a G 9 1 d C B 0 a G U g Z G F 5 P y w y f S Z x d W 9 0 O y w m c X V v d D t T Z W N 0 a W 9 u M S 9 U c m F u c 3 B v c n Q g R m F j a W x p d G l l c y 9 B d X R v U m V t b 3 Z l Z E N v b H V t b n M x L n t D b 2 x 1 b W 4 0 L D N 9 J n F 1 b 3 Q 7 L C Z x d W 9 0 O 1 N l Y 3 R p b 2 4 x L 1 R y Y W 5 z c G 9 y d C B G Y W N p b G l 0 a W V z L 0 F 1 d G 9 S Z W 1 v d m V k Q 2 9 s d W 1 u c z E u e z E 5 L k F y Z S B 0 a G V y Z S B z c G V j a W F s I G J 1 c y B z d G 9 w c y B 3 a X R o a W 4 g X G 5 0 a G U g S E N V I E N h b X B 1 c y B m b 3 I g c 3 R 1 Z G V u d H M g Y W 5 k I H N 0 Y W Z m P y w 0 f S Z x d W 9 0 O y w m c X V v d D t T Z W N 0 a W 9 u M S 9 U c m F u c 3 B v c n Q g R m F j a W x p d G l l c y 9 B d X R v U m V t b 3 Z l Z E N v b H V t b n M x L n t D b 2 x 1 b W 4 2 L D V 9 J n F 1 b 3 Q 7 L C Z x d W 9 0 O 1 N l Y 3 R p b 2 4 x L 1 R y Y W 5 z c G 9 y d C B G Y W N p b G l 0 a W V z L 0 F 1 d G 9 S Z W 1 v d m V k Q 2 9 s d W 1 u c z E u e z I w L k F y Z S B 0 a G V y Z S B h b n k g c 3 B l Y 2 l h b C B w c m 9 2 a X N p b 2 5 z I G Z v c i B c b m R p c 2 F i b G V k I H N 0 d W R l b n R z I G 9 y I H N 0 Y W Z m I H J l Z 2 F y Z G l u Z y B i d X M g Y W N j Z X N z I G 9 u I G N h b X B 1 c z 8 s N n 0 m c X V v d D s s J n F 1 b 3 Q 7 U 2 V j d G l v b j E v V H J h b n N w b 3 J 0 I E Z h Y 2 l s a X R p Z X M v Q X V 0 b 1 J l b W 9 2 Z W R D b 2 x 1 b W 5 z M S 5 7 Q 2 9 s d W 1 u O C w 3 f S Z x d W 9 0 O y w m c X V v d D t T Z W N 0 a W 9 u M S 9 U c m F u c 3 B v c n Q g R m F j a W x p d G l l c y 9 B d X R v U m V t b 3 Z l Z E N v b H V t b n M x L n s y M S 5 E b 2 V z I H R o Z S B j Y W 1 w d X M g Y n V z I H N l c n Z p Y 2 V c b i B v c G V y Y X R l I G 9 u I H d l Z W t l b m R z I G 9 y I G R 1 c m l u Z y B o b 2 x p Z G F 5 c z 8 s O H 0 m c X V v d D s s J n F 1 b 3 Q 7 U 2 V j d G l v b j E v V H J h b n N w b 3 J 0 I E Z h Y 2 l s a X R p Z X M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y Y W 5 z c G 9 y d C B G Y W N p b G l 0 a W V z L 0 F 1 d G 9 S Z W 1 v d m V k Q 2 9 s d W 1 u c z E u e z E 3 L l d o Y X Q g Y X J l I H R o Z S B t Y W l u I G J 1 c y B c b n J v d X R l c y B 0 a G F 0 I H N l c n Z l I H R o Z S B I Q 1 U g Q 2 F t c H V z P y w w f S Z x d W 9 0 O y w m c X V v d D t T Z W N 0 a W 9 u M S 9 U c m F u c 3 B v c n Q g R m F j a W x p d G l l c y 9 B d X R v U m V t b 3 Z l Z E N v b H V t b n M x L n t D b 2 x 1 b W 4 y L D F 9 J n F 1 b 3 Q 7 L C Z x d W 9 0 O 1 N l Y 3 R p b 2 4 x L 1 R y Y W 5 z c G 9 y d C B G Y W N p b G l 0 a W V z L 0 F 1 d G 9 S Z W 1 v d m V k Q 2 9 s d W 1 u c z E u e z E 4 L m h v d y B m c m V x d W V u d G x 5 I G R v I H R o Z S B c b m N h b X B 1 c y B i d X N l c y B y d W 4 g d G h y b 3 V n a G 9 1 d C B 0 a G U g Z G F 5 P y w y f S Z x d W 9 0 O y w m c X V v d D t T Z W N 0 a W 9 u M S 9 U c m F u c 3 B v c n Q g R m F j a W x p d G l l c y 9 B d X R v U m V t b 3 Z l Z E N v b H V t b n M x L n t D b 2 x 1 b W 4 0 L D N 9 J n F 1 b 3 Q 7 L C Z x d W 9 0 O 1 N l Y 3 R p b 2 4 x L 1 R y Y W 5 z c G 9 y d C B G Y W N p b G l 0 a W V z L 0 F 1 d G 9 S Z W 1 v d m V k Q 2 9 s d W 1 u c z E u e z E 5 L k F y Z S B 0 a G V y Z S B z c G V j a W F s I G J 1 c y B z d G 9 w c y B 3 a X R o a W 4 g X G 5 0 a G U g S E N V I E N h b X B 1 c y B m b 3 I g c 3 R 1 Z G V u d H M g Y W 5 k I H N 0 Y W Z m P y w 0 f S Z x d W 9 0 O y w m c X V v d D t T Z W N 0 a W 9 u M S 9 U c m F u c 3 B v c n Q g R m F j a W x p d G l l c y 9 B d X R v U m V t b 3 Z l Z E N v b H V t b n M x L n t D b 2 x 1 b W 4 2 L D V 9 J n F 1 b 3 Q 7 L C Z x d W 9 0 O 1 N l Y 3 R p b 2 4 x L 1 R y Y W 5 z c G 9 y d C B G Y W N p b G l 0 a W V z L 0 F 1 d G 9 S Z W 1 v d m V k Q 2 9 s d W 1 u c z E u e z I w L k F y Z S B 0 a G V y Z S B h b n k g c 3 B l Y 2 l h b C B w c m 9 2 a X N p b 2 5 z I G Z v c i B c b m R p c 2 F i b G V k I H N 0 d W R l b n R z I G 9 y I H N 0 Y W Z m I H J l Z 2 F y Z G l u Z y B i d X M g Y W N j Z X N z I G 9 u I G N h b X B 1 c z 8 s N n 0 m c X V v d D s s J n F 1 b 3 Q 7 U 2 V j d G l v b j E v V H J h b n N w b 3 J 0 I E Z h Y 2 l s a X R p Z X M v Q X V 0 b 1 J l b W 9 2 Z W R D b 2 x 1 b W 5 z M S 5 7 Q 2 9 s d W 1 u O C w 3 f S Z x d W 9 0 O y w m c X V v d D t T Z W N 0 a W 9 u M S 9 U c m F u c 3 B v c n Q g R m F j a W x p d G l l c y 9 B d X R v U m V t b 3 Z l Z E N v b H V t b n M x L n s y M S 5 E b 2 V z I H R o Z S B j Y W 1 w d X M g Y n V z I H N l c n Z p Y 2 V c b i B v c G V y Y X R l I G 9 u I H d l Z W t l b m R z I G 9 y I G R 1 c m l u Z y B o b 2 x p Z G F 5 c z 8 s O H 0 m c X V v d D s s J n F 1 b 3 Q 7 U 2 V j d G l v b j E v V H J h b n N w b 3 J 0 I E Z h Y 2 l s a X R p Z X M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c G 9 y d C U y M E Z h Y 2 l s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w b 3 J 0 J T I w R m F j a W x p d G l l c y 9 U c m F u c 3 B v c n Q l M j B G Y W N p b G l 0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w b 3 J 0 J T I w R m F j a W x p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3 B v c n Q l M j B G Y W N p b G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V 9 S Z X N w b 2 5 z Z X M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Q 5 M D g 4 Z m E t M W N i Z i 0 0 Z T E y L W E z M j M t N j Y y M m J h N D J j M D l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l Q y M D o x M j o 1 O S 4 2 N T Y 5 O D U 5 W i I g L z 4 8 R W 5 0 c n k g V H l w Z T 0 i R m l s b E N v b H V t b l R 5 c G V z I i B W Y W x 1 Z T 0 i c 0 J 3 Y 0 d C Z 1 l H Q m d Z R 0 J n W U d C Z 1 l H Q m d Z R 0 J n W U d C Z 1 l H Q m d Z R 0 J n W U d C Z z 0 9 I i A v P j x F b n R y e S B U e X B l P S J G a W x s Q 2 9 s d W 1 u T m F t Z X M i I F Z h b H V l P S J z W y Z x d W 9 0 O 0 R h d G U m c X V v d D s s J n F 1 b 3 Q 7 V G l t Z S Z x d W 9 0 O y w m c X V v d D t O Y W 1 l J n F 1 b 3 Q 7 L C Z x d W 9 0 O 0 5 h b W U y J n F 1 b 3 Q 7 L C Z x d W 9 0 O 0 d l b m R l c i Z x d W 9 0 O y w m c X V v d D t I b 3 N 0 Z W w g T G 9 j Y X R p b 2 4 m c X V v d D s s J n F 1 b 3 Q 7 M S 5 I b 3 c g d 2 9 1 b G Q g e W 9 1 I H J h d G U g e W 9 1 c i B v d m V y Y W x s I H N h d G l z Z m F j d G l v b i B 3 a X R o I H R o Z S B I b 3 N 0 Z W w g R m F j a W x p d G l l c z 8 m c X V v d D s s J n F 1 b 3 Q 7 M i 5 I b 3 c g d 2 9 1 b G Q g e W 9 1 I H J h d G U g d G h l I H F 1 Y W x p d H k g b 2 Y g Z m 9 v Z C B z Z X J 2 Z W Q g a W 4 g d G h l I G h v c 3 R l b C B t Z X N z P y Z x d W 9 0 O y w m c X V v d D s z L k h v d y B z Y X R p c 2 Z p Z W Q g Y X J l I H l v d S B 3 a X R o I G l u d G V y b m V 0 I G N v b m 5 l Y 3 R p d m l 0 e S B h b m Q g c 3 B l Z W Q / J n F 1 b 3 Q 7 L C Z x d W 9 0 O z Q u S G 9 3 I H d v d W x k I H l v d S B y Y X R l I H R o Z S B x d W F s a X R 5 I G 9 m I G Z 1 c m 5 p d H V y Z S B h b m Q g Y W 1 l b m l 0 a W V z I H B y b 3 Z p Z G V k I G l u I H l v d X I g c m 9 v b T 8 m c X V v d D s s J n F 1 b 3 Q 7 N S 5 I b 3 c g c 2 F 0 a X N m a W V k I G F y Z S B 5 b 3 U g d 2 l 0 a C B 0 a G U g b G l i c m F y e S B z d G F m Z l x 1 M D A y N 3 M g Y X N z a X N 0 Y W 5 j Z T 8 m c X V v d D s s J n F 1 b 3 Q 7 N i 5 I b 3 c g Z W F z e S B p c y B p d C B 0 b y B m a W 5 k I H R o Z S B t Y X R l c m l h b H M g e W 9 1 I G 5 l Z W Q g Y X Q g d G h l I G x p Y n J h c n k / J n F 1 b 3 Q 7 L C Z x d W 9 0 O z c u S G 9 3 I H d v d W x k I H l v d S B y Y X R l I H l v d X I g c 2 F 0 a X N m Y W N 0 a W 9 u I G 9 u I H R o Z S B h d m F p b G F i a W x p d H k g b 2 Y g Y m 9 v a 3 M g Y X Q g d G h l I G x p Y n J h c n k / J n F 1 b 3 Q 7 L C Z x d W 9 0 O z g u S G 9 3 I H d v d W x k I H l v d S B y Y X R l I H l v d X I g c 2 F 0 a X N m Y W N 0 a W 9 u I G 9 u I G x p Y n J h c n l c d T A w M j d z I G F j Y 2 V z c 2 l i a W x p d H k g Z m 9 y I H B l b 3 B s Z S B 3 a X R o I H N w Z W N p Y W w g b m V l Z H M / J n F 1 b 3 Q 7 L C Z x d W 9 0 O z k u S G 9 3 I H d v d W x k I H l v d S B k Z W Z p b m U g d G h l I G Z h Y 2 l s a X R p Z X M g c H J v d m l k Z W Q g Y n k g d W 5 p d m V y c 2 l 0 e S B m b 3 I g U 3 B v c n R z P y Z x d W 9 0 O y w m c X V v d D s x M C 5 E b y B z c G 9 y d H M g Z G V w Y X J 0 b W V u d C B j b 2 5 k d W N 0 I H R v d X J u Y W 1 l b n R z I H Z l c n k g b 2 Z 0 Z W 4 / J n F 1 b 3 Q 7 L C Z x d W 9 0 O z E x L k l z I H R o Z S B z c G 9 y d H M g Z G V w Y X J 0 b W V u d C B l b m N v d X J h Z 2 l u Z y B 0 a G U g d G F s Z W 5 0 Z W Q g c G x h e W V y c y B m b 3 I g a G l n a G V y I G x l d m V s P y Z x d W 9 0 O y w m c X V v d D s x M i 5 I b 3 c g Z W Z m Z W N 0 a X Z l b H k g d G h l I G l u Y 2 h h c m d l I G 9 m I H N w b 3 J 0 c y B k Z X B h c n R t Z W 5 0 I G F y Z S B 3 b 3 J r a W 5 n P y Z x d W 9 0 O y w m c X V v d D s x M y 5 I b 3 c g Z W F z e S B p c y B p d C B 0 b y B i b 2 9 r I G F w c G 9 p b n R t Z W 5 0 c y B 3 a X R o I H R o Z S B 1 b m l 2 Z X J z a X R 5 I G R v Y 3 R v c n M g Y W 5 k I G 5 1 c n N l c z 8 m c X V v d D s s J n F 1 b 3 Q 7 M T Q u S G 9 3 I H d v d W x k I H l v d S B y Y X R l I H R o Z S B 0 a W 1 l b G l u Z X M g b 2 Y g b W V k a W N h b C B h c 3 N p c 3 R h b m N l I H B y b 3 Z p Z G V k I G F 0 I H R o Z S B 1 b m l 2 Z X J z a X R 5 X H U w M D I 3 c y B o Z W F s d G g g Y 2 V u d H J l P y Z x d W 9 0 O y w m c X V v d D s x N S 5 I b 3 c g d 2 9 1 b G Q g e W 9 1 I H J h d G U g d G h l I G N s Z W F u b G l u Z X N z I G F u Z C B o e W d p Z W 5 l I G x l d m V s c y B h d C B 0 a G U g d W 5 p d m V y c 2 l 0 e V x 1 M D A y N 3 M g a G V h b H R o I G N l b n R y Z T 8 m c X V v d D s s J n F 1 b 3 Q 7 M T Y u S G 9 3 I G N v b W Z v c n R h Y m x l I G R v I H l v d S B m Z W V s I G R 1 c m l u Z y B p b n R l c m F j d G l v b n M g d 2 l 0 a C B t Z W 5 0 Y W w g a G V h b H R o I G N v d W 5 z Z W x v c n M / J n F 1 b 3 Q 7 L C Z x d W 9 0 O z E 3 L l d o Y X Q g Y X J l I H R o Z S B t Y W l u I G J 1 c y B y b 3 V 0 Z X M g d G h h d C B z Z X J 2 Z S B 0 a G U g S E N V I E N h b X B 1 c z 8 m c X V v d D s s J n F 1 b 3 Q 7 M T g u a G 9 3 I G Z y Z X F 1 Z W 5 0 b H k g Z G 8 g d G h l I G N h b X B 1 c y B i d X N l c y B y d W 4 g d G h y b 3 V n a G 9 1 d C B 0 a G U g Z G F 5 P y Z x d W 9 0 O y w m c X V v d D s x O S 5 B c m U g d G h l c m U g c 3 B l Y 2 l h b C B i d X M g c 3 R v c H M g d 2 l 0 a G l u I H R o Z S B I Q 1 U g Q 2 F t c H V z I G Z v c i B z d H V k Z W 5 0 c y B h b m Q g c 3 R h Z m Y / J n F 1 b 3 Q 7 L C Z x d W 9 0 O z I w L k F y Z S B 0 a G V y Z S B h b n k g c 3 B l Y 2 l h b C B w c m 9 2 a X N p b 2 5 z I G Z v c i B k a X N h Y m x l Z C B z d H V k Z W 5 0 c y B v c i B z d G F m Z i B y Z W d h c m R p b m c g Y n V z I G F j Y 2 V z c y B v b i B j Y W 1 w d X M / J n F 1 b 3 Q 7 L C Z x d W 9 0 O z I x L k R v Z X M g d G h l I G N h b X B 1 c y B i d X M g c 2 V y d m l j Z S B v c G V y Y X R l I G 9 u I H d l Z W t l b m R z I G 9 y I G R 1 c m l u Z y B o b 2 x p Z G F 5 c z 8 m c X V v d D s s J n F 1 b 3 Q 7 M j I u V 2 h h d C B p c y B 5 b 3 V y I H B y a W 1 h c n k g b W 9 0 a X Z h d G l v b i B m b 3 I g a m 9 p b m l u Z y B 0 a G U g c G x h Y 2 V t Z W 5 0 I G N l b G w / J n F 1 b 3 Q 7 L C Z x d W 9 0 O z I z L k F y Z S B 5 b 3 V y I H J l c 3 B v b n N p Y m l s a X R p Z X M g Y 2 x l Y X J s e S B j b 2 1 t d W 5 p Y 2 F 0 Z W Q / J n F 1 b 3 Q 7 L C Z x d W 9 0 O z I 0 L k h v d y B j a G F s b G V u Z 2 l u Z y B p c y B p d C B 0 b y B t Y W 5 h Z 2 U g e W 9 1 c i B h Y 2 F k Z W 1 p Y y B 3 b 3 J r I G F s b 2 5 n I H d p d G g g c G x h Y 2 V t Z W 5 0 I G N l b G w g Z H V 0 a W V z P y Z x d W 9 0 O y w m c X V v d D s y N S 5 I b 3 c g d 2 9 1 b G Q g e W 9 1 I H J h d G U g e W 9 1 c i B z Y 2 h v b 2 w g c G x h Y 2 V t Z W 5 0 I G N l b G w g c G V y Z m 9 y b W F u Y 2 U /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c m 1 f U m V z c G 9 u c 2 V z M S A o M i k v Q X V 0 b 1 J l b W 9 2 Z W R D b 2 x 1 b W 5 z M S 5 7 R G F 0 Z S w w f S Z x d W 9 0 O y w m c X V v d D t T Z W N 0 a W 9 u M S 9 G b 3 J t X 1 J l c 3 B v b n N l c z E g K D I p L 0 F 1 d G 9 S Z W 1 v d m V k Q 2 9 s d W 1 u c z E u e 1 R p b W U s M X 0 m c X V v d D s s J n F 1 b 3 Q 7 U 2 V j d G l v b j E v R m 9 y b V 9 S Z X N w b 2 5 z Z X M x I C g y K S 9 B d X R v U m V t b 3 Z l Z E N v b H V t b n M x L n t O Y W 1 l L D J 9 J n F 1 b 3 Q 7 L C Z x d W 9 0 O 1 N l Y 3 R p b 2 4 x L 0 Z v c m 1 f U m V z c G 9 u c 2 V z M S A o M i k v Q X V 0 b 1 J l b W 9 2 Z W R D b 2 x 1 b W 5 z M S 5 7 T m F t Z T I s M 3 0 m c X V v d D s s J n F 1 b 3 Q 7 U 2 V j d G l v b j E v R m 9 y b V 9 S Z X N w b 2 5 z Z X M x I C g y K S 9 B d X R v U m V t b 3 Z l Z E N v b H V t b n M x L n t H Z W 5 k Z X I s N H 0 m c X V v d D s s J n F 1 b 3 Q 7 U 2 V j d G l v b j E v R m 9 y b V 9 S Z X N w b 2 5 z Z X M x I C g y K S 9 B d X R v U m V t b 3 Z l Z E N v b H V t b n M x L n t I b 3 N 0 Z W w g T G 9 j Y X R p b 2 4 s N X 0 m c X V v d D s s J n F 1 b 3 Q 7 U 2 V j d G l v b j E v R m 9 y b V 9 S Z X N w b 2 5 z Z X M x I C g y K S 9 B d X R v U m V t b 3 Z l Z E N v b H V t b n M x L n s x L k h v d y B 3 b 3 V s Z C B 5 b 3 U g c m F 0 Z S B 5 b 3 V y I G 9 2 Z X J h b G w g c 2 F 0 a X N m Y W N 0 a W 9 u I H d p d G g g d G h l I E h v c 3 R l b C B G Y W N p b G l 0 a W V z P y w 2 f S Z x d W 9 0 O y w m c X V v d D t T Z W N 0 a W 9 u M S 9 G b 3 J t X 1 J l c 3 B v b n N l c z E g K D I p L 0 F 1 d G 9 S Z W 1 v d m V k Q 2 9 s d W 1 u c z E u e z I u S G 9 3 I H d v d W x k I H l v d S B y Y X R l I H R o Z S B x d W F s a X R 5 I G 9 m I G Z v b 2 Q g c 2 V y d m V k I G l u I H R o Z S B o b 3 N 0 Z W w g b W V z c z 8 s N 3 0 m c X V v d D s s J n F 1 b 3 Q 7 U 2 V j d G l v b j E v R m 9 y b V 9 S Z X N w b 2 5 z Z X M x I C g y K S 9 B d X R v U m V t b 3 Z l Z E N v b H V t b n M x L n s z L k h v d y B z Y X R p c 2 Z p Z W Q g Y X J l I H l v d S B 3 a X R o I G l u d G V y b m V 0 I G N v b m 5 l Y 3 R p d m l 0 e S B h b m Q g c 3 B l Z W Q / L D h 9 J n F 1 b 3 Q 7 L C Z x d W 9 0 O 1 N l Y 3 R p b 2 4 x L 0 Z v c m 1 f U m V z c G 9 u c 2 V z M S A o M i k v Q X V 0 b 1 J l b W 9 2 Z W R D b 2 x 1 b W 5 z M S 5 7 N C 5 I b 3 c g d 2 9 1 b G Q g e W 9 1 I H J h d G U g d G h l I H F 1 Y W x p d H k g b 2 Y g Z n V y b m l 0 d X J l I G F u Z C B h b W V u a X R p Z X M g c H J v d m l k Z W Q g a W 4 g e W 9 1 c i B y b 2 9 t P y w 5 f S Z x d W 9 0 O y w m c X V v d D t T Z W N 0 a W 9 u M S 9 G b 3 J t X 1 J l c 3 B v b n N l c z E g K D I p L 0 F 1 d G 9 S Z W 1 v d m V k Q 2 9 s d W 1 u c z E u e z U u S G 9 3 I H N h d G l z Z m l l Z C B h c m U g e W 9 1 I H d p d G g g d G h l I G x p Y n J h c n k g c 3 R h Z m Z c d T A w M j d z I G F z c 2 l z d G F u Y 2 U / L D E w f S Z x d W 9 0 O y w m c X V v d D t T Z W N 0 a W 9 u M S 9 G b 3 J t X 1 J l c 3 B v b n N l c z E g K D I p L 0 F 1 d G 9 S Z W 1 v d m V k Q 2 9 s d W 1 u c z E u e z Y u S G 9 3 I G V h c 3 k g a X M g a X Q g d G 8 g Z m l u Z C B 0 a G U g b W F 0 Z X J p Y W x z I H l v d S B u Z W V k I G F 0 I H R o Z S B s a W J y Y X J 5 P y w x M X 0 m c X V v d D s s J n F 1 b 3 Q 7 U 2 V j d G l v b j E v R m 9 y b V 9 S Z X N w b 2 5 z Z X M x I C g y K S 9 B d X R v U m V t b 3 Z l Z E N v b H V t b n M x L n s 3 L k h v d y B 3 b 3 V s Z C B 5 b 3 U g c m F 0 Z S B 5 b 3 V y I H N h d G l z Z m F j d G l v b i B v b i B 0 a G U g Y X Z h a W x h Y m l s a X R 5 I G 9 m I G J v b 2 t z I G F 0 I H R o Z S B s a W J y Y X J 5 P y w x M n 0 m c X V v d D s s J n F 1 b 3 Q 7 U 2 V j d G l v b j E v R m 9 y b V 9 S Z X N w b 2 5 z Z X M x I C g y K S 9 B d X R v U m V t b 3 Z l Z E N v b H V t b n M x L n s 4 L k h v d y B 3 b 3 V s Z C B 5 b 3 U g c m F 0 Z S B 5 b 3 V y I H N h d G l z Z m F j d G l v b i B v b i B s a W J y Y X J 5 X H U w M D I 3 c y B h Y 2 N l c 3 N p Y m l s a X R 5 I G Z v c i B w Z W 9 w b G U g d 2 l 0 a C B z c G V j a W F s I G 5 l Z W R z P y w x M 3 0 m c X V v d D s s J n F 1 b 3 Q 7 U 2 V j d G l v b j E v R m 9 y b V 9 S Z X N w b 2 5 z Z X M x I C g y K S 9 B d X R v U m V t b 3 Z l Z E N v b H V t b n M x L n s 5 L k h v d y B 3 b 3 V s Z C B 5 b 3 U g Z G V m a W 5 l I H R o Z S B m Y W N p b G l 0 a W V z I H B y b 3 Z p Z G V k I G J 5 I H V u a X Z l c n N p d H k g Z m 9 y I F N w b 3 J 0 c z 8 s M T R 9 J n F 1 b 3 Q 7 L C Z x d W 9 0 O 1 N l Y 3 R p b 2 4 x L 0 Z v c m 1 f U m V z c G 9 u c 2 V z M S A o M i k v Q X V 0 b 1 J l b W 9 2 Z W R D b 2 x 1 b W 5 z M S 5 7 M T A u R G 8 g c 3 B v c n R z I G R l c G F y d G 1 l b n Q g Y 2 9 u Z H V j d C B 0 b 3 V y b m F t Z W 5 0 c y B 2 Z X J 5 I G 9 m d G V u P y w x N X 0 m c X V v d D s s J n F 1 b 3 Q 7 U 2 V j d G l v b j E v R m 9 y b V 9 S Z X N w b 2 5 z Z X M x I C g y K S 9 B d X R v U m V t b 3 Z l Z E N v b H V t b n M x L n s x M S 5 J c y B 0 a G U g c 3 B v c n R z I G R l c G F y d G 1 l b n Q g Z W 5 j b 3 V y Y W d p b m c g d G h l I H R h b G V u d G V k I H B s Y X l l c n M g Z m 9 y I G h p Z 2 h l c i B s Z X Z l b D 8 s M T Z 9 J n F 1 b 3 Q 7 L C Z x d W 9 0 O 1 N l Y 3 R p b 2 4 x L 0 Z v c m 1 f U m V z c G 9 u c 2 V z M S A o M i k v Q X V 0 b 1 J l b W 9 2 Z W R D b 2 x 1 b W 5 z M S 5 7 M T I u S G 9 3 I G V m Z m V j d G l 2 Z W x 5 I H R o Z S B p b m N o Y X J n Z S B v Z i B z c G 9 y d H M g Z G V w Y X J 0 b W V u d C B h c m U g d 2 9 y a 2 l u Z z 8 s M T d 9 J n F 1 b 3 Q 7 L C Z x d W 9 0 O 1 N l Y 3 R p b 2 4 x L 0 Z v c m 1 f U m V z c G 9 u c 2 V z M S A o M i k v Q X V 0 b 1 J l b W 9 2 Z W R D b 2 x 1 b W 5 z M S 5 7 M T M u S G 9 3 I G V h c 3 k g a X M g a X Q g d G 8 g Y m 9 v a y B h c H B v a W 5 0 b W V u d H M g d 2 l 0 a C B 0 a G U g d W 5 p d m V y c 2 l 0 e S B k b 2 N 0 b 3 J z I G F u Z C B u d X J z Z X M / L D E 4 f S Z x d W 9 0 O y w m c X V v d D t T Z W N 0 a W 9 u M S 9 G b 3 J t X 1 J l c 3 B v b n N l c z E g K D I p L 0 F 1 d G 9 S Z W 1 v d m V k Q 2 9 s d W 1 u c z E u e z E 0 L k h v d y B 3 b 3 V s Z C B 5 b 3 U g c m F 0 Z S B 0 a G U g d G l t Z W x p b m V z I G 9 m I G 1 l Z G l j Y W w g Y X N z a X N 0 Y W 5 j Z S B w c m 9 2 a W R l Z C B h d C B 0 a G U g d W 5 p d m V y c 2 l 0 e V x 1 M D A y N 3 M g a G V h b H R o I G N l b n R y Z T 8 s M T l 9 J n F 1 b 3 Q 7 L C Z x d W 9 0 O 1 N l Y 3 R p b 2 4 x L 0 Z v c m 1 f U m V z c G 9 u c 2 V z M S A o M i k v Q X V 0 b 1 J l b W 9 2 Z W R D b 2 x 1 b W 5 z M S 5 7 M T U u S G 9 3 I H d v d W x k I H l v d S B y Y X R l I H R o Z S B j b G V h b m x p b m V z c y B h b m Q g a H l n a W V u Z S B s Z X Z l b H M g Y X Q g d G h l I H V u a X Z l c n N p d H l c d T A w M j d z I G h l Y W x 0 a C B j Z W 5 0 c m U / L D I w f S Z x d W 9 0 O y w m c X V v d D t T Z W N 0 a W 9 u M S 9 G b 3 J t X 1 J l c 3 B v b n N l c z E g K D I p L 0 F 1 d G 9 S Z W 1 v d m V k Q 2 9 s d W 1 u c z E u e z E 2 L k h v d y B j b 2 1 m b 3 J 0 Y W J s Z S B k b y B 5 b 3 U g Z m V l b C B k d X J p b m c g a W 5 0 Z X J h Y 3 R p b 2 5 z I H d p d G g g b W V u d G F s I G h l Y W x 0 a C B j b 3 V u c 2 V s b 3 J z P y w y M X 0 m c X V v d D s s J n F 1 b 3 Q 7 U 2 V j d G l v b j E v R m 9 y b V 9 S Z X N w b 2 5 z Z X M x I C g y K S 9 B d X R v U m V t b 3 Z l Z E N v b H V t b n M x L n s x N y 5 X a G F 0 I G F y Z S B 0 a G U g b W F p b i B i d X M g c m 9 1 d G V z I H R o Y X Q g c 2 V y d m U g d G h l I E h D V S B D Y W 1 w d X M / L D I y f S Z x d W 9 0 O y w m c X V v d D t T Z W N 0 a W 9 u M S 9 G b 3 J t X 1 J l c 3 B v b n N l c z E g K D I p L 0 F 1 d G 9 S Z W 1 v d m V k Q 2 9 s d W 1 u c z E u e z E 4 L m h v d y B m c m V x d W V u d G x 5 I G R v I H R o Z S B j Y W 1 w d X M g Y n V z Z X M g c n V u I H R o c m 9 1 Z 2 h v d X Q g d G h l I G R h e T 8 s M j N 9 J n F 1 b 3 Q 7 L C Z x d W 9 0 O 1 N l Y 3 R p b 2 4 x L 0 Z v c m 1 f U m V z c G 9 u c 2 V z M S A o M i k v Q X V 0 b 1 J l b W 9 2 Z W R D b 2 x 1 b W 5 z M S 5 7 M T k u Q X J l I H R o Z X J l I H N w Z W N p Y W w g Y n V z I H N 0 b 3 B z I H d p d G h p b i B 0 a G U g S E N V I E N h b X B 1 c y B m b 3 I g c 3 R 1 Z G V u d H M g Y W 5 k I H N 0 Y W Z m P y w y N H 0 m c X V v d D s s J n F 1 b 3 Q 7 U 2 V j d G l v b j E v R m 9 y b V 9 S Z X N w b 2 5 z Z X M x I C g y K S 9 B d X R v U m V t b 3 Z l Z E N v b H V t b n M x L n s y M C 5 B c m U g d G h l c m U g Y W 5 5 I H N w Z W N p Y W w g c H J v d m l z a W 9 u c y B m b 3 I g Z G l z Y W J s Z W Q g c 3 R 1 Z G V u d H M g b 3 I g c 3 R h Z m Y g c m V n Y X J k a W 5 n I G J 1 c y B h Y 2 N l c 3 M g b 2 4 g Y 2 F t c H V z P y w y N X 0 m c X V v d D s s J n F 1 b 3 Q 7 U 2 V j d G l v b j E v R m 9 y b V 9 S Z X N w b 2 5 z Z X M x I C g y K S 9 B d X R v U m V t b 3 Z l Z E N v b H V t b n M x L n s y M S 5 E b 2 V z I H R o Z S B j Y W 1 w d X M g Y n V z I H N l c n Z p Y 2 U g b 3 B l c m F 0 Z S B v b i B 3 Z W V r Z W 5 k c y B v c i B k d X J p b m c g a G 9 s a W R h e X M / L D I 2 f S Z x d W 9 0 O y w m c X V v d D t T Z W N 0 a W 9 u M S 9 G b 3 J t X 1 J l c 3 B v b n N l c z E g K D I p L 0 F 1 d G 9 S Z W 1 v d m V k Q 2 9 s d W 1 u c z E u e z I y L l d o Y X Q g a X M g e W 9 1 c i B w c m l t Y X J 5 I G 1 v d G l 2 Y X R p b 2 4 g Z m 9 y I G p v a W 5 p b m c g d G h l I H B s Y W N l b W V u d C B j Z W x s P y w y N 3 0 m c X V v d D s s J n F 1 b 3 Q 7 U 2 V j d G l v b j E v R m 9 y b V 9 S Z X N w b 2 5 z Z X M x I C g y K S 9 B d X R v U m V t b 3 Z l Z E N v b H V t b n M x L n s y M y 5 B c m U g e W 9 1 c i B y Z X N w b 2 5 z a W J p b G l 0 a W V z I G N s Z W F y b H k g Y 2 9 t b X V u a W N h d G V k P y w y O H 0 m c X V v d D s s J n F 1 b 3 Q 7 U 2 V j d G l v b j E v R m 9 y b V 9 S Z X N w b 2 5 z Z X M x I C g y K S 9 B d X R v U m V t b 3 Z l Z E N v b H V t b n M x L n s y N C 5 I b 3 c g Y 2 h h b G x l b m d p b m c g a X M g a X Q g d G 8 g b W F u Y W d l I H l v d X I g Y W N h Z G V t a W M g d 2 9 y a y B h b G 9 u Z y B 3 a X R o I H B s Y W N l b W V u d C B j Z W x s I G R 1 d G l l c z 8 s M j l 9 J n F 1 b 3 Q 7 L C Z x d W 9 0 O 1 N l Y 3 R p b 2 4 x L 0 Z v c m 1 f U m V z c G 9 u c 2 V z M S A o M i k v Q X V 0 b 1 J l b W 9 2 Z W R D b 2 x 1 b W 5 z M S 5 7 M j U u S G 9 3 I H d v d W x k I H l v d S B y Y X R l I H l v d X I g c 2 N o b 2 9 s I H B s Y W N l b W V u d C B j Z W x s I H B l c m Z v c m 1 h b m N l P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0 Z v c m 1 f U m V z c G 9 u c 2 V z M S A o M i k v Q X V 0 b 1 J l b W 9 2 Z W R D b 2 x 1 b W 5 z M S 5 7 R G F 0 Z S w w f S Z x d W 9 0 O y w m c X V v d D t T Z W N 0 a W 9 u M S 9 G b 3 J t X 1 J l c 3 B v b n N l c z E g K D I p L 0 F 1 d G 9 S Z W 1 v d m V k Q 2 9 s d W 1 u c z E u e 1 R p b W U s M X 0 m c X V v d D s s J n F 1 b 3 Q 7 U 2 V j d G l v b j E v R m 9 y b V 9 S Z X N w b 2 5 z Z X M x I C g y K S 9 B d X R v U m V t b 3 Z l Z E N v b H V t b n M x L n t O Y W 1 l L D J 9 J n F 1 b 3 Q 7 L C Z x d W 9 0 O 1 N l Y 3 R p b 2 4 x L 0 Z v c m 1 f U m V z c G 9 u c 2 V z M S A o M i k v Q X V 0 b 1 J l b W 9 2 Z W R D b 2 x 1 b W 5 z M S 5 7 T m F t Z T I s M 3 0 m c X V v d D s s J n F 1 b 3 Q 7 U 2 V j d G l v b j E v R m 9 y b V 9 S Z X N w b 2 5 z Z X M x I C g y K S 9 B d X R v U m V t b 3 Z l Z E N v b H V t b n M x L n t H Z W 5 k Z X I s N H 0 m c X V v d D s s J n F 1 b 3 Q 7 U 2 V j d G l v b j E v R m 9 y b V 9 S Z X N w b 2 5 z Z X M x I C g y K S 9 B d X R v U m V t b 3 Z l Z E N v b H V t b n M x L n t I b 3 N 0 Z W w g T G 9 j Y X R p b 2 4 s N X 0 m c X V v d D s s J n F 1 b 3 Q 7 U 2 V j d G l v b j E v R m 9 y b V 9 S Z X N w b 2 5 z Z X M x I C g y K S 9 B d X R v U m V t b 3 Z l Z E N v b H V t b n M x L n s x L k h v d y B 3 b 3 V s Z C B 5 b 3 U g c m F 0 Z S B 5 b 3 V y I G 9 2 Z X J h b G w g c 2 F 0 a X N m Y W N 0 a W 9 u I H d p d G g g d G h l I E h v c 3 R l b C B G Y W N p b G l 0 a W V z P y w 2 f S Z x d W 9 0 O y w m c X V v d D t T Z W N 0 a W 9 u M S 9 G b 3 J t X 1 J l c 3 B v b n N l c z E g K D I p L 0 F 1 d G 9 S Z W 1 v d m V k Q 2 9 s d W 1 u c z E u e z I u S G 9 3 I H d v d W x k I H l v d S B y Y X R l I H R o Z S B x d W F s a X R 5 I G 9 m I G Z v b 2 Q g c 2 V y d m V k I G l u I H R o Z S B o b 3 N 0 Z W w g b W V z c z 8 s N 3 0 m c X V v d D s s J n F 1 b 3 Q 7 U 2 V j d G l v b j E v R m 9 y b V 9 S Z X N w b 2 5 z Z X M x I C g y K S 9 B d X R v U m V t b 3 Z l Z E N v b H V t b n M x L n s z L k h v d y B z Y X R p c 2 Z p Z W Q g Y X J l I H l v d S B 3 a X R o I G l u d G V y b m V 0 I G N v b m 5 l Y 3 R p d m l 0 e S B h b m Q g c 3 B l Z W Q / L D h 9 J n F 1 b 3 Q 7 L C Z x d W 9 0 O 1 N l Y 3 R p b 2 4 x L 0 Z v c m 1 f U m V z c G 9 u c 2 V z M S A o M i k v Q X V 0 b 1 J l b W 9 2 Z W R D b 2 x 1 b W 5 z M S 5 7 N C 5 I b 3 c g d 2 9 1 b G Q g e W 9 1 I H J h d G U g d G h l I H F 1 Y W x p d H k g b 2 Y g Z n V y b m l 0 d X J l I G F u Z C B h b W V u a X R p Z X M g c H J v d m l k Z W Q g a W 4 g e W 9 1 c i B y b 2 9 t P y w 5 f S Z x d W 9 0 O y w m c X V v d D t T Z W N 0 a W 9 u M S 9 G b 3 J t X 1 J l c 3 B v b n N l c z E g K D I p L 0 F 1 d G 9 S Z W 1 v d m V k Q 2 9 s d W 1 u c z E u e z U u S G 9 3 I H N h d G l z Z m l l Z C B h c m U g e W 9 1 I H d p d G g g d G h l I G x p Y n J h c n k g c 3 R h Z m Z c d T A w M j d z I G F z c 2 l z d G F u Y 2 U / L D E w f S Z x d W 9 0 O y w m c X V v d D t T Z W N 0 a W 9 u M S 9 G b 3 J t X 1 J l c 3 B v b n N l c z E g K D I p L 0 F 1 d G 9 S Z W 1 v d m V k Q 2 9 s d W 1 u c z E u e z Y u S G 9 3 I G V h c 3 k g a X M g a X Q g d G 8 g Z m l u Z C B 0 a G U g b W F 0 Z X J p Y W x z I H l v d S B u Z W V k I G F 0 I H R o Z S B s a W J y Y X J 5 P y w x M X 0 m c X V v d D s s J n F 1 b 3 Q 7 U 2 V j d G l v b j E v R m 9 y b V 9 S Z X N w b 2 5 z Z X M x I C g y K S 9 B d X R v U m V t b 3 Z l Z E N v b H V t b n M x L n s 3 L k h v d y B 3 b 3 V s Z C B 5 b 3 U g c m F 0 Z S B 5 b 3 V y I H N h d G l z Z m F j d G l v b i B v b i B 0 a G U g Y X Z h a W x h Y m l s a X R 5 I G 9 m I G J v b 2 t z I G F 0 I H R o Z S B s a W J y Y X J 5 P y w x M n 0 m c X V v d D s s J n F 1 b 3 Q 7 U 2 V j d G l v b j E v R m 9 y b V 9 S Z X N w b 2 5 z Z X M x I C g y K S 9 B d X R v U m V t b 3 Z l Z E N v b H V t b n M x L n s 4 L k h v d y B 3 b 3 V s Z C B 5 b 3 U g c m F 0 Z S B 5 b 3 V y I H N h d G l z Z m F j d G l v b i B v b i B s a W J y Y X J 5 X H U w M D I 3 c y B h Y 2 N l c 3 N p Y m l s a X R 5 I G Z v c i B w Z W 9 w b G U g d 2 l 0 a C B z c G V j a W F s I G 5 l Z W R z P y w x M 3 0 m c X V v d D s s J n F 1 b 3 Q 7 U 2 V j d G l v b j E v R m 9 y b V 9 S Z X N w b 2 5 z Z X M x I C g y K S 9 B d X R v U m V t b 3 Z l Z E N v b H V t b n M x L n s 5 L k h v d y B 3 b 3 V s Z C B 5 b 3 U g Z G V m a W 5 l I H R o Z S B m Y W N p b G l 0 a W V z I H B y b 3 Z p Z G V k I G J 5 I H V u a X Z l c n N p d H k g Z m 9 y I F N w b 3 J 0 c z 8 s M T R 9 J n F 1 b 3 Q 7 L C Z x d W 9 0 O 1 N l Y 3 R p b 2 4 x L 0 Z v c m 1 f U m V z c G 9 u c 2 V z M S A o M i k v Q X V 0 b 1 J l b W 9 2 Z W R D b 2 x 1 b W 5 z M S 5 7 M T A u R G 8 g c 3 B v c n R z I G R l c G F y d G 1 l b n Q g Y 2 9 u Z H V j d C B 0 b 3 V y b m F t Z W 5 0 c y B 2 Z X J 5 I G 9 m d G V u P y w x N X 0 m c X V v d D s s J n F 1 b 3 Q 7 U 2 V j d G l v b j E v R m 9 y b V 9 S Z X N w b 2 5 z Z X M x I C g y K S 9 B d X R v U m V t b 3 Z l Z E N v b H V t b n M x L n s x M S 5 J c y B 0 a G U g c 3 B v c n R z I G R l c G F y d G 1 l b n Q g Z W 5 j b 3 V y Y W d p b m c g d G h l I H R h b G V u d G V k I H B s Y X l l c n M g Z m 9 y I G h p Z 2 h l c i B s Z X Z l b D 8 s M T Z 9 J n F 1 b 3 Q 7 L C Z x d W 9 0 O 1 N l Y 3 R p b 2 4 x L 0 Z v c m 1 f U m V z c G 9 u c 2 V z M S A o M i k v Q X V 0 b 1 J l b W 9 2 Z W R D b 2 x 1 b W 5 z M S 5 7 M T I u S G 9 3 I G V m Z m V j d G l 2 Z W x 5 I H R o Z S B p b m N o Y X J n Z S B v Z i B z c G 9 y d H M g Z G V w Y X J 0 b W V u d C B h c m U g d 2 9 y a 2 l u Z z 8 s M T d 9 J n F 1 b 3 Q 7 L C Z x d W 9 0 O 1 N l Y 3 R p b 2 4 x L 0 Z v c m 1 f U m V z c G 9 u c 2 V z M S A o M i k v Q X V 0 b 1 J l b W 9 2 Z W R D b 2 x 1 b W 5 z M S 5 7 M T M u S G 9 3 I G V h c 3 k g a X M g a X Q g d G 8 g Y m 9 v a y B h c H B v a W 5 0 b W V u d H M g d 2 l 0 a C B 0 a G U g d W 5 p d m V y c 2 l 0 e S B k b 2 N 0 b 3 J z I G F u Z C B u d X J z Z X M / L D E 4 f S Z x d W 9 0 O y w m c X V v d D t T Z W N 0 a W 9 u M S 9 G b 3 J t X 1 J l c 3 B v b n N l c z E g K D I p L 0 F 1 d G 9 S Z W 1 v d m V k Q 2 9 s d W 1 u c z E u e z E 0 L k h v d y B 3 b 3 V s Z C B 5 b 3 U g c m F 0 Z S B 0 a G U g d G l t Z W x p b m V z I G 9 m I G 1 l Z G l j Y W w g Y X N z a X N 0 Y W 5 j Z S B w c m 9 2 a W R l Z C B h d C B 0 a G U g d W 5 p d m V y c 2 l 0 e V x 1 M D A y N 3 M g a G V h b H R o I G N l b n R y Z T 8 s M T l 9 J n F 1 b 3 Q 7 L C Z x d W 9 0 O 1 N l Y 3 R p b 2 4 x L 0 Z v c m 1 f U m V z c G 9 u c 2 V z M S A o M i k v Q X V 0 b 1 J l b W 9 2 Z W R D b 2 x 1 b W 5 z M S 5 7 M T U u S G 9 3 I H d v d W x k I H l v d S B y Y X R l I H R o Z S B j b G V h b m x p b m V z c y B h b m Q g a H l n a W V u Z S B s Z X Z l b H M g Y X Q g d G h l I H V u a X Z l c n N p d H l c d T A w M j d z I G h l Y W x 0 a C B j Z W 5 0 c m U / L D I w f S Z x d W 9 0 O y w m c X V v d D t T Z W N 0 a W 9 u M S 9 G b 3 J t X 1 J l c 3 B v b n N l c z E g K D I p L 0 F 1 d G 9 S Z W 1 v d m V k Q 2 9 s d W 1 u c z E u e z E 2 L k h v d y B j b 2 1 m b 3 J 0 Y W J s Z S B k b y B 5 b 3 U g Z m V l b C B k d X J p b m c g a W 5 0 Z X J h Y 3 R p b 2 5 z I H d p d G g g b W V u d G F s I G h l Y W x 0 a C B j b 3 V u c 2 V s b 3 J z P y w y M X 0 m c X V v d D s s J n F 1 b 3 Q 7 U 2 V j d G l v b j E v R m 9 y b V 9 S Z X N w b 2 5 z Z X M x I C g y K S 9 B d X R v U m V t b 3 Z l Z E N v b H V t b n M x L n s x N y 5 X a G F 0 I G F y Z S B 0 a G U g b W F p b i B i d X M g c m 9 1 d G V z I H R o Y X Q g c 2 V y d m U g d G h l I E h D V S B D Y W 1 w d X M / L D I y f S Z x d W 9 0 O y w m c X V v d D t T Z W N 0 a W 9 u M S 9 G b 3 J t X 1 J l c 3 B v b n N l c z E g K D I p L 0 F 1 d G 9 S Z W 1 v d m V k Q 2 9 s d W 1 u c z E u e z E 4 L m h v d y B m c m V x d W V u d G x 5 I G R v I H R o Z S B j Y W 1 w d X M g Y n V z Z X M g c n V u I H R o c m 9 1 Z 2 h v d X Q g d G h l I G R h e T 8 s M j N 9 J n F 1 b 3 Q 7 L C Z x d W 9 0 O 1 N l Y 3 R p b 2 4 x L 0 Z v c m 1 f U m V z c G 9 u c 2 V z M S A o M i k v Q X V 0 b 1 J l b W 9 2 Z W R D b 2 x 1 b W 5 z M S 5 7 M T k u Q X J l I H R o Z X J l I H N w Z W N p Y W w g Y n V z I H N 0 b 3 B z I H d p d G h p b i B 0 a G U g S E N V I E N h b X B 1 c y B m b 3 I g c 3 R 1 Z G V u d H M g Y W 5 k I H N 0 Y W Z m P y w y N H 0 m c X V v d D s s J n F 1 b 3 Q 7 U 2 V j d G l v b j E v R m 9 y b V 9 S Z X N w b 2 5 z Z X M x I C g y K S 9 B d X R v U m V t b 3 Z l Z E N v b H V t b n M x L n s y M C 5 B c m U g d G h l c m U g Y W 5 5 I H N w Z W N p Y W w g c H J v d m l z a W 9 u c y B m b 3 I g Z G l z Y W J s Z W Q g c 3 R 1 Z G V u d H M g b 3 I g c 3 R h Z m Y g c m V n Y X J k a W 5 n I G J 1 c y B h Y 2 N l c 3 M g b 2 4 g Y 2 F t c H V z P y w y N X 0 m c X V v d D s s J n F 1 b 3 Q 7 U 2 V j d G l v b j E v R m 9 y b V 9 S Z X N w b 2 5 z Z X M x I C g y K S 9 B d X R v U m V t b 3 Z l Z E N v b H V t b n M x L n s y M S 5 E b 2 V z I H R o Z S B j Y W 1 w d X M g Y n V z I H N l c n Z p Y 2 U g b 3 B l c m F 0 Z S B v b i B 3 Z W V r Z W 5 k c y B v c i B k d X J p b m c g a G 9 s a W R h e X M / L D I 2 f S Z x d W 9 0 O y w m c X V v d D t T Z W N 0 a W 9 u M S 9 G b 3 J t X 1 J l c 3 B v b n N l c z E g K D I p L 0 F 1 d G 9 S Z W 1 v d m V k Q 2 9 s d W 1 u c z E u e z I y L l d o Y X Q g a X M g e W 9 1 c i B w c m l t Y X J 5 I G 1 v d G l 2 Y X R p b 2 4 g Z m 9 y I G p v a W 5 p b m c g d G h l I H B s Y W N l b W V u d C B j Z W x s P y w y N 3 0 m c X V v d D s s J n F 1 b 3 Q 7 U 2 V j d G l v b j E v R m 9 y b V 9 S Z X N w b 2 5 z Z X M x I C g y K S 9 B d X R v U m V t b 3 Z l Z E N v b H V t b n M x L n s y M y 5 B c m U g e W 9 1 c i B y Z X N w b 2 5 z a W J p b G l 0 a W V z I G N s Z W F y b H k g Y 2 9 t b X V u a W N h d G V k P y w y O H 0 m c X V v d D s s J n F 1 b 3 Q 7 U 2 V j d G l v b j E v R m 9 y b V 9 S Z X N w b 2 5 z Z X M x I C g y K S 9 B d X R v U m V t b 3 Z l Z E N v b H V t b n M x L n s y N C 5 I b 3 c g Y 2 h h b G x l b m d p b m c g a X M g a X Q g d G 8 g b W F u Y W d l I H l v d X I g Y W N h Z G V t a W M g d 2 9 y a y B h b G 9 u Z y B 3 a X R o I H B s Y W N l b W V u d C B j Z W x s I G R 1 d G l l c z 8 s M j l 9 J n F 1 b 3 Q 7 L C Z x d W 9 0 O 1 N l Y 3 R p b 2 4 x L 0 Z v c m 1 f U m V z c G 9 u c 2 V z M S A o M i k v Q X V 0 b 1 J l b W 9 2 Z W R D b 2 x 1 b W 5 z M S 5 7 M j U u S G 9 3 I H d v d W x k I H l v d S B y Y X R l I H l v d X I g c 2 N o b 2 9 s I H B s Y W N l b W V u d C B j Z W x s I H B l c m Z v c m 1 h b m N l P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c m 1 f U m V z c G 9 u c 2 V z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l M j A o M i k v R m 9 y b V 9 S Z X N w b 2 5 z Z X M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V 9 S Z X N w b 2 5 z Z X M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G J v Y X J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M 1 N T F j N T k t M j U 4 N i 0 0 N D d m L W E y M T Q t O D Q 4 M z A 0 M m U 0 M D U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c 2 h i b 2 F y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y V D I w O j E z O j A w L j k 4 M D U x M j h a I i A v P j x F b n R y e S B U e X B l P S J G a W x s Q 2 9 s d W 1 u V H l w Z X M i I F Z h b H V l P S J z Q U E 9 P S I g L z 4 8 R W 5 0 c n k g V H l w Z T 0 i R m l s b E N v b H V t b k 5 h b W V z I i B W Y W x 1 Z T 0 i c 1 s m c X V v d D t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z a G J v Y X J k L 0 F 1 d G 9 S Z W 1 v d m V k Q 2 9 s d W 1 u c z E u e 3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G F z a G J v Y X J k L 0 F 1 d G 9 S Z W 1 v d m V k Q 2 9 s d W 1 u c z E u e 3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c 2 h i b 2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N o Y m 9 h c m Q v R G F z a G J v Y X J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G J v Y X J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c 2 h i b 2 F y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0 l M j B S Z X N w b 2 5 z Z X M l M j A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k 3 Z D k x M z M t N D E y Z C 0 0 Z D h k L W I x Y j U t Y T V l N j M 4 N 2 R m O W M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v c m 1 f U m V z c G 9 u c 2 V z X z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J U M j A 6 M T M 6 M D A u O T I 2 M D Y 4 O F o i I C 8 + P E V u d H J 5 I F R 5 c G U 9 I k Z p b G x D b 2 x 1 b W 5 U e X B l c y I g V m F s d W U 9 I n N C d 2 N H Q m d Z R 0 J n W U d C Z 1 l H Q m d Z R 0 J n W U d C Z 1 l H Q m d Z R 0 J n W U d C Z 1 l H Q m c 9 P S I g L z 4 8 R W 5 0 c n k g V H l w Z T 0 i R m l s b E N v b H V t b k 5 h b W V z I i B W Y W x 1 Z T 0 i c 1 s m c X V v d D t E Y X R l J n F 1 b 3 Q 7 L C Z x d W 9 0 O 1 R p b W U m c X V v d D s s J n F 1 b 3 Q 7 T m F t Z S Z x d W 9 0 O y w m c X V v d D t O Y W 1 l M i Z x d W 9 0 O y w m c X V v d D t H Z W 5 k Z X I m c X V v d D s s J n F 1 b 3 Q 7 S G 9 z d G V s I E x v Y 2 F 0 a W 9 u J n F 1 b 3 Q 7 L C Z x d W 9 0 O z E u S G 9 3 I H d v d W x k I H l v d S B y Y X R l I H l v d X I g b 3 Z l c m F s b C B z Y X R p c 2 Z h Y 3 R p b 2 4 g d 2 l 0 a C B 0 a G U g S G 9 z d G V s I E Z h Y 2 l s a X R p Z X M / J n F 1 b 3 Q 7 L C Z x d W 9 0 O z I u S G 9 3 I H d v d W x k I H l v d S B y Y X R l I H R o Z S B x d W F s a X R 5 I G 9 m I G Z v b 2 Q g c 2 V y d m V k I G l u I H R o Z S B o b 3 N 0 Z W w g b W V z c z 8 m c X V v d D s s J n F 1 b 3 Q 7 M y 5 I b 3 c g c 2 F 0 a X N m a W V k I G F y Z S B 5 b 3 U g d 2 l 0 a C B p b n R l c m 5 l d C B j b 2 5 u Z W N 0 a X Z p d H k g Y W 5 k I H N w Z W V k P y Z x d W 9 0 O y w m c X V v d D s 0 L k h v d y B 3 b 3 V s Z C B 5 b 3 U g c m F 0 Z S B 0 a G U g c X V h b G l 0 e S B v Z i B m d X J u a X R 1 c m U g Y W 5 k I G F t Z W 5 p d G l l c y B w c m 9 2 a W R l Z C B p b i B 5 b 3 V y I H J v b 2 0 / J n F 1 b 3 Q 7 L C Z x d W 9 0 O z U u S G 9 3 I H N h d G l z Z m l l Z C B h c m U g e W 9 1 I H d p d G g g d G h l I G x p Y n J h c n k g c 3 R h Z m Z c d T A w M j d z I G F z c 2 l z d G F u Y 2 U / J n F 1 b 3 Q 7 L C Z x d W 9 0 O z Y u S G 9 3 I G V h c 3 k g a X M g a X Q g d G 8 g Z m l u Z C B 0 a G U g b W F 0 Z X J p Y W x z I H l v d S B u Z W V k I G F 0 I H R o Z S B s a W J y Y X J 5 P y Z x d W 9 0 O y w m c X V v d D s 3 L k h v d y B 3 b 3 V s Z C B 5 b 3 U g c m F 0 Z S B 5 b 3 V y I H N h d G l z Z m F j d G l v b i B v b i B 0 a G U g Y X Z h a W x h Y m l s a X R 5 I G 9 m I G J v b 2 t z I G F 0 I H R o Z S B s a W J y Y X J 5 P y Z x d W 9 0 O y w m c X V v d D s 4 L k h v d y B 3 b 3 V s Z C B 5 b 3 U g c m F 0 Z S B 5 b 3 V y I H N h d G l z Z m F j d G l v b i B v b i B s a W J y Y X J 5 X H U w M D I 3 c y B h Y 2 N l c 3 N p Y m l s a X R 5 I G Z v c i B w Z W 9 w b G U g d 2 l 0 a C B z c G V j a W F s I G 5 l Z W R z P y Z x d W 9 0 O y w m c X V v d D s 5 L k h v d y B 3 b 3 V s Z C B 5 b 3 U g Z G V m a W 5 l I H R o Z S B m Y W N p b G l 0 a W V z I H B y b 3 Z p Z G V k I G J 5 I H V u a X Z l c n N p d H k g Z m 9 y I F N w b 3 J 0 c z 8 m c X V v d D s s J n F 1 b 3 Q 7 M T A u R G 8 g c 3 B v c n R z I G R l c G F y d G 1 l b n Q g Y 2 9 u Z H V j d C B 0 b 3 V y b m F t Z W 5 0 c y B 2 Z X J 5 I G 9 m d G V u P y Z x d W 9 0 O y w m c X V v d D s x M S 5 J c y B 0 a G U g c 3 B v c n R z I G R l c G F y d G 1 l b n Q g Z W 5 j b 3 V y Y W d p b m c g d G h l I H R h b G V u d G V k I H B s Y X l l c n M g Z m 9 y I G h p Z 2 h l c i B s Z X Z l b D 8 m c X V v d D s s J n F 1 b 3 Q 7 M T I u S G 9 3 I G V m Z m V j d G l 2 Z W x 5 I H R o Z S B p b m N o Y X J n Z S B v Z i B z c G 9 y d H M g Z G V w Y X J 0 b W V u d C B h c m U g d 2 9 y a 2 l u Z z 8 m c X V v d D s s J n F 1 b 3 Q 7 M T M u S G 9 3 I G V h c 3 k g a X M g a X Q g d G 8 g Y m 9 v a y B h c H B v a W 5 0 b W V u d H M g d 2 l 0 a C B 0 a G U g d W 5 p d m V y c 2 l 0 e S B k b 2 N 0 b 3 J z I G F u Z C B u d X J z Z X M / J n F 1 b 3 Q 7 L C Z x d W 9 0 O z E 0 L k h v d y B 3 b 3 V s Z C B 5 b 3 U g c m F 0 Z S B 0 a G U g d G l t Z W x p b m V z I G 9 m I G 1 l Z G l j Y W w g Y X N z a X N 0 Y W 5 j Z S B w c m 9 2 a W R l Z C B h d C B 0 a G U g d W 5 p d m V y c 2 l 0 e V x 1 M D A y N 3 M g a G V h b H R o I G N l b n R y Z T 8 m c X V v d D s s J n F 1 b 3 Q 7 M T U u S G 9 3 I H d v d W x k I H l v d S B y Y X R l I H R o Z S B j b G V h b m x p b m V z c y B h b m Q g a H l n a W V u Z S B s Z X Z l b H M g Y X Q g d G h l I H V u a X Z l c n N p d H l c d T A w M j d z I G h l Y W x 0 a C B j Z W 5 0 c m U / J n F 1 b 3 Q 7 L C Z x d W 9 0 O z E 2 L k h v d y B j b 2 1 m b 3 J 0 Y W J s Z S B k b y B 5 b 3 U g Z m V l b C B k d X J p b m c g a W 5 0 Z X J h Y 3 R p b 2 5 z I H d p d G g g b W V u d G F s I G h l Y W x 0 a C B j b 3 V u c 2 V s b 3 J z P y Z x d W 9 0 O y w m c X V v d D s x N y 5 X a G F 0 I G F y Z S B 0 a G U g b W F p b i B i d X M g c m 9 1 d G V z I H R o Y X Q g c 2 V y d m U g d G h l I E h D V S B D Y W 1 w d X M / J n F 1 b 3 Q 7 L C Z x d W 9 0 O z E 4 L m h v d y B m c m V x d W V u d G x 5 I G R v I H R o Z S B j Y W 1 w d X M g Y n V z Z X M g c n V u I H R o c m 9 1 Z 2 h v d X Q g d G h l I G R h e T 8 m c X V v d D s s J n F 1 b 3 Q 7 M T k u Q X J l I H R o Z X J l I H N w Z W N p Y W w g Y n V z I H N 0 b 3 B z I H d p d G h p b i B 0 a G U g S E N V I E N h b X B 1 c y B m b 3 I g c 3 R 1 Z G V u d H M g Y W 5 k I H N 0 Y W Z m P y Z x d W 9 0 O y w m c X V v d D s y M C 5 B c m U g d G h l c m U g Y W 5 5 I H N w Z W N p Y W w g c H J v d m l z a W 9 u c y B m b 3 I g Z G l z Y W J s Z W Q g c 3 R 1 Z G V u d H M g b 3 I g c 3 R h Z m Y g c m V n Y X J k a W 5 n I G J 1 c y B h Y 2 N l c 3 M g b 2 4 g Y 2 F t c H V z P y Z x d W 9 0 O y w m c X V v d D s y M S 5 E b 2 V z I H R o Z S B j Y W 1 w d X M g Y n V z I H N l c n Z p Y 2 U g b 3 B l c m F 0 Z S B v b i B 3 Z W V r Z W 5 k c y B v c i B k d X J p b m c g a G 9 s a W R h e X M / J n F 1 b 3 Q 7 L C Z x d W 9 0 O z I y L l d o Y X Q g a X M g e W 9 1 c i B w c m l t Y X J 5 I G 1 v d G l 2 Y X R p b 2 4 g Z m 9 y I G p v a W 5 p b m c g d G h l I H B s Y W N l b W V u d C B j Z W x s P y Z x d W 9 0 O y w m c X V v d D s y M y 5 B c m U g e W 9 1 c i B y Z X N w b 2 5 z a W J p b G l 0 a W V z I G N s Z W F y b H k g Y 2 9 t b X V u a W N h d G V k P y Z x d W 9 0 O y w m c X V v d D s y N C 5 I b 3 c g Y 2 h h b G x l b m d p b m c g a X M g a X Q g d G 8 g b W F u Y W d l I H l v d X I g Y W N h Z G V t a W M g d 2 9 y a y B h b G 9 u Z y B 3 a X R o I H B s Y W N l b W V u d C B j Z W x s I G R 1 d G l l c z 8 m c X V v d D s s J n F 1 b 3 Q 7 M j U u S G 9 3 I H d v d W x k I H l v d S B y Y X R l I H l v d X I g c 2 N o b 2 9 s I H B s Y W N l b W V u d C B j Z W x s I H B l c m Z v c m 1 h b m N l P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t I F J l c 3 B v b n N l c y A x I C g y K S 9 B d X R v U m V t b 3 Z l Z E N v b H V t b n M x L n t E Y X R l L D B 9 J n F 1 b 3 Q 7 L C Z x d W 9 0 O 1 N l Y 3 R p b 2 4 x L 0 Z v c m 0 g U m V z c G 9 u c 2 V z I D E g K D I p L 0 F 1 d G 9 S Z W 1 v d m V k Q 2 9 s d W 1 u c z E u e 1 R p b W U s M X 0 m c X V v d D s s J n F 1 b 3 Q 7 U 2 V j d G l v b j E v R m 9 y b S B S Z X N w b 2 5 z Z X M g M S A o M i k v Q X V 0 b 1 J l b W 9 2 Z W R D b 2 x 1 b W 5 z M S 5 7 T m F t Z S w y f S Z x d W 9 0 O y w m c X V v d D t T Z W N 0 a W 9 u M S 9 G b 3 J t I F J l c 3 B v b n N l c y A x I C g y K S 9 B d X R v U m V t b 3 Z l Z E N v b H V t b n M x L n t O Y W 1 l M i w z f S Z x d W 9 0 O y w m c X V v d D t T Z W N 0 a W 9 u M S 9 G b 3 J t I F J l c 3 B v b n N l c y A x I C g y K S 9 B d X R v U m V t b 3 Z l Z E N v b H V t b n M x L n t H Z W 5 k Z X I s N H 0 m c X V v d D s s J n F 1 b 3 Q 7 U 2 V j d G l v b j E v R m 9 y b S B S Z X N w b 2 5 z Z X M g M S A o M i k v Q X V 0 b 1 J l b W 9 2 Z W R D b 2 x 1 b W 5 z M S 5 7 S G 9 z d G V s I E x v Y 2 F 0 a W 9 u L D V 9 J n F 1 b 3 Q 7 L C Z x d W 9 0 O 1 N l Y 3 R p b 2 4 x L 0 Z v c m 0 g U m V z c G 9 u c 2 V z I D E g K D I p L 0 F 1 d G 9 S Z W 1 v d m V k Q 2 9 s d W 1 u c z E u e z E u S G 9 3 I H d v d W x k I H l v d S B y Y X R l I H l v d X I g b 3 Z l c m F s b C B z Y X R p c 2 Z h Y 3 R p b 2 4 g d 2 l 0 a C B 0 a G U g S G 9 z d G V s I E Z h Y 2 l s a X R p Z X M / L D Z 9 J n F 1 b 3 Q 7 L C Z x d W 9 0 O 1 N l Y 3 R p b 2 4 x L 0 Z v c m 0 g U m V z c G 9 u c 2 V z I D E g K D I p L 0 F 1 d G 9 S Z W 1 v d m V k Q 2 9 s d W 1 u c z E u e z I u S G 9 3 I H d v d W x k I H l v d S B y Y X R l I H R o Z S B x d W F s a X R 5 I G 9 m I G Z v b 2 Q g c 2 V y d m V k I G l u I H R o Z S B o b 3 N 0 Z W w g b W V z c z 8 s N 3 0 m c X V v d D s s J n F 1 b 3 Q 7 U 2 V j d G l v b j E v R m 9 y b S B S Z X N w b 2 5 z Z X M g M S A o M i k v Q X V 0 b 1 J l b W 9 2 Z W R D b 2 x 1 b W 5 z M S 5 7 M y 5 I b 3 c g c 2 F 0 a X N m a W V k I G F y Z S B 5 b 3 U g d 2 l 0 a C B p b n R l c m 5 l d C B j b 2 5 u Z W N 0 a X Z p d H k g Y W 5 k I H N w Z W V k P y w 4 f S Z x d W 9 0 O y w m c X V v d D t T Z W N 0 a W 9 u M S 9 G b 3 J t I F J l c 3 B v b n N l c y A x I C g y K S 9 B d X R v U m V t b 3 Z l Z E N v b H V t b n M x L n s 0 L k h v d y B 3 b 3 V s Z C B 5 b 3 U g c m F 0 Z S B 0 a G U g c X V h b G l 0 e S B v Z i B m d X J u a X R 1 c m U g Y W 5 k I G F t Z W 5 p d G l l c y B w c m 9 2 a W R l Z C B p b i B 5 b 3 V y I H J v b 2 0 / L D l 9 J n F 1 b 3 Q 7 L C Z x d W 9 0 O 1 N l Y 3 R p b 2 4 x L 0 Z v c m 0 g U m V z c G 9 u c 2 V z I D E g K D I p L 0 F 1 d G 9 S Z W 1 v d m V k Q 2 9 s d W 1 u c z E u e z U u S G 9 3 I H N h d G l z Z m l l Z C B h c m U g e W 9 1 I H d p d G g g d G h l I G x p Y n J h c n k g c 3 R h Z m Z c d T A w M j d z I G F z c 2 l z d G F u Y 2 U / L D E w f S Z x d W 9 0 O y w m c X V v d D t T Z W N 0 a W 9 u M S 9 G b 3 J t I F J l c 3 B v b n N l c y A x I C g y K S 9 B d X R v U m V t b 3 Z l Z E N v b H V t b n M x L n s 2 L k h v d y B l Y X N 5 I G l z I G l 0 I H R v I G Z p b m Q g d G h l I G 1 h d G V y a W F s c y B 5 b 3 U g b m V l Z C B h d C B 0 a G U g b G l i c m F y e T 8 s M T F 9 J n F 1 b 3 Q 7 L C Z x d W 9 0 O 1 N l Y 3 R p b 2 4 x L 0 Z v c m 0 g U m V z c G 9 u c 2 V z I D E g K D I p L 0 F 1 d G 9 S Z W 1 v d m V k Q 2 9 s d W 1 u c z E u e z c u S G 9 3 I H d v d W x k I H l v d S B y Y X R l I H l v d X I g c 2 F 0 a X N m Y W N 0 a W 9 u I G 9 u I H R o Z S B h d m F p b G F i a W x p d H k g b 2 Y g Y m 9 v a 3 M g Y X Q g d G h l I G x p Y n J h c n k / L D E y f S Z x d W 9 0 O y w m c X V v d D t T Z W N 0 a W 9 u M S 9 G b 3 J t I F J l c 3 B v b n N l c y A x I C g y K S 9 B d X R v U m V t b 3 Z l Z E N v b H V t b n M x L n s 4 L k h v d y B 3 b 3 V s Z C B 5 b 3 U g c m F 0 Z S B 5 b 3 V y I H N h d G l z Z m F j d G l v b i B v b i B s a W J y Y X J 5 X H U w M D I 3 c y B h Y 2 N l c 3 N p Y m l s a X R 5 I G Z v c i B w Z W 9 w b G U g d 2 l 0 a C B z c G V j a W F s I G 5 l Z W R z P y w x M 3 0 m c X V v d D s s J n F 1 b 3 Q 7 U 2 V j d G l v b j E v R m 9 y b S B S Z X N w b 2 5 z Z X M g M S A o M i k v Q X V 0 b 1 J l b W 9 2 Z W R D b 2 x 1 b W 5 z M S 5 7 O S 5 I b 3 c g d 2 9 1 b G Q g e W 9 1 I G R l Z m l u Z S B 0 a G U g Z m F j a W x p d G l l c y B w c m 9 2 a W R l Z C B i e S B 1 b m l 2 Z X J z a X R 5 I G Z v c i B T c G 9 y d H M / L D E 0 f S Z x d W 9 0 O y w m c X V v d D t T Z W N 0 a W 9 u M S 9 G b 3 J t I F J l c 3 B v b n N l c y A x I C g y K S 9 B d X R v U m V t b 3 Z l Z E N v b H V t b n M x L n s x M C 5 E b y B z c G 9 y d H M g Z G V w Y X J 0 b W V u d C B j b 2 5 k d W N 0 I H R v d X J u Y W 1 l b n R z I H Z l c n k g b 2 Z 0 Z W 4 / L D E 1 f S Z x d W 9 0 O y w m c X V v d D t T Z W N 0 a W 9 u M S 9 G b 3 J t I F J l c 3 B v b n N l c y A x I C g y K S 9 B d X R v U m V t b 3 Z l Z E N v b H V t b n M x L n s x M S 5 J c y B 0 a G U g c 3 B v c n R z I G R l c G F y d G 1 l b n Q g Z W 5 j b 3 V y Y W d p b m c g d G h l I H R h b G V u d G V k I H B s Y X l l c n M g Z m 9 y I G h p Z 2 h l c i B s Z X Z l b D 8 s M T Z 9 J n F 1 b 3 Q 7 L C Z x d W 9 0 O 1 N l Y 3 R p b 2 4 x L 0 Z v c m 0 g U m V z c G 9 u c 2 V z I D E g K D I p L 0 F 1 d G 9 S Z W 1 v d m V k Q 2 9 s d W 1 u c z E u e z E y L k h v d y B l Z m Z l Y 3 R p d m V s e S B 0 a G U g a W 5 j a G F y Z 2 U g b 2 Y g c 3 B v c n R z I G R l c G F y d G 1 l b n Q g Y X J l I H d v c m t p b m c / L D E 3 f S Z x d W 9 0 O y w m c X V v d D t T Z W N 0 a W 9 u M S 9 G b 3 J t I F J l c 3 B v b n N l c y A x I C g y K S 9 B d X R v U m V t b 3 Z l Z E N v b H V t b n M x L n s x M y 5 I b 3 c g Z W F z e S B p c y B p d C B 0 b y B i b 2 9 r I G F w c G 9 p b n R t Z W 5 0 c y B 3 a X R o I H R o Z S B 1 b m l 2 Z X J z a X R 5 I G R v Y 3 R v c n M g Y W 5 k I G 5 1 c n N l c z 8 s M T h 9 J n F 1 b 3 Q 7 L C Z x d W 9 0 O 1 N l Y 3 R p b 2 4 x L 0 Z v c m 0 g U m V z c G 9 u c 2 V z I D E g K D I p L 0 F 1 d G 9 S Z W 1 v d m V k Q 2 9 s d W 1 u c z E u e z E 0 L k h v d y B 3 b 3 V s Z C B 5 b 3 U g c m F 0 Z S B 0 a G U g d G l t Z W x p b m V z I G 9 m I G 1 l Z G l j Y W w g Y X N z a X N 0 Y W 5 j Z S B w c m 9 2 a W R l Z C B h d C B 0 a G U g d W 5 p d m V y c 2 l 0 e V x 1 M D A y N 3 M g a G V h b H R o I G N l b n R y Z T 8 s M T l 9 J n F 1 b 3 Q 7 L C Z x d W 9 0 O 1 N l Y 3 R p b 2 4 x L 0 Z v c m 0 g U m V z c G 9 u c 2 V z I D E g K D I p L 0 F 1 d G 9 S Z W 1 v d m V k Q 2 9 s d W 1 u c z E u e z E 1 L k h v d y B 3 b 3 V s Z C B 5 b 3 U g c m F 0 Z S B 0 a G U g Y 2 x l Y W 5 s a W 5 l c 3 M g Y W 5 k I G h 5 Z 2 l l b m U g b G V 2 Z W x z I G F 0 I H R o Z S B 1 b m l 2 Z X J z a X R 5 X H U w M D I 3 c y B o Z W F s d G g g Y 2 V u d H J l P y w y M H 0 m c X V v d D s s J n F 1 b 3 Q 7 U 2 V j d G l v b j E v R m 9 y b S B S Z X N w b 2 5 z Z X M g M S A o M i k v Q X V 0 b 1 J l b W 9 2 Z W R D b 2 x 1 b W 5 z M S 5 7 M T Y u S G 9 3 I G N v b W Z v c n R h Y m x l I G R v I H l v d S B m Z W V s I G R 1 c m l u Z y B p b n R l c m F j d G l v b n M g d 2 l 0 a C B t Z W 5 0 Y W w g a G V h b H R o I G N v d W 5 z Z W x v c n M / L D I x f S Z x d W 9 0 O y w m c X V v d D t T Z W N 0 a W 9 u M S 9 G b 3 J t I F J l c 3 B v b n N l c y A x I C g y K S 9 B d X R v U m V t b 3 Z l Z E N v b H V t b n M x L n s x N y 5 X a G F 0 I G F y Z S B 0 a G U g b W F p b i B i d X M g c m 9 1 d G V z I H R o Y X Q g c 2 V y d m U g d G h l I E h D V S B D Y W 1 w d X M / L D I y f S Z x d W 9 0 O y w m c X V v d D t T Z W N 0 a W 9 u M S 9 G b 3 J t I F J l c 3 B v b n N l c y A x I C g y K S 9 B d X R v U m V t b 3 Z l Z E N v b H V t b n M x L n s x O C 5 o b 3 c g Z n J l c X V l b n R s e S B k b y B 0 a G U g Y 2 F t c H V z I G J 1 c 2 V z I H J 1 b i B 0 a H J v d W d o b 3 V 0 I H R o Z S B k Y X k / L D I z f S Z x d W 9 0 O y w m c X V v d D t T Z W N 0 a W 9 u M S 9 G b 3 J t I F J l c 3 B v b n N l c y A x I C g y K S 9 B d X R v U m V t b 3 Z l Z E N v b H V t b n M x L n s x O S 5 B c m U g d G h l c m U g c 3 B l Y 2 l h b C B i d X M g c 3 R v c H M g d 2 l 0 a G l u I H R o Z S B I Q 1 U g Q 2 F t c H V z I G Z v c i B z d H V k Z W 5 0 c y B h b m Q g c 3 R h Z m Y / L D I 0 f S Z x d W 9 0 O y w m c X V v d D t T Z W N 0 a W 9 u M S 9 G b 3 J t I F J l c 3 B v b n N l c y A x I C g y K S 9 B d X R v U m V t b 3 Z l Z E N v b H V t b n M x L n s y M C 5 B c m U g d G h l c m U g Y W 5 5 I H N w Z W N p Y W w g c H J v d m l z a W 9 u c y B m b 3 I g Z G l z Y W J s Z W Q g c 3 R 1 Z G V u d H M g b 3 I g c 3 R h Z m Y g c m V n Y X J k a W 5 n I G J 1 c y B h Y 2 N l c 3 M g b 2 4 g Y 2 F t c H V z P y w y N X 0 m c X V v d D s s J n F 1 b 3 Q 7 U 2 V j d G l v b j E v R m 9 y b S B S Z X N w b 2 5 z Z X M g M S A o M i k v Q X V 0 b 1 J l b W 9 2 Z W R D b 2 x 1 b W 5 z M S 5 7 M j E u R G 9 l c y B 0 a G U g Y 2 F t c H V z I G J 1 c y B z Z X J 2 a W N l I G 9 w Z X J h d G U g b 2 4 g d 2 V l a 2 V u Z H M g b 3 I g Z H V y a W 5 n I G h v b G l k Y X l z P y w y N n 0 m c X V v d D s s J n F 1 b 3 Q 7 U 2 V j d G l v b j E v R m 9 y b S B S Z X N w b 2 5 z Z X M g M S A o M i k v Q X V 0 b 1 J l b W 9 2 Z W R D b 2 x 1 b W 5 z M S 5 7 M j I u V 2 h h d C B p c y B 5 b 3 V y I H B y a W 1 h c n k g b W 9 0 a X Z h d G l v b i B m b 3 I g a m 9 p b m l u Z y B 0 a G U g c G x h Y 2 V t Z W 5 0 I G N l b G w / L D I 3 f S Z x d W 9 0 O y w m c X V v d D t T Z W N 0 a W 9 u M S 9 G b 3 J t I F J l c 3 B v b n N l c y A x I C g y K S 9 B d X R v U m V t b 3 Z l Z E N v b H V t b n M x L n s y M y 5 B c m U g e W 9 1 c i B y Z X N w b 2 5 z a W J p b G l 0 a W V z I G N s Z W F y b H k g Y 2 9 t b X V u a W N h d G V k P y w y O H 0 m c X V v d D s s J n F 1 b 3 Q 7 U 2 V j d G l v b j E v R m 9 y b S B S Z X N w b 2 5 z Z X M g M S A o M i k v Q X V 0 b 1 J l b W 9 2 Z W R D b 2 x 1 b W 5 z M S 5 7 M j Q u S G 9 3 I G N o Y W x s Z W 5 n a W 5 n I G l z I G l 0 I H R v I G 1 h b m F n Z S B 5 b 3 V y I G F j Y W R l b W l j I H d v c m s g Y W x v b m c g d 2 l 0 a C B w b G F j Z W 1 l b n Q g Y 2 V s b C B k d X R p Z X M / L D I 5 f S Z x d W 9 0 O y w m c X V v d D t T Z W N 0 a W 9 u M S 9 G b 3 J t I F J l c 3 B v b n N l c y A x I C g y K S 9 B d X R v U m V t b 3 Z l Z E N v b H V t b n M x L n s y N S 5 I b 3 c g d 2 9 1 b G Q g e W 9 1 I H J h d G U g e W 9 1 c i B z Y 2 h v b 2 w g c G x h Y 2 V t Z W 5 0 I G N l b G w g c G V y Z m 9 y b W F u Y 2 U /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R m 9 y b S B S Z X N w b 2 5 z Z X M g M S A o M i k v Q X V 0 b 1 J l b W 9 2 Z W R D b 2 x 1 b W 5 z M S 5 7 R G F 0 Z S w w f S Z x d W 9 0 O y w m c X V v d D t T Z W N 0 a W 9 u M S 9 G b 3 J t I F J l c 3 B v b n N l c y A x I C g y K S 9 B d X R v U m V t b 3 Z l Z E N v b H V t b n M x L n t U a W 1 l L D F 9 J n F 1 b 3 Q 7 L C Z x d W 9 0 O 1 N l Y 3 R p b 2 4 x L 0 Z v c m 0 g U m V z c G 9 u c 2 V z I D E g K D I p L 0 F 1 d G 9 S Z W 1 v d m V k Q 2 9 s d W 1 u c z E u e 0 5 h b W U s M n 0 m c X V v d D s s J n F 1 b 3 Q 7 U 2 V j d G l v b j E v R m 9 y b S B S Z X N w b 2 5 z Z X M g M S A o M i k v Q X V 0 b 1 J l b W 9 2 Z W R D b 2 x 1 b W 5 z M S 5 7 T m F t Z T I s M 3 0 m c X V v d D s s J n F 1 b 3 Q 7 U 2 V j d G l v b j E v R m 9 y b S B S Z X N w b 2 5 z Z X M g M S A o M i k v Q X V 0 b 1 J l b W 9 2 Z W R D b 2 x 1 b W 5 z M S 5 7 R 2 V u Z G V y L D R 9 J n F 1 b 3 Q 7 L C Z x d W 9 0 O 1 N l Y 3 R p b 2 4 x L 0 Z v c m 0 g U m V z c G 9 u c 2 V z I D E g K D I p L 0 F 1 d G 9 S Z W 1 v d m V k Q 2 9 s d W 1 u c z E u e 0 h v c 3 R l b C B M b 2 N h d G l v b i w 1 f S Z x d W 9 0 O y w m c X V v d D t T Z W N 0 a W 9 u M S 9 G b 3 J t I F J l c 3 B v b n N l c y A x I C g y K S 9 B d X R v U m V t b 3 Z l Z E N v b H V t b n M x L n s x L k h v d y B 3 b 3 V s Z C B 5 b 3 U g c m F 0 Z S B 5 b 3 V y I G 9 2 Z X J h b G w g c 2 F 0 a X N m Y W N 0 a W 9 u I H d p d G g g d G h l I E h v c 3 R l b C B G Y W N p b G l 0 a W V z P y w 2 f S Z x d W 9 0 O y w m c X V v d D t T Z W N 0 a W 9 u M S 9 G b 3 J t I F J l c 3 B v b n N l c y A x I C g y K S 9 B d X R v U m V t b 3 Z l Z E N v b H V t b n M x L n s y L k h v d y B 3 b 3 V s Z C B 5 b 3 U g c m F 0 Z S B 0 a G U g c X V h b G l 0 e S B v Z i B m b 2 9 k I H N l c n Z l Z C B p b i B 0 a G U g a G 9 z d G V s I G 1 l c 3 M / L D d 9 J n F 1 b 3 Q 7 L C Z x d W 9 0 O 1 N l Y 3 R p b 2 4 x L 0 Z v c m 0 g U m V z c G 9 u c 2 V z I D E g K D I p L 0 F 1 d G 9 S Z W 1 v d m V k Q 2 9 s d W 1 u c z E u e z M u S G 9 3 I H N h d G l z Z m l l Z C B h c m U g e W 9 1 I H d p d G g g a W 5 0 Z X J u Z X Q g Y 2 9 u b m V j d G l 2 a X R 5 I G F u Z C B z c G V l Z D 8 s O H 0 m c X V v d D s s J n F 1 b 3 Q 7 U 2 V j d G l v b j E v R m 9 y b S B S Z X N w b 2 5 z Z X M g M S A o M i k v Q X V 0 b 1 J l b W 9 2 Z W R D b 2 x 1 b W 5 z M S 5 7 N C 5 I b 3 c g d 2 9 1 b G Q g e W 9 1 I H J h d G U g d G h l I H F 1 Y W x p d H k g b 2 Y g Z n V y b m l 0 d X J l I G F u Z C B h b W V u a X R p Z X M g c H J v d m l k Z W Q g a W 4 g e W 9 1 c i B y b 2 9 t P y w 5 f S Z x d W 9 0 O y w m c X V v d D t T Z W N 0 a W 9 u M S 9 G b 3 J t I F J l c 3 B v b n N l c y A x I C g y K S 9 B d X R v U m V t b 3 Z l Z E N v b H V t b n M x L n s 1 L k h v d y B z Y X R p c 2 Z p Z W Q g Y X J l I H l v d S B 3 a X R o I H R o Z S B s a W J y Y X J 5 I H N 0 Y W Z m X H U w M D I 3 c y B h c 3 N p c 3 R h b m N l P y w x M H 0 m c X V v d D s s J n F 1 b 3 Q 7 U 2 V j d G l v b j E v R m 9 y b S B S Z X N w b 2 5 z Z X M g M S A o M i k v Q X V 0 b 1 J l b W 9 2 Z W R D b 2 x 1 b W 5 z M S 5 7 N i 5 I b 3 c g Z W F z e S B p c y B p d C B 0 b y B m a W 5 k I H R o Z S B t Y X R l c m l h b H M g e W 9 1 I G 5 l Z W Q g Y X Q g d G h l I G x p Y n J h c n k / L D E x f S Z x d W 9 0 O y w m c X V v d D t T Z W N 0 a W 9 u M S 9 G b 3 J t I F J l c 3 B v b n N l c y A x I C g y K S 9 B d X R v U m V t b 3 Z l Z E N v b H V t b n M x L n s 3 L k h v d y B 3 b 3 V s Z C B 5 b 3 U g c m F 0 Z S B 5 b 3 V y I H N h d G l z Z m F j d G l v b i B v b i B 0 a G U g Y X Z h a W x h Y m l s a X R 5 I G 9 m I G J v b 2 t z I G F 0 I H R o Z S B s a W J y Y X J 5 P y w x M n 0 m c X V v d D s s J n F 1 b 3 Q 7 U 2 V j d G l v b j E v R m 9 y b S B S Z X N w b 2 5 z Z X M g M S A o M i k v Q X V 0 b 1 J l b W 9 2 Z W R D b 2 x 1 b W 5 z M S 5 7 O C 5 I b 3 c g d 2 9 1 b G Q g e W 9 1 I H J h d G U g e W 9 1 c i B z Y X R p c 2 Z h Y 3 R p b 2 4 g b 2 4 g b G l i c m F y e V x 1 M D A y N 3 M g Y W N j Z X N z a W J p b G l 0 e S B m b 3 I g c G V v c G x l I H d p d G g g c 3 B l Y 2 l h b C B u Z W V k c z 8 s M T N 9 J n F 1 b 3 Q 7 L C Z x d W 9 0 O 1 N l Y 3 R p b 2 4 x L 0 Z v c m 0 g U m V z c G 9 u c 2 V z I D E g K D I p L 0 F 1 d G 9 S Z W 1 v d m V k Q 2 9 s d W 1 u c z E u e z k u S G 9 3 I H d v d W x k I H l v d S B k Z W Z p b m U g d G h l I G Z h Y 2 l s a X R p Z X M g c H J v d m l k Z W Q g Y n k g d W 5 p d m V y c 2 l 0 e S B m b 3 I g U 3 B v c n R z P y w x N H 0 m c X V v d D s s J n F 1 b 3 Q 7 U 2 V j d G l v b j E v R m 9 y b S B S Z X N w b 2 5 z Z X M g M S A o M i k v Q X V 0 b 1 J l b W 9 2 Z W R D b 2 x 1 b W 5 z M S 5 7 M T A u R G 8 g c 3 B v c n R z I G R l c G F y d G 1 l b n Q g Y 2 9 u Z H V j d C B 0 b 3 V y b m F t Z W 5 0 c y B 2 Z X J 5 I G 9 m d G V u P y w x N X 0 m c X V v d D s s J n F 1 b 3 Q 7 U 2 V j d G l v b j E v R m 9 y b S B S Z X N w b 2 5 z Z X M g M S A o M i k v Q X V 0 b 1 J l b W 9 2 Z W R D b 2 x 1 b W 5 z M S 5 7 M T E u S X M g d G h l I H N w b 3 J 0 c y B k Z X B h c n R t Z W 5 0 I G V u Y 2 9 1 c m F n a W 5 n I H R o Z S B 0 Y W x l b n R l Z C B w b G F 5 Z X J z I G Z v c i B o a W d o Z X I g b G V 2 Z W w / L D E 2 f S Z x d W 9 0 O y w m c X V v d D t T Z W N 0 a W 9 u M S 9 G b 3 J t I F J l c 3 B v b n N l c y A x I C g y K S 9 B d X R v U m V t b 3 Z l Z E N v b H V t b n M x L n s x M i 5 I b 3 c g Z W Z m Z W N 0 a X Z l b H k g d G h l I G l u Y 2 h h c m d l I G 9 m I H N w b 3 J 0 c y B k Z X B h c n R t Z W 5 0 I G F y Z S B 3 b 3 J r a W 5 n P y w x N 3 0 m c X V v d D s s J n F 1 b 3 Q 7 U 2 V j d G l v b j E v R m 9 y b S B S Z X N w b 2 5 z Z X M g M S A o M i k v Q X V 0 b 1 J l b W 9 2 Z W R D b 2 x 1 b W 5 z M S 5 7 M T M u S G 9 3 I G V h c 3 k g a X M g a X Q g d G 8 g Y m 9 v a y B h c H B v a W 5 0 b W V u d H M g d 2 l 0 a C B 0 a G U g d W 5 p d m V y c 2 l 0 e S B k b 2 N 0 b 3 J z I G F u Z C B u d X J z Z X M / L D E 4 f S Z x d W 9 0 O y w m c X V v d D t T Z W N 0 a W 9 u M S 9 G b 3 J t I F J l c 3 B v b n N l c y A x I C g y K S 9 B d X R v U m V t b 3 Z l Z E N v b H V t b n M x L n s x N C 5 I b 3 c g d 2 9 1 b G Q g e W 9 1 I H J h d G U g d G h l I H R p b W V s a W 5 l c y B v Z i B t Z W R p Y 2 F s I G F z c 2 l z d G F u Y 2 U g c H J v d m l k Z W Q g Y X Q g d G h l I H V u a X Z l c n N p d H l c d T A w M j d z I G h l Y W x 0 a C B j Z W 5 0 c m U / L D E 5 f S Z x d W 9 0 O y w m c X V v d D t T Z W N 0 a W 9 u M S 9 G b 3 J t I F J l c 3 B v b n N l c y A x I C g y K S 9 B d X R v U m V t b 3 Z l Z E N v b H V t b n M x L n s x N S 5 I b 3 c g d 2 9 1 b G Q g e W 9 1 I H J h d G U g d G h l I G N s Z W F u b G l u Z X N z I G F u Z C B o e W d p Z W 5 l I G x l d m V s c y B h d C B 0 a G U g d W 5 p d m V y c 2 l 0 e V x 1 M D A y N 3 M g a G V h b H R o I G N l b n R y Z T 8 s M j B 9 J n F 1 b 3 Q 7 L C Z x d W 9 0 O 1 N l Y 3 R p b 2 4 x L 0 Z v c m 0 g U m V z c G 9 u c 2 V z I D E g K D I p L 0 F 1 d G 9 S Z W 1 v d m V k Q 2 9 s d W 1 u c z E u e z E 2 L k h v d y B j b 2 1 m b 3 J 0 Y W J s Z S B k b y B 5 b 3 U g Z m V l b C B k d X J p b m c g a W 5 0 Z X J h Y 3 R p b 2 5 z I H d p d G g g b W V u d G F s I G h l Y W x 0 a C B j b 3 V u c 2 V s b 3 J z P y w y M X 0 m c X V v d D s s J n F 1 b 3 Q 7 U 2 V j d G l v b j E v R m 9 y b S B S Z X N w b 2 5 z Z X M g M S A o M i k v Q X V 0 b 1 J l b W 9 2 Z W R D b 2 x 1 b W 5 z M S 5 7 M T c u V 2 h h d C B h c m U g d G h l I G 1 h a W 4 g Y n V z I H J v d X R l c y B 0 a G F 0 I H N l c n Z l I H R o Z S B I Q 1 U g Q 2 F t c H V z P y w y M n 0 m c X V v d D s s J n F 1 b 3 Q 7 U 2 V j d G l v b j E v R m 9 y b S B S Z X N w b 2 5 z Z X M g M S A o M i k v Q X V 0 b 1 J l b W 9 2 Z W R D b 2 x 1 b W 5 z M S 5 7 M T g u a G 9 3 I G Z y Z X F 1 Z W 5 0 b H k g Z G 8 g d G h l I G N h b X B 1 c y B i d X N l c y B y d W 4 g d G h y b 3 V n a G 9 1 d C B 0 a G U g Z G F 5 P y w y M 3 0 m c X V v d D s s J n F 1 b 3 Q 7 U 2 V j d G l v b j E v R m 9 y b S B S Z X N w b 2 5 z Z X M g M S A o M i k v Q X V 0 b 1 J l b W 9 2 Z W R D b 2 x 1 b W 5 z M S 5 7 M T k u Q X J l I H R o Z X J l I H N w Z W N p Y W w g Y n V z I H N 0 b 3 B z I H d p d G h p b i B 0 a G U g S E N V I E N h b X B 1 c y B m b 3 I g c 3 R 1 Z G V u d H M g Y W 5 k I H N 0 Y W Z m P y w y N H 0 m c X V v d D s s J n F 1 b 3 Q 7 U 2 V j d G l v b j E v R m 9 y b S B S Z X N w b 2 5 z Z X M g M S A o M i k v Q X V 0 b 1 J l b W 9 2 Z W R D b 2 x 1 b W 5 z M S 5 7 M j A u Q X J l I H R o Z X J l I G F u e S B z c G V j a W F s I H B y b 3 Z p c 2 l v b n M g Z m 9 y I G R p c 2 F i b G V k I H N 0 d W R l b n R z I G 9 y I H N 0 Y W Z m I H J l Z 2 F y Z G l u Z y B i d X M g Y W N j Z X N z I G 9 u I G N h b X B 1 c z 8 s M j V 9 J n F 1 b 3 Q 7 L C Z x d W 9 0 O 1 N l Y 3 R p b 2 4 x L 0 Z v c m 0 g U m V z c G 9 u c 2 V z I D E g K D I p L 0 F 1 d G 9 S Z W 1 v d m V k Q 2 9 s d W 1 u c z E u e z I x L k R v Z X M g d G h l I G N h b X B 1 c y B i d X M g c 2 V y d m l j Z S B v c G V y Y X R l I G 9 u I H d l Z W t l b m R z I G 9 y I G R 1 c m l u Z y B o b 2 x p Z G F 5 c z 8 s M j Z 9 J n F 1 b 3 Q 7 L C Z x d W 9 0 O 1 N l Y 3 R p b 2 4 x L 0 Z v c m 0 g U m V z c G 9 u c 2 V z I D E g K D I p L 0 F 1 d G 9 S Z W 1 v d m V k Q 2 9 s d W 1 u c z E u e z I y L l d o Y X Q g a X M g e W 9 1 c i B w c m l t Y X J 5 I G 1 v d G l 2 Y X R p b 2 4 g Z m 9 y I G p v a W 5 p b m c g d G h l I H B s Y W N l b W V u d C B j Z W x s P y w y N 3 0 m c X V v d D s s J n F 1 b 3 Q 7 U 2 V j d G l v b j E v R m 9 y b S B S Z X N w b 2 5 z Z X M g M S A o M i k v Q X V 0 b 1 J l b W 9 2 Z W R D b 2 x 1 b W 5 z M S 5 7 M j M u Q X J l I H l v d X I g c m V z c G 9 u c 2 l i a W x p d G l l c y B j b G V h c m x 5 I G N v b W 1 1 b m l j Y X R l Z D 8 s M j h 9 J n F 1 b 3 Q 7 L C Z x d W 9 0 O 1 N l Y 3 R p b 2 4 x L 0 Z v c m 0 g U m V z c G 9 u c 2 V z I D E g K D I p L 0 F 1 d G 9 S Z W 1 v d m V k Q 2 9 s d W 1 u c z E u e z I 0 L k h v d y B j a G F s b G V u Z 2 l u Z y B p c y B p d C B 0 b y B t Y W 5 h Z 2 U g e W 9 1 c i B h Y 2 F k Z W 1 p Y y B 3 b 3 J r I G F s b 2 5 n I H d p d G g g c G x h Y 2 V t Z W 5 0 I G N l b G w g Z H V 0 a W V z P y w y O X 0 m c X V v d D s s J n F 1 b 3 Q 7 U 2 V j d G l v b j E v R m 9 y b S B S Z X N w b 2 5 z Z X M g M S A o M i k v Q X V 0 b 1 J l b W 9 2 Z W R D b 2 x 1 b W 5 z M S 5 7 M j U u S G 9 3 I H d v d W x k I H l v d S B y Y X R l I H l v d X I g c 2 N o b 2 9 s I H B s Y W N l b W V u d C B j Z W x s I H B l c m Z v c m 1 h b m N l P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c m 0 l M j B S Z X N w b 2 5 z Z X M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0 l M j B S Z X N w b 2 5 z Z X M l M j A x J T I w K D I p L 0 Z v c m 0 l M j B S Z X N w b 2 5 z Z X M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S U y M F J l c 3 B v b n N l c y U y M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S U y M F J l c 3 B v b n N l c y U y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J T I w U X V h b G l 0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N W E 0 M j N l L T d l Y z Y t N D Q y Y S 0 4 O G U z L T g 1 Y m Z m N T A 1 O G F l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b 2 9 k X 1 F 1 Y W x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J U M j A 6 M T M 6 M D I u M T I 4 M j c x N V o i I C 8 + P E V u d H J 5 I F R 5 c G U 9 I k Z p b G x D b 2 x 1 b W 5 U e X B l c y I g V m F s d W U 9 I n N C Z 0 F B Q U F B Q U F B Q T 0 i I C 8 + P E V u d H J 5 I F R 5 c G U 9 I k Z p b G x D b 2 x 1 b W 5 O Y W 1 l c y I g V m F s d W U 9 I n N b J n F 1 b 3 Q 7 T W V z c y B G b 2 9 k J n F 1 b 3 Q 7 L C Z x d W 9 0 O 1 N h b X B s Z S B T a X p l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C B R d W F s a X R 5 L 0 F 1 d G 9 S Z W 1 v d m V k Q 2 9 s d W 1 u c z E u e 0 1 l c 3 M g R m 9 v Z C w w f S Z x d W 9 0 O y w m c X V v d D t T Z W N 0 a W 9 u M S 9 G b 2 9 k I F F 1 Y W x p d H k v Q X V 0 b 1 J l b W 9 2 Z W R D b 2 x 1 b W 5 z M S 5 7 U 2 F t c G x l I F N p e m U s M X 0 m c X V v d D s s J n F 1 b 3 Q 7 U 2 V j d G l v b j E v R m 9 v Z C B R d W F s a X R 5 L 0 F 1 d G 9 S Z W 1 v d m V k Q 2 9 s d W 1 u c z E u e 0 N v b H V t b j M s M n 0 m c X V v d D s s J n F 1 b 3 Q 7 U 2 V j d G l v b j E v R m 9 v Z C B R d W F s a X R 5 L 0 F 1 d G 9 S Z W 1 v d m V k Q 2 9 s d W 1 u c z E u e 0 N v b H V t b j Q s M 3 0 m c X V v d D s s J n F 1 b 3 Q 7 U 2 V j d G l v b j E v R m 9 v Z C B R d W F s a X R 5 L 0 F 1 d G 9 S Z W 1 v d m V k Q 2 9 s d W 1 u c z E u e 0 N v b H V t b j U s N H 0 m c X V v d D s s J n F 1 b 3 Q 7 U 2 V j d G l v b j E v R m 9 v Z C B R d W F s a X R 5 L 0 F 1 d G 9 S Z W 1 v d m V k Q 2 9 s d W 1 u c z E u e 0 N v b H V t b j Y s N X 0 m c X V v d D s s J n F 1 b 3 Q 7 U 2 V j d G l v b j E v R m 9 v Z C B R d W F s a X R 5 L 0 F 1 d G 9 S Z W 1 v d m V k Q 2 9 s d W 1 u c z E u e 0 N v b H V t b j c s N n 0 m c X V v d D s s J n F 1 b 3 Q 7 U 2 V j d G l v b j E v R m 9 v Z C B R d W F s a X R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m 9 v Z C B R d W F s a X R 5 L 0 F 1 d G 9 S Z W 1 v d m V k Q 2 9 s d W 1 u c z E u e 0 1 l c 3 M g R m 9 v Z C w w f S Z x d W 9 0 O y w m c X V v d D t T Z W N 0 a W 9 u M S 9 G b 2 9 k I F F 1 Y W x p d H k v Q X V 0 b 1 J l b W 9 2 Z W R D b 2 x 1 b W 5 z M S 5 7 U 2 F t c G x l I F N p e m U s M X 0 m c X V v d D s s J n F 1 b 3 Q 7 U 2 V j d G l v b j E v R m 9 v Z C B R d W F s a X R 5 L 0 F 1 d G 9 S Z W 1 v d m V k Q 2 9 s d W 1 u c z E u e 0 N v b H V t b j M s M n 0 m c X V v d D s s J n F 1 b 3 Q 7 U 2 V j d G l v b j E v R m 9 v Z C B R d W F s a X R 5 L 0 F 1 d G 9 S Z W 1 v d m V k Q 2 9 s d W 1 u c z E u e 0 N v b H V t b j Q s M 3 0 m c X V v d D s s J n F 1 b 3 Q 7 U 2 V j d G l v b j E v R m 9 v Z C B R d W F s a X R 5 L 0 F 1 d G 9 S Z W 1 v d m V k Q 2 9 s d W 1 u c z E u e 0 N v b H V t b j U s N H 0 m c X V v d D s s J n F 1 b 3 Q 7 U 2 V j d G l v b j E v R m 9 v Z C B R d W F s a X R 5 L 0 F 1 d G 9 S Z W 1 v d m V k Q 2 9 s d W 1 u c z E u e 0 N v b H V t b j Y s N X 0 m c X V v d D s s J n F 1 b 3 Q 7 U 2 V j d G l v b j E v R m 9 v Z C B R d W F s a X R 5 L 0 F 1 d G 9 S Z W 1 v d m V k Q 2 9 s d W 1 u c z E u e 0 N v b H V t b j c s N n 0 m c X V v d D s s J n F 1 b 3 Q 7 U 2 V j d G l v b j E v R m 9 v Z C B R d W F s a X R 5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Q l M j B R d W F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Q l M j B R d W F s a X R 5 L 0 Z v b 2 Q l M j B R d W F s a X R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C U y M F F 1 Y W x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C U y M F F 1 Y W x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j Y X J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z N z Y 5 M D Y t N T Q 0 O C 0 0 N j B h L W I z N j A t M m N j N T M x M G F l N G E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l Y W x 0 a G N h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J U M j A 6 M T M 6 M D I u M T A y O T U 5 M 1 o i I C 8 + P E V u d H J 5 I F R 5 c G U 9 I k Z p b G x D b 2 x 1 b W 5 U e X B l c y I g V m F s d W U 9 I n N C Z 0 F B Q U E 9 P S I g L z 4 8 R W 5 0 c n k g V H l w Z T 0 i R m l s b E N v b H V t b k 5 h b W V z I i B W Y W x 1 Z T 0 i c 1 s m c X V v d D t N Z W R p Y 2 F s I C Z x d W 9 0 O y w m c X V v d D t B c 3 N p c 3 R h b m N l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Y W x 0 a G N h c m U v Q X V 0 b 1 J l b W 9 2 Z W R D b 2 x 1 b W 5 z M S 5 7 T W V k a W N h b C A s M H 0 m c X V v d D s s J n F 1 b 3 Q 7 U 2 V j d G l v b j E v S G V h b H R o Y 2 F y Z S 9 B d X R v U m V t b 3 Z l Z E N v b H V t b n M x L n t B c 3 N p c 3 R h b m N l L D F 9 J n F 1 b 3 Q 7 L C Z x d W 9 0 O 1 N l Y 3 R p b 2 4 x L 0 h l Y W x 0 a G N h c m U v Q X V 0 b 1 J l b W 9 2 Z W R D b 2 x 1 b W 5 z M S 5 7 Q 2 9 s d W 1 u M y w y f S Z x d W 9 0 O y w m c X V v d D t T Z W N 0 a W 9 u M S 9 I Z W F s d G h j Y X J l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G V h b H R o Y 2 F y Z S 9 B d X R v U m V t b 3 Z l Z E N v b H V t b n M x L n t N Z W R p Y 2 F s I C w w f S Z x d W 9 0 O y w m c X V v d D t T Z W N 0 a W 9 u M S 9 I Z W F s d G h j Y X J l L 0 F 1 d G 9 S Z W 1 v d m V k Q 2 9 s d W 1 u c z E u e 0 F z c 2 l z d G F u Y 2 U s M X 0 m c X V v d D s s J n F 1 b 3 Q 7 U 2 V j d G l v b j E v S G V h b H R o Y 2 F y Z S 9 B d X R v U m V t b 3 Z l Z E N v b H V t b n M x L n t D b 2 x 1 b W 4 z L D J 9 J n F 1 b 3 Q 7 L C Z x d W 9 0 O 1 N l Y 3 R p b 2 4 x L 0 h l Y W x 0 a G N h c m U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V h b H R o Y 2 F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j Y X J l L 0 h l Y W x 0 a G N h c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j Y X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x 0 a G N h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0 Z W w l M j B M b 2 N h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x O T k y Z G U y L T Z j M z U t N D d l Z S 0 5 M z I w L W R j Z j Z i O T B k N W F l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3 N 0 Z W x f T G 9 j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l Q y M D o x M z o w M i 4 w N z Y y M T A z W i I g L z 4 8 R W 5 0 c n k g V H l w Z T 0 i R m l s b E N v b H V t b l R 5 c G V z I i B W Y W x 1 Z T 0 i c 0 J n Q U F B Q U F B Q U F B P S I g L z 4 8 R W 5 0 c n k g V H l w Z T 0 i R m l s b E N v b H V t b k 5 h b W V z I i B W Y W x 1 Z T 0 i c 1 s m c X V v d D t I b 3 N 0 Z W w g J n F 1 b 3 Q 7 L C Z x d W 9 0 O 1 N h b X B s Z S B T a X p l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z d G V s I E x v Y 2 F 0 a W 9 u L 0 F 1 d G 9 S Z W 1 v d m V k Q 2 9 s d W 1 u c z E u e 0 h v c 3 R l b C A s M H 0 m c X V v d D s s J n F 1 b 3 Q 7 U 2 V j d G l v b j E v S G 9 z d G V s I E x v Y 2 F 0 a W 9 u L 0 F 1 d G 9 S Z W 1 v d m V k Q 2 9 s d W 1 u c z E u e 1 N h b X B s Z S B T a X p l L D F 9 J n F 1 b 3 Q 7 L C Z x d W 9 0 O 1 N l Y 3 R p b 2 4 x L 0 h v c 3 R l b C B M b 2 N h d G l v b i 9 B d X R v U m V t b 3 Z l Z E N v b H V t b n M x L n t D b 2 x 1 b W 4 z L D J 9 J n F 1 b 3 Q 7 L C Z x d W 9 0 O 1 N l Y 3 R p b 2 4 x L 0 h v c 3 R l b C B M b 2 N h d G l v b i 9 B d X R v U m V t b 3 Z l Z E N v b H V t b n M x L n t D b 2 x 1 b W 4 0 L D N 9 J n F 1 b 3 Q 7 L C Z x d W 9 0 O 1 N l Y 3 R p b 2 4 x L 0 h v c 3 R l b C B M b 2 N h d G l v b i 9 B d X R v U m V t b 3 Z l Z E N v b H V t b n M x L n t D b 2 x 1 b W 4 1 L D R 9 J n F 1 b 3 Q 7 L C Z x d W 9 0 O 1 N l Y 3 R p b 2 4 x L 0 h v c 3 R l b C B M b 2 N h d G l v b i 9 B d X R v U m V t b 3 Z l Z E N v b H V t b n M x L n t D b 2 x 1 b W 4 2 L D V 9 J n F 1 b 3 Q 7 L C Z x d W 9 0 O 1 N l Y 3 R p b 2 4 x L 0 h v c 3 R l b C B M b 2 N h d G l v b i 9 B d X R v U m V t b 3 Z l Z E N v b H V t b n M x L n t D b 2 x 1 b W 4 3 L D Z 9 J n F 1 b 3 Q 7 L C Z x d W 9 0 O 1 N l Y 3 R p b 2 4 x L 0 h v c 3 R l b C B M b 2 N h d G l v b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h v c 3 R l b C B M b 2 N h d G l v b i 9 B d X R v U m V t b 3 Z l Z E N v b H V t b n M x L n t I b 3 N 0 Z W w g L D B 9 J n F 1 b 3 Q 7 L C Z x d W 9 0 O 1 N l Y 3 R p b 2 4 x L 0 h v c 3 R l b C B M b 2 N h d G l v b i 9 B d X R v U m V t b 3 Z l Z E N v b H V t b n M x L n t T Y W 1 w b G U g U 2 l 6 Z S w x f S Z x d W 9 0 O y w m c X V v d D t T Z W N 0 a W 9 u M S 9 I b 3 N 0 Z W w g T G 9 j Y X R p b 2 4 v Q X V 0 b 1 J l b W 9 2 Z W R D b 2 x 1 b W 5 z M S 5 7 Q 2 9 s d W 1 u M y w y f S Z x d W 9 0 O y w m c X V v d D t T Z W N 0 a W 9 u M S 9 I b 3 N 0 Z W w g T G 9 j Y X R p b 2 4 v Q X V 0 b 1 J l b W 9 2 Z W R D b 2 x 1 b W 5 z M S 5 7 Q 2 9 s d W 1 u N C w z f S Z x d W 9 0 O y w m c X V v d D t T Z W N 0 a W 9 u M S 9 I b 3 N 0 Z W w g T G 9 j Y X R p b 2 4 v Q X V 0 b 1 J l b W 9 2 Z W R D b 2 x 1 b W 5 z M S 5 7 Q 2 9 s d W 1 u N S w 0 f S Z x d W 9 0 O y w m c X V v d D t T Z W N 0 a W 9 u M S 9 I b 3 N 0 Z W w g T G 9 j Y X R p b 2 4 v Q X V 0 b 1 J l b W 9 2 Z W R D b 2 x 1 b W 5 z M S 5 7 Q 2 9 s d W 1 u N i w 1 f S Z x d W 9 0 O y w m c X V v d D t T Z W N 0 a W 9 u M S 9 I b 3 N 0 Z W w g T G 9 j Y X R p b 2 4 v Q X V 0 b 1 J l b W 9 2 Z W R D b 2 x 1 b W 5 z M S 5 7 Q 2 9 s d W 1 u N y w 2 f S Z x d W 9 0 O y w m c X V v d D t T Z W N 0 a W 9 u M S 9 I b 3 N 0 Z W w g T G 9 j Y X R p b 2 4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z d G V s J T I w T G 9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d G V s J T I w T G 9 j Y X R p b 2 4 v S G 9 z d G V s J T I w T G 9 j Y X R p b 2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0 Z W w l M j B M b 2 N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0 Z W w l M j B M b 2 N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Y n J h c n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D F k N W F h N y 1 k N j Y 5 L T Q x Z T A t O W J k Z C 1 l N D Z h M j c 0 Y 2 Q x O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l i c m F y e V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i c m F y e S A o M i k v Q X V 0 b 1 J l b W 9 2 Z W R D b 2 x 1 b W 5 z M S 5 7 Q X Z h a W x h Y m l s a X R 5 L D B 9 J n F 1 b 3 Q 7 L C Z x d W 9 0 O 1 N l Y 3 R p b 2 4 x L 0 x p Y n J h c n k g K D I p L 0 F 1 d G 9 S Z W 1 v d m V k Q 2 9 s d W 1 u c z E u e 2 9 m I E J v b 2 t z L D F 9 J n F 1 b 3 Q 7 L C Z x d W 9 0 O 1 N l Y 3 R p b 2 4 x L 0 x p Y n J h c n k g K D I p L 0 F 1 d G 9 S Z W 1 v d m V k Q 2 9 s d W 1 u c z E u e 0 N v b H V t b j M s M n 0 m c X V v d D s s J n F 1 b 3 Q 7 U 2 V j d G l v b j E v T G l i c m F y e S A o M i k v Q X V 0 b 1 J l b W 9 2 Z W R D b 2 x 1 b W 5 z M S 5 7 Q 2 9 s d W 1 u N C w z f S Z x d W 9 0 O y w m c X V v d D t T Z W N 0 a W 9 u M S 9 M a W J y Y X J 5 I C g y K S 9 B d X R v U m V t b 3 Z l Z E N v b H V t b n M x L n t D b 2 x 1 b W 4 1 L D R 9 J n F 1 b 3 Q 7 L C Z x d W 9 0 O 1 N l Y 3 R p b 2 4 x L 0 x p Y n J h c n k g K D I p L 0 F 1 d G 9 S Z W 1 v d m V k Q 2 9 s d W 1 u c z E u e 0 N v b H V t b j Y s N X 0 m c X V v d D s s J n F 1 b 3 Q 7 U 2 V j d G l v b j E v T G l i c m F y e S A o M i k v Q X V 0 b 1 J l b W 9 2 Z W R D b 2 x 1 b W 5 z M S 5 7 Q 2 9 s d W 1 u N y w 2 f S Z x d W 9 0 O y w m c X V v d D t T Z W N 0 a W 9 u M S 9 M a W J y Y X J 5 I C g y K S 9 B d X R v U m V t b 3 Z l Z E N v b H V t b n M x L n t D b 2 x 1 b W 4 4 L D d 9 J n F 1 b 3 Q 7 L C Z x d W 9 0 O 1 N l Y 3 R p b 2 4 x L 0 x p Y n J h c n k g K D I p L 0 F 1 d G 9 S Z W 1 v d m V k Q 2 9 s d W 1 u c z E u e 0 N v b H V t b j k s O H 0 m c X V v d D s s J n F 1 b 3 Q 7 U 2 V j d G l v b j E v T G l i c m F y e S A o M i k v Q X V 0 b 1 J l b W 9 2 Z W R D b 2 x 1 b W 5 z M S 5 7 Q 2 9 s d W 1 u M T A s O X 0 m c X V v d D s s J n F 1 b 3 Q 7 U 2 V j d G l v b j E v T G l i c m F y e S A o M i k v Q X V 0 b 1 J l b W 9 2 Z W R D b 2 x 1 b W 5 z M S 5 7 Q 2 9 s d W 1 u M T E s M T B 9 J n F 1 b 3 Q 7 L C Z x d W 9 0 O 1 N l Y 3 R p b 2 4 x L 0 x p Y n J h c n k g K D I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G l i c m F y e S A o M i k v Q X V 0 b 1 J l b W 9 2 Z W R D b 2 x 1 b W 5 z M S 5 7 Q X Z h a W x h Y m l s a X R 5 L D B 9 J n F 1 b 3 Q 7 L C Z x d W 9 0 O 1 N l Y 3 R p b 2 4 x L 0 x p Y n J h c n k g K D I p L 0 F 1 d G 9 S Z W 1 v d m V k Q 2 9 s d W 1 u c z E u e 2 9 m I E J v b 2 t z L D F 9 J n F 1 b 3 Q 7 L C Z x d W 9 0 O 1 N l Y 3 R p b 2 4 x L 0 x p Y n J h c n k g K D I p L 0 F 1 d G 9 S Z W 1 v d m V k Q 2 9 s d W 1 u c z E u e 0 N v b H V t b j M s M n 0 m c X V v d D s s J n F 1 b 3 Q 7 U 2 V j d G l v b j E v T G l i c m F y e S A o M i k v Q X V 0 b 1 J l b W 9 2 Z W R D b 2 x 1 b W 5 z M S 5 7 Q 2 9 s d W 1 u N C w z f S Z x d W 9 0 O y w m c X V v d D t T Z W N 0 a W 9 u M S 9 M a W J y Y X J 5 I C g y K S 9 B d X R v U m V t b 3 Z l Z E N v b H V t b n M x L n t D b 2 x 1 b W 4 1 L D R 9 J n F 1 b 3 Q 7 L C Z x d W 9 0 O 1 N l Y 3 R p b 2 4 x L 0 x p Y n J h c n k g K D I p L 0 F 1 d G 9 S Z W 1 v d m V k Q 2 9 s d W 1 u c z E u e 0 N v b H V t b j Y s N X 0 m c X V v d D s s J n F 1 b 3 Q 7 U 2 V j d G l v b j E v T G l i c m F y e S A o M i k v Q X V 0 b 1 J l b W 9 2 Z W R D b 2 x 1 b W 5 z M S 5 7 Q 2 9 s d W 1 u N y w 2 f S Z x d W 9 0 O y w m c X V v d D t T Z W N 0 a W 9 u M S 9 M a W J y Y X J 5 I C g y K S 9 B d X R v U m V t b 3 Z l Z E N v b H V t b n M x L n t D b 2 x 1 b W 4 4 L D d 9 J n F 1 b 3 Q 7 L C Z x d W 9 0 O 1 N l Y 3 R p b 2 4 x L 0 x p Y n J h c n k g K D I p L 0 F 1 d G 9 S Z W 1 v d m V k Q 2 9 s d W 1 u c z E u e 0 N v b H V t b j k s O H 0 m c X V v d D s s J n F 1 b 3 Q 7 U 2 V j d G l v b j E v T G l i c m F y e S A o M i k v Q X V 0 b 1 J l b W 9 2 Z W R D b 2 x 1 b W 5 z M S 5 7 Q 2 9 s d W 1 u M T A s O X 0 m c X V v d D s s J n F 1 b 3 Q 7 U 2 V j d G l v b j E v T G l i c m F y e S A o M i k v Q X V 0 b 1 J l b W 9 2 Z W R D b 2 x 1 b W 5 z M S 5 7 Q 2 9 s d W 1 u M T E s M T B 9 J n F 1 b 3 Q 7 L C Z x d W 9 0 O 1 N l Y 3 R p b 2 4 x L 0 x p Y n J h c n k g K D I p L 0 F 1 d G 9 S Z W 1 v d m V k Q 2 9 s d W 1 u c z E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X Z h a W x h Y m l s a X R 5 J n F 1 b 3 Q 7 L C Z x d W 9 0 O 2 9 m I E J v b 2 t z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B Q U F B Q U F B Q U F B Q U F B R y I g L z 4 8 R W 5 0 c n k g V H l w Z T 0 i R m l s b E x h c 3 R V c G R h d G V k I i B W Y W x 1 Z T 0 i Z D I w M j Q t M T E t M D J U M j A 6 M j M 6 M D A u O T M x O T I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l i c m F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y Y X J 5 J T I w K D I p L 0 x p Y n J h c n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j Z W 1 l b n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D R k N D E 3 M y 1 h M m V m L T Q w Z j U t O D Y 5 M S 0 w M j A 3 Z j B k M D E 0 O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Y 2 V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y V D I w O j E y O j U 5 L j U y N T g 3 M z J a I i A v P j x F b n R y e S B U e X B l P S J G a W x s Q 2 9 s d W 1 u V H l w Z X M i I F Z h b H V l P S J z Q m d B Q U F B P T 0 i I C 8 + P E V u d H J 5 I F R 5 c G U 9 I k Z p b G x D b 2 x 1 b W 5 O Y W 1 l c y I g V m F s d W U 9 I n N b J n F 1 b 3 Q 7 U G x h Y 2 V t Z W 5 0 J n F 1 b 3 Q 7 L C Z x d W 9 0 O 0 R l b W 9 n c m F w a G l j c y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j Z W 1 l b n Q v Q X V 0 b 1 J l b W 9 2 Z W R D b 2 x 1 b W 5 z M S 5 7 U G x h Y 2 V t Z W 5 0 L D B 9 J n F 1 b 3 Q 7 L C Z x d W 9 0 O 1 N l Y 3 R p b 2 4 x L 1 B s Y W N l b W V u d C 9 B d X R v U m V t b 3 Z l Z E N v b H V t b n M x L n t E Z W 1 v Z 3 J h c G h p Y 3 M s M X 0 m c X V v d D s s J n F 1 b 3 Q 7 U 2 V j d G l v b j E v U G x h Y 2 V t Z W 5 0 L 0 F 1 d G 9 S Z W 1 v d m V k Q 2 9 s d W 1 u c z E u e 0 N v b H V t b j M s M n 0 m c X V v d D s s J n F 1 b 3 Q 7 U 2 V j d G l v b j E v U G x h Y 2 V t Z W 5 0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x h Y 2 V t Z W 5 0 L 0 F 1 d G 9 S Z W 1 v d m V k Q 2 9 s d W 1 u c z E u e 1 B s Y W N l b W V u d C w w f S Z x d W 9 0 O y w m c X V v d D t T Z W N 0 a W 9 u M S 9 Q b G F j Z W 1 l b n Q v Q X V 0 b 1 J l b W 9 2 Z W R D b 2 x 1 b W 5 z M S 5 7 R G V t b 2 d y Y X B o a W N z L D F 9 J n F 1 b 3 Q 7 L C Z x d W 9 0 O 1 N l Y 3 R p b 2 4 x L 1 B s Y W N l b W V u d C 9 B d X R v U m V t b 3 Z l Z E N v b H V t b n M x L n t D b 2 x 1 b W 4 z L D J 9 J n F 1 b 3 Q 7 L C Z x d W 9 0 O 1 N l Y 3 R p b 2 4 x L 1 B s Y W N l b W V u d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j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Y 2 V t Z W 5 0 L 1 B s Y W N l b W V u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N l b W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j Z W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9 y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W Y 3 N T Q 1 O S 1 j O T M y L T Q 5 Y j c t O T J m M i 1 l M T g 0 N j d h Z D F i M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B v c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y V D I w O j E y O j U 5 L j Q 5 M T k 4 M D N a I i A v P j x F b n R y e S B U e X B l P S J G a W x s Q 2 9 s d W 1 u V H l w Z X M i I F Z h b H V l P S J z Q m d B Q U F B P T 0 i I C 8 + P E V u d H J 5 I F R 5 c G U 9 I k Z p b G x D b 2 x 1 b W 5 O Y W 1 l c y I g V m F s d W U 9 I n N b J n F 1 b 3 Q 7 U 3 B v c n R z J n F 1 b 3 Q 7 L C Z x d W 9 0 O 0 V u Y 2 9 1 c m F n Z W 1 l b n Q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v c n R z L 0 F 1 d G 9 S Z W 1 v d m V k Q 2 9 s d W 1 u c z E u e 1 N w b 3 J 0 c y w w f S Z x d W 9 0 O y w m c X V v d D t T Z W N 0 a W 9 u M S 9 T c G 9 y d H M v Q X V 0 b 1 J l b W 9 2 Z W R D b 2 x 1 b W 5 z M S 5 7 R W 5 j b 3 V y Y W d l b W V u d C w x f S Z x d W 9 0 O y w m c X V v d D t T Z W N 0 a W 9 u M S 9 T c G 9 y d H M v Q X V 0 b 1 J l b W 9 2 Z W R D b 2 x 1 b W 5 z M S 5 7 Q 2 9 s d W 1 u M y w y f S Z x d W 9 0 O y w m c X V v d D t T Z W N 0 a W 9 u M S 9 T c G 9 y d H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c G 9 y d H M v Q X V 0 b 1 J l b W 9 2 Z W R D b 2 x 1 b W 5 z M S 5 7 U 3 B v c n R z L D B 9 J n F 1 b 3 Q 7 L C Z x d W 9 0 O 1 N l Y 3 R p b 2 4 x L 1 N w b 3 J 0 c y 9 B d X R v U m V t b 3 Z l Z E N v b H V t b n M x L n t F b m N v d X J h Z 2 V t Z W 5 0 L D F 9 J n F 1 b 3 Q 7 L C Z x d W 9 0 O 1 N l Y 3 R p b 2 4 x L 1 N w b 3 J 0 c y 9 B d X R v U m V t b 3 Z l Z E N v b H V t b n M x L n t D b 2 x 1 b W 4 z L D J 9 J n F 1 b 3 Q 7 L C Z x d W 9 0 O 1 N l Y 3 R p b 2 4 x L 1 N w b 3 J 0 c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9 y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v c n R z L 1 N w b 3 J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3 J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9 y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3 B v c n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T A x Z T I 1 Z C 0 2 N j g y L T Q 1 M m I t Y j Z k Z i 0 0 N m Y 3 O G U 1 N T B m M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H J h b n N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J U M j A 6 M T I 6 N T k u N z A 3 M T I 0 N l o i I C 8 + P E V u d H J 5 I F R 5 c G U 9 I k Z p b G x D b 2 x 1 b W 5 U e X B l c y I g V m F s d W U 9 I n N C Z 0 F B Q U E 9 P S I g L z 4 8 R W 5 0 c n k g V H l w Z T 0 i R m l s b E N v b H V t b k 5 h b W V z I i B W Y W x 1 Z T 0 i c 1 s m c X V v d D t U c m F u c 3 B v c n Q m c X V v d D s s J n F 1 b 3 Q 7 R m F j a W x p d G l l c y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u c 3 B v c n Q v Q X V 0 b 1 J l b W 9 2 Z W R D b 2 x 1 b W 5 z M S 5 7 V H J h b n N w b 3 J 0 L D B 9 J n F 1 b 3 Q 7 L C Z x d W 9 0 O 1 N l Y 3 R p b 2 4 x L 1 R y Y W 5 z c G 9 y d C 9 B d X R v U m V t b 3 Z l Z E N v b H V t b n M x L n t G Y W N p b G l 0 a W V z L D F 9 J n F 1 b 3 Q 7 L C Z x d W 9 0 O 1 N l Y 3 R p b 2 4 x L 1 R y Y W 5 z c G 9 y d C 9 B d X R v U m V t b 3 Z l Z E N v b H V t b n M x L n t D b 2 x 1 b W 4 z L D J 9 J n F 1 b 3 Q 7 L C Z x d W 9 0 O 1 N l Y 3 R p b 2 4 x L 1 R y Y W 5 z c G 9 y d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y Y W 5 z c G 9 y d C 9 B d X R v U m V t b 3 Z l Z E N v b H V t b n M x L n t U c m F u c 3 B v c n Q s M H 0 m c X V v d D s s J n F 1 b 3 Q 7 U 2 V j d G l v b j E v V H J h b n N w b 3 J 0 L 0 F 1 d G 9 S Z W 1 v d m V k Q 2 9 s d W 1 u c z E u e 0 Z h Y 2 l s a X R p Z X M s M X 0 m c X V v d D s s J n F 1 b 3 Q 7 U 2 V j d G l v b j E v V H J h b n N w b 3 J 0 L 0 F 1 d G 9 S Z W 1 v d m V k Q 2 9 s d W 1 u c z E u e 0 N v b H V t b j M s M n 0 m c X V v d D s s J n F 1 b 3 Q 7 U 2 V j d G l v b j E v V H J h b n N w b 3 J 0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3 B v c n Q v V H J h b n N w b 3 J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c G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Y n J h c n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i c m F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W A 5 S l o E a S b i R q p e F J W 2 D A A A A A A I A A A A A A B B m A A A A A Q A A I A A A A K G I Y Z 7 C C u N c A I L z 0 2 D n t a a V T C p 7 j P T n N l A f n 4 d Z d a z 8 A A A A A A 6 A A A A A A g A A I A A A A N E L S S g h R g M a r E U N E 5 9 d g 9 x r i 1 N j M a / k / B m k R t N J A 3 g t U A A A A G E W o C 0 R w S 0 T h O P S f 9 f d b F V q Z f M t Z R k z x 2 Y z x 0 H F B e P q 4 j M u Z E z w J Z o d X 0 u X 1 v N q v 0 Z O J o 9 6 b j m S R x s v a R p J / z b w J 3 F c n n b z D D K J W h t n z 0 s H Q A A A A A t I V 6 x 9 J N e w T o u 5 r 1 H V w P K 8 H q m v x z m o 0 g X 4 p l v C k q n x d S w S s f X Y T K A w N s i a b j i Z 6 6 p + o + 7 i V G 9 2 f Q h f 8 6 w g 6 W g = < / D a t a M a s h u p > 
</file>

<file path=customXml/itemProps1.xml><?xml version="1.0" encoding="utf-8"?>
<ds:datastoreItem xmlns:ds="http://schemas.openxmlformats.org/officeDocument/2006/customXml" ds:itemID="{816A4B5D-B3DC-4D41-AFBC-CA4C7CD9AE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Form Responses Raw Sheet</vt:lpstr>
      <vt:lpstr>Response Numerical value Sheet </vt:lpstr>
      <vt:lpstr>Replaced Values</vt:lpstr>
      <vt:lpstr>Hostel Facilities Desc</vt:lpstr>
      <vt:lpstr>Library Facilities Desc</vt:lpstr>
      <vt:lpstr>Sports Facilities Des</vt:lpstr>
      <vt:lpstr>Health CenterDesc</vt:lpstr>
      <vt:lpstr>Transport Facilities Desc</vt:lpstr>
      <vt:lpstr>Placement Cell Desc</vt:lpstr>
      <vt:lpstr>Library-Pivot Table and Chart</vt:lpstr>
      <vt:lpstr>Hostel Location-Pivot Tab chart</vt:lpstr>
      <vt:lpstr>Food Quality Pivot table chart</vt:lpstr>
      <vt:lpstr>Sports-Pivot Table and Chart</vt:lpstr>
      <vt:lpstr>Healthcenter-Pivot Table Chart</vt:lpstr>
      <vt:lpstr>Placement Pivot table Chart</vt:lpstr>
      <vt:lpstr>Transport Pivot Table Chart</vt:lpstr>
      <vt:lpstr>Dashboard</vt:lpstr>
      <vt:lpstr>Chi Square Test</vt:lpstr>
      <vt:lpstr>F Test</vt:lpstr>
      <vt:lpstr>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priya197saini@gmail.com</dc:creator>
  <cp:lastModifiedBy>MY PC</cp:lastModifiedBy>
  <dcterms:created xsi:type="dcterms:W3CDTF">2024-11-02T20:07:10Z</dcterms:created>
  <dcterms:modified xsi:type="dcterms:W3CDTF">2024-12-08T17:58:46Z</dcterms:modified>
</cp:coreProperties>
</file>