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12А\Никитин\"/>
    </mc:Choice>
  </mc:AlternateContent>
  <bookViews>
    <workbookView xWindow="0" yWindow="0" windowWidth="14175" windowHeight="10605" activeTab="2"/>
  </bookViews>
  <sheets>
    <sheet name="Лист1" sheetId="1" r:id="rId1"/>
    <sheet name="Лист3" sheetId="3" r:id="rId2"/>
    <sheet name="Лист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4" l="1"/>
  <c r="I16" i="4"/>
  <c r="I17" i="4"/>
  <c r="I18" i="4"/>
  <c r="I19" i="4"/>
  <c r="I20" i="4"/>
  <c r="I21" i="4"/>
  <c r="I15" i="4"/>
  <c r="H21" i="4"/>
  <c r="H20" i="4"/>
  <c r="H19" i="4"/>
  <c r="H18" i="4"/>
  <c r="H17" i="4"/>
  <c r="H16" i="4"/>
  <c r="C6" i="4"/>
  <c r="D6" i="4"/>
  <c r="E6" i="4"/>
  <c r="F6" i="4"/>
  <c r="H6" i="4"/>
  <c r="G6" i="4"/>
  <c r="M5" i="4"/>
  <c r="C8" i="4" l="1"/>
  <c r="J7" i="3"/>
  <c r="I7" i="3"/>
  <c r="H3" i="3"/>
  <c r="I3" i="3"/>
  <c r="J3" i="3"/>
  <c r="G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B4" i="3"/>
  <c r="B2" i="3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H11" i="4" l="1"/>
  <c r="H10" i="4"/>
  <c r="I10" i="4" s="1"/>
  <c r="I11" i="4" l="1"/>
  <c r="H12" i="4"/>
  <c r="H13" i="4" l="1"/>
  <c r="I12" i="4"/>
  <c r="H14" i="4" l="1"/>
  <c r="I13" i="4"/>
  <c r="H15" i="4" l="1"/>
  <c r="I14" i="4"/>
</calcChain>
</file>

<file path=xl/sharedStrings.xml><?xml version="1.0" encoding="utf-8"?>
<sst xmlns="http://schemas.openxmlformats.org/spreadsheetml/2006/main" count="10" uniqueCount="9">
  <si>
    <t>N</t>
  </si>
  <si>
    <t>i</t>
  </si>
  <si>
    <t>Оценка</t>
  </si>
  <si>
    <t>Вероятность</t>
  </si>
  <si>
    <t>Кол-во информации</t>
  </si>
  <si>
    <t>бит</t>
  </si>
  <si>
    <t>байт</t>
  </si>
  <si>
    <t>Дано: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</si>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</sst>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E3" sqref="E3"/>
    </sheetView>
  </sheetViews>
  <sheetFormatPr defaultColWidth="13.85546875" defaultRowHeight="15.75" x14ac:dyDescent="0.25"/>
  <cols>
    <col min="1" max="20" width="13" style="1" customWidth="1"/>
    <col min="21" max="16384" width="13.85546875" style="1"/>
  </cols>
  <sheetData>
    <row r="1" spans="1:2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25">
      <c r="A2" s="2">
        <v>2</v>
      </c>
      <c r="B2" s="2">
        <f>B$1*$A2</f>
        <v>4</v>
      </c>
      <c r="C2" s="2">
        <f t="shared" ref="C2:T17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  <c r="P2" s="2">
        <f t="shared" si="0"/>
        <v>32</v>
      </c>
      <c r="Q2" s="2">
        <f t="shared" si="0"/>
        <v>34</v>
      </c>
      <c r="R2" s="2">
        <f t="shared" si="0"/>
        <v>36</v>
      </c>
      <c r="S2" s="2">
        <f t="shared" si="0"/>
        <v>38</v>
      </c>
      <c r="T2" s="2">
        <f t="shared" si="0"/>
        <v>40</v>
      </c>
    </row>
    <row r="3" spans="1:20" x14ac:dyDescent="0.25">
      <c r="A3" s="2">
        <v>3</v>
      </c>
      <c r="B3" s="2">
        <f t="shared" ref="B3:Q20" si="1">B$1*$A3</f>
        <v>6</v>
      </c>
      <c r="C3" s="2">
        <f t="shared" si="1"/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  <c r="P3" s="2">
        <f t="shared" si="1"/>
        <v>48</v>
      </c>
      <c r="Q3" s="2">
        <f t="shared" si="1"/>
        <v>51</v>
      </c>
      <c r="R3" s="2">
        <f t="shared" si="0"/>
        <v>54</v>
      </c>
      <c r="S3" s="2">
        <f t="shared" si="0"/>
        <v>57</v>
      </c>
      <c r="T3" s="2">
        <f t="shared" si="0"/>
        <v>60</v>
      </c>
    </row>
    <row r="4" spans="1:20" x14ac:dyDescent="0.25">
      <c r="A4" s="2">
        <v>4</v>
      </c>
      <c r="B4" s="2">
        <f t="shared" si="1"/>
        <v>8</v>
      </c>
      <c r="C4" s="2">
        <f t="shared" si="1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  <c r="P4" s="2">
        <f t="shared" si="0"/>
        <v>64</v>
      </c>
      <c r="Q4" s="2">
        <f t="shared" si="0"/>
        <v>68</v>
      </c>
      <c r="R4" s="2">
        <f t="shared" si="0"/>
        <v>72</v>
      </c>
      <c r="S4" s="2">
        <f t="shared" si="0"/>
        <v>76</v>
      </c>
      <c r="T4" s="2">
        <f t="shared" si="0"/>
        <v>80</v>
      </c>
    </row>
    <row r="5" spans="1:20" x14ac:dyDescent="0.25">
      <c r="A5" s="2">
        <v>5</v>
      </c>
      <c r="B5" s="2">
        <f t="shared" si="1"/>
        <v>10</v>
      </c>
      <c r="C5" s="2">
        <f t="shared" si="1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  <c r="P5" s="2">
        <f t="shared" si="0"/>
        <v>80</v>
      </c>
      <c r="Q5" s="2">
        <f t="shared" si="0"/>
        <v>85</v>
      </c>
      <c r="R5" s="2">
        <f t="shared" si="0"/>
        <v>90</v>
      </c>
      <c r="S5" s="2">
        <f t="shared" si="0"/>
        <v>95</v>
      </c>
      <c r="T5" s="2">
        <f t="shared" si="0"/>
        <v>100</v>
      </c>
    </row>
    <row r="6" spans="1:20" x14ac:dyDescent="0.25">
      <c r="A6" s="2">
        <v>6</v>
      </c>
      <c r="B6" s="2">
        <f t="shared" si="1"/>
        <v>12</v>
      </c>
      <c r="C6" s="2">
        <f t="shared" si="1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  <c r="P6" s="2">
        <f t="shared" si="0"/>
        <v>96</v>
      </c>
      <c r="Q6" s="2">
        <f t="shared" si="0"/>
        <v>102</v>
      </c>
      <c r="R6" s="2">
        <f t="shared" si="0"/>
        <v>108</v>
      </c>
      <c r="S6" s="2">
        <f t="shared" si="0"/>
        <v>114</v>
      </c>
      <c r="T6" s="2">
        <f t="shared" si="0"/>
        <v>120</v>
      </c>
    </row>
    <row r="7" spans="1:20" x14ac:dyDescent="0.25">
      <c r="A7" s="2">
        <v>7</v>
      </c>
      <c r="B7" s="2">
        <f t="shared" si="1"/>
        <v>14</v>
      </c>
      <c r="C7" s="2">
        <f t="shared" si="1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  <c r="P7" s="2">
        <f t="shared" si="0"/>
        <v>112</v>
      </c>
      <c r="Q7" s="2">
        <f t="shared" si="0"/>
        <v>119</v>
      </c>
      <c r="R7" s="2">
        <f t="shared" si="0"/>
        <v>126</v>
      </c>
      <c r="S7" s="2">
        <f t="shared" si="0"/>
        <v>133</v>
      </c>
      <c r="T7" s="2">
        <f t="shared" si="0"/>
        <v>140</v>
      </c>
    </row>
    <row r="8" spans="1:20" x14ac:dyDescent="0.25">
      <c r="A8" s="2">
        <v>8</v>
      </c>
      <c r="B8" s="2">
        <f t="shared" si="1"/>
        <v>16</v>
      </c>
      <c r="C8" s="2">
        <f t="shared" si="1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  <c r="P8" s="2">
        <f t="shared" si="0"/>
        <v>128</v>
      </c>
      <c r="Q8" s="2">
        <f t="shared" si="0"/>
        <v>136</v>
      </c>
      <c r="R8" s="2">
        <f t="shared" si="0"/>
        <v>144</v>
      </c>
      <c r="S8" s="2">
        <f t="shared" si="0"/>
        <v>152</v>
      </c>
      <c r="T8" s="2">
        <f t="shared" si="0"/>
        <v>160</v>
      </c>
    </row>
    <row r="9" spans="1:20" x14ac:dyDescent="0.25">
      <c r="A9" s="2">
        <v>9</v>
      </c>
      <c r="B9" s="2">
        <f t="shared" si="1"/>
        <v>18</v>
      </c>
      <c r="C9" s="2">
        <f t="shared" si="1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  <c r="P9" s="2">
        <f t="shared" si="0"/>
        <v>144</v>
      </c>
      <c r="Q9" s="2">
        <f t="shared" si="0"/>
        <v>153</v>
      </c>
      <c r="R9" s="2">
        <f t="shared" si="0"/>
        <v>162</v>
      </c>
      <c r="S9" s="2">
        <f t="shared" si="0"/>
        <v>171</v>
      </c>
      <c r="T9" s="2">
        <f t="shared" si="0"/>
        <v>180</v>
      </c>
    </row>
    <row r="10" spans="1:20" x14ac:dyDescent="0.25">
      <c r="A10" s="2">
        <v>10</v>
      </c>
      <c r="B10" s="2">
        <f t="shared" si="1"/>
        <v>20</v>
      </c>
      <c r="C10" s="2">
        <f t="shared" si="1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  <c r="P10" s="2">
        <f t="shared" si="0"/>
        <v>160</v>
      </c>
      <c r="Q10" s="2">
        <f t="shared" si="0"/>
        <v>170</v>
      </c>
      <c r="R10" s="2">
        <f t="shared" si="0"/>
        <v>180</v>
      </c>
      <c r="S10" s="2">
        <f t="shared" si="0"/>
        <v>190</v>
      </c>
      <c r="T10" s="2">
        <f t="shared" si="0"/>
        <v>200</v>
      </c>
    </row>
    <row r="11" spans="1:20" x14ac:dyDescent="0.25">
      <c r="A11" s="2">
        <v>11</v>
      </c>
      <c r="B11" s="2">
        <f t="shared" si="1"/>
        <v>22</v>
      </c>
      <c r="C11" s="2">
        <f t="shared" si="1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  <c r="P11" s="2">
        <f t="shared" si="0"/>
        <v>176</v>
      </c>
      <c r="Q11" s="2">
        <f t="shared" si="0"/>
        <v>187</v>
      </c>
      <c r="R11" s="2">
        <f t="shared" si="0"/>
        <v>198</v>
      </c>
      <c r="S11" s="2">
        <f t="shared" si="0"/>
        <v>209</v>
      </c>
      <c r="T11" s="2">
        <f t="shared" si="0"/>
        <v>220</v>
      </c>
    </row>
    <row r="12" spans="1:20" x14ac:dyDescent="0.25">
      <c r="A12" s="2">
        <v>12</v>
      </c>
      <c r="B12" s="2">
        <f t="shared" si="1"/>
        <v>24</v>
      </c>
      <c r="C12" s="2">
        <f t="shared" si="1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  <c r="P12" s="2">
        <f t="shared" si="0"/>
        <v>192</v>
      </c>
      <c r="Q12" s="2">
        <f t="shared" si="0"/>
        <v>204</v>
      </c>
      <c r="R12" s="2">
        <f t="shared" si="0"/>
        <v>216</v>
      </c>
      <c r="S12" s="2">
        <f t="shared" si="0"/>
        <v>228</v>
      </c>
      <c r="T12" s="2">
        <f t="shared" si="0"/>
        <v>240</v>
      </c>
    </row>
    <row r="13" spans="1:20" x14ac:dyDescent="0.25">
      <c r="A13" s="2">
        <v>13</v>
      </c>
      <c r="B13" s="2">
        <f t="shared" si="1"/>
        <v>26</v>
      </c>
      <c r="C13" s="2">
        <f t="shared" si="1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  <c r="P13" s="2">
        <f t="shared" si="0"/>
        <v>208</v>
      </c>
      <c r="Q13" s="2">
        <f t="shared" si="0"/>
        <v>221</v>
      </c>
      <c r="R13" s="2">
        <f t="shared" si="0"/>
        <v>234</v>
      </c>
      <c r="S13" s="2">
        <f t="shared" si="0"/>
        <v>247</v>
      </c>
      <c r="T13" s="2">
        <f t="shared" si="0"/>
        <v>260</v>
      </c>
    </row>
    <row r="14" spans="1:20" x14ac:dyDescent="0.25">
      <c r="A14" s="2">
        <v>14</v>
      </c>
      <c r="B14" s="2">
        <f t="shared" si="1"/>
        <v>28</v>
      </c>
      <c r="C14" s="2">
        <f t="shared" si="1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  <c r="P14" s="2">
        <f t="shared" si="0"/>
        <v>224</v>
      </c>
      <c r="Q14" s="2">
        <f t="shared" si="0"/>
        <v>238</v>
      </c>
      <c r="R14" s="2">
        <f t="shared" si="0"/>
        <v>252</v>
      </c>
      <c r="S14" s="2">
        <f t="shared" si="0"/>
        <v>266</v>
      </c>
      <c r="T14" s="2">
        <f t="shared" si="0"/>
        <v>280</v>
      </c>
    </row>
    <row r="15" spans="1:20" x14ac:dyDescent="0.25">
      <c r="A15" s="2">
        <v>15</v>
      </c>
      <c r="B15" s="2">
        <f t="shared" si="1"/>
        <v>30</v>
      </c>
      <c r="C15" s="2">
        <f t="shared" si="1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  <c r="P15" s="2">
        <f t="shared" si="0"/>
        <v>240</v>
      </c>
      <c r="Q15" s="2">
        <f t="shared" si="0"/>
        <v>255</v>
      </c>
      <c r="R15" s="2">
        <f t="shared" si="0"/>
        <v>270</v>
      </c>
      <c r="S15" s="2">
        <f t="shared" si="0"/>
        <v>285</v>
      </c>
      <c r="T15" s="2">
        <f t="shared" si="0"/>
        <v>300</v>
      </c>
    </row>
    <row r="16" spans="1:20" x14ac:dyDescent="0.25">
      <c r="A16" s="2">
        <v>16</v>
      </c>
      <c r="B16" s="2">
        <f t="shared" si="1"/>
        <v>32</v>
      </c>
      <c r="C16" s="2">
        <f t="shared" si="1"/>
        <v>48</v>
      </c>
      <c r="D16" s="2">
        <f t="shared" si="0"/>
        <v>64</v>
      </c>
      <c r="E16" s="2">
        <f t="shared" si="0"/>
        <v>80</v>
      </c>
      <c r="F16" s="2">
        <f t="shared" si="0"/>
        <v>96</v>
      </c>
      <c r="G16" s="2">
        <f t="shared" si="0"/>
        <v>112</v>
      </c>
      <c r="H16" s="2">
        <f t="shared" si="0"/>
        <v>128</v>
      </c>
      <c r="I16" s="2">
        <f t="shared" si="0"/>
        <v>144</v>
      </c>
      <c r="J16" s="2">
        <f t="shared" si="0"/>
        <v>160</v>
      </c>
      <c r="K16" s="2">
        <f t="shared" si="0"/>
        <v>176</v>
      </c>
      <c r="L16" s="2">
        <f t="shared" si="0"/>
        <v>192</v>
      </c>
      <c r="M16" s="2">
        <f t="shared" si="0"/>
        <v>208</v>
      </c>
      <c r="N16" s="2">
        <f t="shared" si="0"/>
        <v>224</v>
      </c>
      <c r="O16" s="2">
        <f t="shared" si="0"/>
        <v>240</v>
      </c>
      <c r="P16" s="2">
        <f t="shared" si="0"/>
        <v>256</v>
      </c>
      <c r="Q16" s="2">
        <f t="shared" si="0"/>
        <v>272</v>
      </c>
      <c r="R16" s="2">
        <f t="shared" si="0"/>
        <v>288</v>
      </c>
      <c r="S16" s="2">
        <f t="shared" si="0"/>
        <v>304</v>
      </c>
      <c r="T16" s="2">
        <f t="shared" si="0"/>
        <v>320</v>
      </c>
    </row>
    <row r="17" spans="1:21" x14ac:dyDescent="0.25">
      <c r="A17" s="2">
        <v>17</v>
      </c>
      <c r="B17" s="2">
        <f t="shared" si="1"/>
        <v>34</v>
      </c>
      <c r="C17" s="2">
        <f t="shared" si="1"/>
        <v>51</v>
      </c>
      <c r="D17" s="2">
        <f t="shared" si="0"/>
        <v>68</v>
      </c>
      <c r="E17" s="2">
        <f t="shared" si="0"/>
        <v>85</v>
      </c>
      <c r="F17" s="2">
        <f t="shared" si="0"/>
        <v>102</v>
      </c>
      <c r="G17" s="2">
        <f t="shared" si="0"/>
        <v>119</v>
      </c>
      <c r="H17" s="2">
        <f t="shared" si="0"/>
        <v>136</v>
      </c>
      <c r="I17" s="2">
        <f t="shared" si="0"/>
        <v>153</v>
      </c>
      <c r="J17" s="2">
        <f t="shared" si="0"/>
        <v>170</v>
      </c>
      <c r="K17" s="2">
        <f t="shared" si="0"/>
        <v>187</v>
      </c>
      <c r="L17" s="2">
        <f t="shared" si="0"/>
        <v>204</v>
      </c>
      <c r="M17" s="2">
        <f t="shared" si="0"/>
        <v>221</v>
      </c>
      <c r="N17" s="2">
        <f t="shared" si="0"/>
        <v>238</v>
      </c>
      <c r="O17" s="2">
        <f t="shared" si="0"/>
        <v>255</v>
      </c>
      <c r="P17" s="2">
        <f t="shared" si="0"/>
        <v>272</v>
      </c>
      <c r="Q17" s="2">
        <f t="shared" ref="D17:T20" si="2">Q$1*$A17</f>
        <v>289</v>
      </c>
      <c r="R17" s="2">
        <f t="shared" si="2"/>
        <v>306</v>
      </c>
      <c r="S17" s="2">
        <f t="shared" si="2"/>
        <v>323</v>
      </c>
      <c r="T17" s="2">
        <f t="shared" si="2"/>
        <v>340</v>
      </c>
    </row>
    <row r="18" spans="1:21" x14ac:dyDescent="0.25">
      <c r="A18" s="2">
        <v>18</v>
      </c>
      <c r="B18" s="2">
        <f t="shared" si="1"/>
        <v>36</v>
      </c>
      <c r="C18" s="2">
        <f t="shared" si="1"/>
        <v>54</v>
      </c>
      <c r="D18" s="2">
        <f t="shared" si="2"/>
        <v>72</v>
      </c>
      <c r="E18" s="2">
        <f t="shared" si="2"/>
        <v>90</v>
      </c>
      <c r="F18" s="2">
        <f t="shared" si="2"/>
        <v>108</v>
      </c>
      <c r="G18" s="2">
        <f t="shared" si="2"/>
        <v>126</v>
      </c>
      <c r="H18" s="2">
        <f t="shared" si="2"/>
        <v>144</v>
      </c>
      <c r="I18" s="2">
        <f t="shared" si="2"/>
        <v>162</v>
      </c>
      <c r="J18" s="2">
        <f t="shared" si="2"/>
        <v>180</v>
      </c>
      <c r="K18" s="2">
        <f t="shared" si="2"/>
        <v>198</v>
      </c>
      <c r="L18" s="2">
        <f t="shared" si="2"/>
        <v>216</v>
      </c>
      <c r="M18" s="2">
        <f t="shared" si="2"/>
        <v>234</v>
      </c>
      <c r="N18" s="2">
        <f t="shared" si="2"/>
        <v>252</v>
      </c>
      <c r="O18" s="2">
        <f t="shared" si="2"/>
        <v>270</v>
      </c>
      <c r="P18" s="2">
        <f t="shared" si="2"/>
        <v>288</v>
      </c>
      <c r="Q18" s="2">
        <f t="shared" si="2"/>
        <v>306</v>
      </c>
      <c r="R18" s="2">
        <f t="shared" si="2"/>
        <v>324</v>
      </c>
      <c r="S18" s="2">
        <f t="shared" si="2"/>
        <v>342</v>
      </c>
      <c r="T18" s="2">
        <f t="shared" si="2"/>
        <v>360</v>
      </c>
    </row>
    <row r="19" spans="1:21" x14ac:dyDescent="0.25">
      <c r="A19" s="2">
        <v>19</v>
      </c>
      <c r="B19" s="2">
        <f t="shared" si="1"/>
        <v>38</v>
      </c>
      <c r="C19" s="2">
        <f t="shared" si="1"/>
        <v>57</v>
      </c>
      <c r="D19" s="2">
        <f t="shared" si="2"/>
        <v>76</v>
      </c>
      <c r="E19" s="2">
        <f t="shared" si="2"/>
        <v>95</v>
      </c>
      <c r="F19" s="2">
        <f t="shared" si="2"/>
        <v>114</v>
      </c>
      <c r="G19" s="2">
        <f t="shared" si="2"/>
        <v>133</v>
      </c>
      <c r="H19" s="2">
        <f t="shared" si="2"/>
        <v>152</v>
      </c>
      <c r="I19" s="2">
        <f t="shared" si="2"/>
        <v>171</v>
      </c>
      <c r="J19" s="2">
        <f t="shared" si="2"/>
        <v>190</v>
      </c>
      <c r="K19" s="2">
        <f t="shared" si="2"/>
        <v>209</v>
      </c>
      <c r="L19" s="2">
        <f t="shared" si="2"/>
        <v>228</v>
      </c>
      <c r="M19" s="2">
        <f t="shared" si="2"/>
        <v>247</v>
      </c>
      <c r="N19" s="2">
        <f t="shared" si="2"/>
        <v>266</v>
      </c>
      <c r="O19" s="2">
        <f t="shared" si="2"/>
        <v>285</v>
      </c>
      <c r="P19" s="2">
        <f t="shared" si="2"/>
        <v>304</v>
      </c>
      <c r="Q19" s="2">
        <f t="shared" si="2"/>
        <v>323</v>
      </c>
      <c r="R19" s="2">
        <f t="shared" si="2"/>
        <v>342</v>
      </c>
      <c r="S19" s="2">
        <f t="shared" si="2"/>
        <v>361</v>
      </c>
      <c r="T19" s="2">
        <f t="shared" si="2"/>
        <v>380</v>
      </c>
    </row>
    <row r="20" spans="1:21" ht="16.5" thickBot="1" x14ac:dyDescent="0.3">
      <c r="A20" s="3">
        <v>20</v>
      </c>
      <c r="B20" s="3">
        <f t="shared" si="1"/>
        <v>40</v>
      </c>
      <c r="C20" s="3">
        <f t="shared" si="1"/>
        <v>60</v>
      </c>
      <c r="D20" s="3">
        <f t="shared" si="2"/>
        <v>80</v>
      </c>
      <c r="E20" s="3">
        <f t="shared" si="2"/>
        <v>100</v>
      </c>
      <c r="F20" s="3">
        <f t="shared" si="2"/>
        <v>120</v>
      </c>
      <c r="G20" s="3">
        <f t="shared" si="2"/>
        <v>140</v>
      </c>
      <c r="H20" s="3">
        <f t="shared" si="2"/>
        <v>160</v>
      </c>
      <c r="I20" s="3">
        <f t="shared" si="2"/>
        <v>180</v>
      </c>
      <c r="J20" s="3">
        <f t="shared" si="2"/>
        <v>200</v>
      </c>
      <c r="K20" s="3">
        <f t="shared" si="2"/>
        <v>220</v>
      </c>
      <c r="L20" s="3">
        <f t="shared" si="2"/>
        <v>240</v>
      </c>
      <c r="M20" s="3">
        <f t="shared" si="2"/>
        <v>260</v>
      </c>
      <c r="N20" s="3">
        <f t="shared" si="2"/>
        <v>280</v>
      </c>
      <c r="O20" s="3">
        <f t="shared" si="2"/>
        <v>300</v>
      </c>
      <c r="P20" s="3">
        <f t="shared" si="2"/>
        <v>320</v>
      </c>
      <c r="Q20" s="3">
        <f t="shared" si="2"/>
        <v>340</v>
      </c>
      <c r="R20" s="3">
        <f t="shared" si="2"/>
        <v>360</v>
      </c>
      <c r="S20" s="3">
        <f t="shared" si="2"/>
        <v>380</v>
      </c>
      <c r="T20" s="3">
        <f t="shared" si="2"/>
        <v>400</v>
      </c>
    </row>
    <row r="21" spans="1:21" x14ac:dyDescent="0.25">
      <c r="A21" s="5">
        <f>SUM(A2:A20)</f>
        <v>209</v>
      </c>
      <c r="B21" s="6">
        <f t="shared" ref="B21:T21" si="3">SUM(B2:B20)</f>
        <v>418</v>
      </c>
      <c r="C21" s="6">
        <f t="shared" si="3"/>
        <v>627</v>
      </c>
      <c r="D21" s="6">
        <f t="shared" si="3"/>
        <v>836</v>
      </c>
      <c r="E21" s="6">
        <f t="shared" si="3"/>
        <v>1045</v>
      </c>
      <c r="F21" s="6">
        <f t="shared" si="3"/>
        <v>1254</v>
      </c>
      <c r="G21" s="6">
        <f t="shared" si="3"/>
        <v>1463</v>
      </c>
      <c r="H21" s="6">
        <f t="shared" si="3"/>
        <v>1672</v>
      </c>
      <c r="I21" s="6">
        <f t="shared" si="3"/>
        <v>1881</v>
      </c>
      <c r="J21" s="6">
        <f t="shared" si="3"/>
        <v>2090</v>
      </c>
      <c r="K21" s="6">
        <f t="shared" si="3"/>
        <v>2299</v>
      </c>
      <c r="L21" s="6">
        <f t="shared" si="3"/>
        <v>2508</v>
      </c>
      <c r="M21" s="6">
        <f t="shared" si="3"/>
        <v>2717</v>
      </c>
      <c r="N21" s="6">
        <f t="shared" si="3"/>
        <v>2926</v>
      </c>
      <c r="O21" s="6">
        <f t="shared" si="3"/>
        <v>3135</v>
      </c>
      <c r="P21" s="6">
        <f t="shared" si="3"/>
        <v>3344</v>
      </c>
      <c r="Q21" s="6">
        <f t="shared" si="3"/>
        <v>3553</v>
      </c>
      <c r="R21" s="6">
        <f t="shared" si="3"/>
        <v>3762</v>
      </c>
      <c r="S21" s="6">
        <f t="shared" si="3"/>
        <v>3971</v>
      </c>
      <c r="T21" s="6">
        <f t="shared" si="3"/>
        <v>4180</v>
      </c>
      <c r="U21" s="7"/>
    </row>
    <row r="22" spans="1:2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21" sqref="B21"/>
    </sheetView>
  </sheetViews>
  <sheetFormatPr defaultRowHeight="15.75" x14ac:dyDescent="0.25"/>
  <cols>
    <col min="1" max="3" width="9.140625" style="1"/>
    <col min="4" max="4" width="40.42578125" style="1" customWidth="1"/>
    <col min="5" max="9" width="9.140625" style="1"/>
    <col min="10" max="10" width="10.85546875" style="1" customWidth="1"/>
    <col min="11" max="16384" width="9.140625" style="1"/>
  </cols>
  <sheetData>
    <row r="1" spans="1:16" x14ac:dyDescent="0.25">
      <c r="A1" s="1" t="s">
        <v>0</v>
      </c>
      <c r="B1" s="1" t="s">
        <v>1</v>
      </c>
      <c r="D1" s="1" t="s">
        <v>2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</row>
    <row r="2" spans="1:16" x14ac:dyDescent="0.25">
      <c r="A2" s="1">
        <v>1</v>
      </c>
      <c r="B2" s="1">
        <f>LOG(A2,2)</f>
        <v>0</v>
      </c>
      <c r="D2" s="1" t="s">
        <v>3</v>
      </c>
      <c r="G2" s="1">
        <v>0.05</v>
      </c>
      <c r="H2" s="1">
        <v>0.1</v>
      </c>
      <c r="I2" s="1">
        <v>0.25</v>
      </c>
      <c r="J2" s="1">
        <v>0.6</v>
      </c>
    </row>
    <row r="3" spans="1:16" x14ac:dyDescent="0.25">
      <c r="A3" s="1">
        <v>2</v>
      </c>
      <c r="B3" s="1">
        <f t="shared" ref="B3:B20" si="0">LOG(A3,2)</f>
        <v>1</v>
      </c>
      <c r="D3" s="1" t="s">
        <v>4</v>
      </c>
      <c r="G3" s="1">
        <f>LOG(1/G2,2)</f>
        <v>4.3219280948873626</v>
      </c>
      <c r="H3" s="1">
        <f t="shared" ref="H3:J3" si="1">LOG(1/H2,2)</f>
        <v>3.3219280948873626</v>
      </c>
      <c r="I3" s="1">
        <f t="shared" si="1"/>
        <v>2</v>
      </c>
      <c r="J3" s="1">
        <f t="shared" si="1"/>
        <v>0.73696559416620622</v>
      </c>
    </row>
    <row r="4" spans="1:16" x14ac:dyDescent="0.25">
      <c r="A4" s="1">
        <v>3</v>
      </c>
      <c r="B4" s="1">
        <f t="shared" si="0"/>
        <v>1.5849625007211563</v>
      </c>
    </row>
    <row r="5" spans="1:16" ht="35.25" customHeight="1" x14ac:dyDescent="0.25">
      <c r="A5" s="1">
        <v>4</v>
      </c>
      <c r="B5" s="1">
        <f t="shared" si="0"/>
        <v>2</v>
      </c>
      <c r="D5" s="8"/>
      <c r="I5" s="7"/>
    </row>
    <row r="6" spans="1:16" x14ac:dyDescent="0.25">
      <c r="A6" s="1">
        <v>5</v>
      </c>
      <c r="B6" s="1">
        <f t="shared" si="0"/>
        <v>2.3219280948873622</v>
      </c>
      <c r="G6" s="11" t="s">
        <v>7</v>
      </c>
      <c r="H6" s="10"/>
      <c r="I6" s="9" t="s">
        <v>8</v>
      </c>
      <c r="J6" s="12"/>
      <c r="L6" s="1">
        <v>231745</v>
      </c>
      <c r="M6" s="1">
        <v>8</v>
      </c>
      <c r="P6" s="1">
        <v>10</v>
      </c>
    </row>
    <row r="7" spans="1:16" x14ac:dyDescent="0.25">
      <c r="A7" s="1">
        <v>6</v>
      </c>
      <c r="B7" s="1">
        <f t="shared" si="0"/>
        <v>2.5849625007211561</v>
      </c>
      <c r="G7" s="9">
        <v>16</v>
      </c>
      <c r="H7" s="4" t="s">
        <v>6</v>
      </c>
      <c r="I7" s="9">
        <f>IF(H7="байт",G7*LEN("Я к вам пишу — чего же боле? Что Я могу ещё сказать?")/8,G7*LEN("Я к вам пишу — чего же боле? Что Я могу ещё сказать?"))</f>
        <v>104</v>
      </c>
      <c r="J7" s="13" t="str">
        <f>H7</f>
        <v>байт</v>
      </c>
    </row>
    <row r="8" spans="1:16" x14ac:dyDescent="0.25">
      <c r="A8" s="1">
        <v>7</v>
      </c>
      <c r="B8" s="1">
        <f t="shared" si="0"/>
        <v>2.8073549220576042</v>
      </c>
      <c r="I8" s="7"/>
    </row>
    <row r="9" spans="1:16" x14ac:dyDescent="0.25">
      <c r="A9" s="1">
        <v>8</v>
      </c>
      <c r="B9" s="1">
        <f t="shared" si="0"/>
        <v>3</v>
      </c>
    </row>
    <row r="10" spans="1:16" x14ac:dyDescent="0.25">
      <c r="A10" s="1">
        <v>9</v>
      </c>
      <c r="B10" s="1">
        <f t="shared" si="0"/>
        <v>3.1699250014423126</v>
      </c>
    </row>
    <row r="11" spans="1:16" x14ac:dyDescent="0.25">
      <c r="A11" s="1">
        <v>10</v>
      </c>
      <c r="B11" s="1">
        <f t="shared" si="0"/>
        <v>3.3219280948873626</v>
      </c>
    </row>
    <row r="12" spans="1:16" x14ac:dyDescent="0.25">
      <c r="A12" s="1">
        <v>11</v>
      </c>
      <c r="B12" s="1">
        <f t="shared" si="0"/>
        <v>3.4594316186372978</v>
      </c>
    </row>
    <row r="13" spans="1:16" x14ac:dyDescent="0.25">
      <c r="A13" s="1">
        <v>12</v>
      </c>
      <c r="B13" s="1">
        <f t="shared" si="0"/>
        <v>3.5849625007211565</v>
      </c>
    </row>
    <row r="14" spans="1:16" x14ac:dyDescent="0.25">
      <c r="A14" s="1">
        <v>13</v>
      </c>
      <c r="B14" s="1">
        <f t="shared" si="0"/>
        <v>3.7004397181410922</v>
      </c>
    </row>
    <row r="15" spans="1:16" x14ac:dyDescent="0.25">
      <c r="A15" s="1">
        <v>14</v>
      </c>
      <c r="B15" s="1">
        <f t="shared" si="0"/>
        <v>3.8073549220576037</v>
      </c>
    </row>
    <row r="16" spans="1:16" x14ac:dyDescent="0.25">
      <c r="A16" s="1">
        <v>15</v>
      </c>
      <c r="B16" s="1">
        <f t="shared" si="0"/>
        <v>3.9068905956085187</v>
      </c>
    </row>
    <row r="17" spans="1:2" x14ac:dyDescent="0.25">
      <c r="A17" s="1">
        <v>16</v>
      </c>
      <c r="B17" s="1">
        <f t="shared" si="0"/>
        <v>4</v>
      </c>
    </row>
    <row r="18" spans="1:2" x14ac:dyDescent="0.25">
      <c r="A18" s="1">
        <v>17</v>
      </c>
      <c r="B18" s="1">
        <f t="shared" si="0"/>
        <v>4.08746284125034</v>
      </c>
    </row>
    <row r="19" spans="1:2" x14ac:dyDescent="0.25">
      <c r="A19" s="1">
        <v>18</v>
      </c>
      <c r="B19" s="1">
        <f t="shared" si="0"/>
        <v>4.1699250014423122</v>
      </c>
    </row>
    <row r="20" spans="1:2" x14ac:dyDescent="0.25">
      <c r="A20" s="1">
        <v>19</v>
      </c>
      <c r="B20" s="1">
        <f t="shared" si="0"/>
        <v>4.2479275134435852</v>
      </c>
    </row>
    <row r="21" spans="1:2" x14ac:dyDescent="0.25">
      <c r="B21" s="1" t="s">
        <v>5</v>
      </c>
    </row>
    <row r="22" spans="1:2" x14ac:dyDescent="0.25">
      <c r="B22" s="1" t="s">
        <v>6</v>
      </c>
    </row>
  </sheetData>
  <dataValidations count="1">
    <dataValidation type="list" allowBlank="1" showInputMessage="1" showErrorMessage="1" sqref="H7">
      <formula1>$B$21:$B$22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J28" sqref="J28"/>
    </sheetView>
  </sheetViews>
  <sheetFormatPr defaultRowHeight="15.75" x14ac:dyDescent="0.25"/>
  <cols>
    <col min="1" max="7" width="9.140625" style="1"/>
    <col min="8" max="9" width="10.28515625" style="1" bestFit="1" customWidth="1"/>
    <col min="10" max="16384" width="9.140625" style="1"/>
  </cols>
  <sheetData>
    <row r="1" spans="1:13" x14ac:dyDescent="0.25">
      <c r="A1" s="1">
        <v>1</v>
      </c>
    </row>
    <row r="2" spans="1:13" x14ac:dyDescent="0.25">
      <c r="A2" s="1">
        <v>2</v>
      </c>
    </row>
    <row r="3" spans="1:13" x14ac:dyDescent="0.25">
      <c r="A3" s="1">
        <v>3</v>
      </c>
    </row>
    <row r="4" spans="1:13" x14ac:dyDescent="0.25">
      <c r="A4" s="1">
        <v>4</v>
      </c>
    </row>
    <row r="5" spans="1:13" x14ac:dyDescent="0.25">
      <c r="A5" s="1">
        <v>5</v>
      </c>
      <c r="C5" s="1">
        <v>2</v>
      </c>
      <c r="D5" s="1">
        <v>3</v>
      </c>
      <c r="E5" s="1">
        <v>1</v>
      </c>
      <c r="F5" s="1">
        <v>7</v>
      </c>
      <c r="G5" s="1">
        <v>4</v>
      </c>
      <c r="H5" s="1">
        <v>5</v>
      </c>
      <c r="J5" s="1">
        <v>8</v>
      </c>
      <c r="L5" s="1">
        <v>231745</v>
      </c>
      <c r="M5" s="1">
        <f ca="1">SUMPRODUCT(--MID(L5,ROW(INDIRECT("A1:A"&amp;LEN(L5))),1))</f>
        <v>22</v>
      </c>
    </row>
    <row r="6" spans="1:13" x14ac:dyDescent="0.25">
      <c r="A6" s="1">
        <v>6</v>
      </c>
      <c r="C6" s="1">
        <f>C5*J5^5</f>
        <v>65536</v>
      </c>
      <c r="D6" s="1">
        <f>D5*J5^4</f>
        <v>12288</v>
      </c>
      <c r="E6" s="1">
        <f>E5*J5^3</f>
        <v>512</v>
      </c>
      <c r="F6" s="1">
        <f>F5*J5^2</f>
        <v>448</v>
      </c>
      <c r="G6" s="1">
        <f>G5*J5^1</f>
        <v>32</v>
      </c>
      <c r="H6" s="1">
        <f>H5*J5^0</f>
        <v>5</v>
      </c>
    </row>
    <row r="7" spans="1:13" x14ac:dyDescent="0.25">
      <c r="A7" s="1">
        <v>7</v>
      </c>
    </row>
    <row r="8" spans="1:13" x14ac:dyDescent="0.25">
      <c r="A8" s="1">
        <v>8</v>
      </c>
      <c r="C8" s="1">
        <f>SUM(6:6)</f>
        <v>78827</v>
      </c>
      <c r="D8" s="1">
        <v>3</v>
      </c>
    </row>
    <row r="9" spans="1:13" x14ac:dyDescent="0.25">
      <c r="A9" s="1">
        <v>9</v>
      </c>
    </row>
    <row r="10" spans="1:13" x14ac:dyDescent="0.25">
      <c r="A10" s="1">
        <v>10</v>
      </c>
      <c r="H10" s="1">
        <f>SUM(8:8)</f>
        <v>78838</v>
      </c>
      <c r="I10" s="1">
        <f>MOD(H10,D8)</f>
        <v>1</v>
      </c>
    </row>
    <row r="11" spans="1:13" x14ac:dyDescent="0.25">
      <c r="H11" s="1">
        <f>QUOTIENT(C8,D8)</f>
        <v>26275</v>
      </c>
      <c r="I11" s="1">
        <f>MOD(H11,D8)</f>
        <v>1</v>
      </c>
    </row>
    <row r="12" spans="1:13" x14ac:dyDescent="0.25">
      <c r="H12" s="1">
        <f>QUOTIENT(H11,D8)</f>
        <v>8758</v>
      </c>
      <c r="I12" s="1">
        <f>MOD(H12,D8)</f>
        <v>1</v>
      </c>
    </row>
    <row r="13" spans="1:13" x14ac:dyDescent="0.25">
      <c r="H13" s="1">
        <f>QUOTIENT(H12,D8)</f>
        <v>2919</v>
      </c>
      <c r="I13" s="1">
        <f>MOD(H13,D8)</f>
        <v>0</v>
      </c>
    </row>
    <row r="14" spans="1:13" x14ac:dyDescent="0.25">
      <c r="H14" s="1">
        <f>QUOTIENT(H13,D8)</f>
        <v>973</v>
      </c>
      <c r="I14" s="1">
        <f>MOD(H14,D8)</f>
        <v>1</v>
      </c>
    </row>
    <row r="15" spans="1:13" x14ac:dyDescent="0.25">
      <c r="H15" s="1">
        <f>QUOTIENT(H14,D8)</f>
        <v>324</v>
      </c>
      <c r="I15" s="1">
        <f>MOD($H15,$D$8)</f>
        <v>0</v>
      </c>
    </row>
    <row r="16" spans="1:13" x14ac:dyDescent="0.25">
      <c r="H16" s="1">
        <f>QUOTIENT(H15,D8)</f>
        <v>108</v>
      </c>
      <c r="I16" s="1">
        <f t="shared" ref="I16:I21" si="0">MOD($H16,$D$8)</f>
        <v>0</v>
      </c>
    </row>
    <row r="17" spans="8:9" x14ac:dyDescent="0.25">
      <c r="H17" s="1">
        <f>QUOTIENT(H16,D8)</f>
        <v>36</v>
      </c>
      <c r="I17" s="1">
        <f t="shared" si="0"/>
        <v>0</v>
      </c>
    </row>
    <row r="18" spans="8:9" x14ac:dyDescent="0.25">
      <c r="H18" s="1">
        <f>QUOTIENT(H17,D8)</f>
        <v>12</v>
      </c>
      <c r="I18" s="1">
        <f t="shared" si="0"/>
        <v>0</v>
      </c>
    </row>
    <row r="19" spans="8:9" x14ac:dyDescent="0.25">
      <c r="H19" s="1">
        <f>QUOTIENT(H18,D8)</f>
        <v>4</v>
      </c>
      <c r="I19" s="1">
        <f t="shared" si="0"/>
        <v>1</v>
      </c>
    </row>
    <row r="20" spans="8:9" x14ac:dyDescent="0.25">
      <c r="H20" s="1">
        <f>QUOTIENT(H19,D8)</f>
        <v>1</v>
      </c>
      <c r="I20" s="1">
        <f t="shared" si="0"/>
        <v>1</v>
      </c>
    </row>
    <row r="21" spans="8:9" x14ac:dyDescent="0.25">
      <c r="H21" s="1">
        <f>QUOTIENT(H20,D8)</f>
        <v>0</v>
      </c>
      <c r="I21" s="1">
        <f t="shared" si="0"/>
        <v>0</v>
      </c>
    </row>
    <row r="29" spans="8:9" x14ac:dyDescent="0.25">
      <c r="I29" s="1" t="str">
        <f>CONCATENATE(I21,I20,I19,I18,I17,I16,I15,I14,I13,I12,I11,I10)</f>
        <v>011000010111</v>
      </c>
    </row>
  </sheetData>
  <dataValidations count="1">
    <dataValidation type="list" allowBlank="1" showInputMessage="1" showErrorMessage="1" sqref="J5 D8">
      <formula1>$A$1:$A$10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2022-09-05T05:44:45Z</dcterms:created>
  <dcterms:modified xsi:type="dcterms:W3CDTF">2022-09-12T06:52:56Z</dcterms:modified>
</cp:coreProperties>
</file>