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kita.khatwani\Documents\SJSU\"/>
    </mc:Choice>
  </mc:AlternateContent>
  <xr:revisionPtr revIDLastSave="0" documentId="13_ncr:1_{4377F971-78B3-4FF1-A40D-55DD1BD4C4B3}" xr6:coauthVersionLast="47" xr6:coauthVersionMax="47" xr10:uidLastSave="{00000000-0000-0000-0000-000000000000}"/>
  <bookViews>
    <workbookView xWindow="-108" yWindow="-108" windowWidth="23256" windowHeight="12576" xr2:uid="{F47F611C-57E4-4AEA-9334-5860ACFDABBC}"/>
  </bookViews>
  <sheets>
    <sheet name="sjsu_buildings" sheetId="1" r:id="rId1"/>
    <sheet name="sjsu_buildings_with NaNs" sheetId="2" r:id="rId2"/>
    <sheet name="Sheet1" sheetId="3" r:id="rId3"/>
  </sheets>
  <definedNames>
    <definedName name="_xlnm._FilterDatabase" localSheetId="0" hidden="1">sjsu_buildings!$A$1:$M$93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</calcChain>
</file>

<file path=xl/sharedStrings.xml><?xml version="1.0" encoding="utf-8"?>
<sst xmlns="http://schemas.openxmlformats.org/spreadsheetml/2006/main" count="1053" uniqueCount="216">
  <si>
    <t>id</t>
  </si>
  <si>
    <t>name</t>
  </si>
  <si>
    <t>lat</t>
  </si>
  <si>
    <t>lon</t>
  </si>
  <si>
    <t>Tower Hall</t>
  </si>
  <si>
    <t>Dwight Bentel Hall</t>
  </si>
  <si>
    <t>Central Classroom Building</t>
  </si>
  <si>
    <t>MacQuarrie Hall</t>
  </si>
  <si>
    <t>Campus Village C</t>
  </si>
  <si>
    <t>Campus Village A</t>
  </si>
  <si>
    <t>Campus Village B</t>
  </si>
  <si>
    <t>Dining Commons</t>
  </si>
  <si>
    <t>Duncan Hall</t>
  </si>
  <si>
    <t>Washington Square Hall</t>
  </si>
  <si>
    <t>Dudley Moorhead Hall</t>
  </si>
  <si>
    <t>Hugh Gillis Hall</t>
  </si>
  <si>
    <t>Spartan Memorial</t>
  </si>
  <si>
    <t>Child Development Center</t>
  </si>
  <si>
    <t>Student Wellness Center</t>
  </si>
  <si>
    <t>Yoshihiro Uchida Hall</t>
  </si>
  <si>
    <t>Interdisciplinary Science Building</t>
  </si>
  <si>
    <t>Spartan Recreation and Aquatic Center</t>
  </si>
  <si>
    <t>Meter No.</t>
  </si>
  <si>
    <t>Connected to Cogen (Yes or No)</t>
  </si>
  <si>
    <t>Connected to DE (Yes or No)</t>
  </si>
  <si>
    <t>yes</t>
  </si>
  <si>
    <t>no</t>
  </si>
  <si>
    <t>4th Street Building</t>
  </si>
  <si>
    <t>Administration</t>
  </si>
  <si>
    <t>Art</t>
  </si>
  <si>
    <t>Art Foundry</t>
  </si>
  <si>
    <t>Associated Students House</t>
  </si>
  <si>
    <t>Automated Bank Teller Facility</t>
  </si>
  <si>
    <t>Bally Hut</t>
  </si>
  <si>
    <t>Baseball Batting Structure</t>
  </si>
  <si>
    <t>Boccardo Business Classroom Building</t>
  </si>
  <si>
    <t>Business Tower</t>
  </si>
  <si>
    <t>Campus Village Garage</t>
  </si>
  <si>
    <t>Campus Village Phase 2</t>
  </si>
  <si>
    <t>CEFCU Stadium</t>
  </si>
  <si>
    <t>Central Plant</t>
  </si>
  <si>
    <t>Clark Hall</t>
  </si>
  <si>
    <t>Computer Center</t>
  </si>
  <si>
    <t>Concession Buildings</t>
  </si>
  <si>
    <t>Corporation Yard Offices</t>
  </si>
  <si>
    <t>Corporation Yard Trades Building</t>
  </si>
  <si>
    <t>Dr. Martin Luther King, Jr. Library</t>
  </si>
  <si>
    <t>Engineering</t>
  </si>
  <si>
    <t>Faculty Office Building</t>
  </si>
  <si>
    <t>Field House</t>
  </si>
  <si>
    <t>Gateways</t>
  </si>
  <si>
    <t>Hammer Theater</t>
  </si>
  <si>
    <t>Health Building</t>
  </si>
  <si>
    <t>Industrial Studies</t>
  </si>
  <si>
    <t>Instructional Resource Center</t>
  </si>
  <si>
    <t>International House</t>
  </si>
  <si>
    <t>Joe West Hall (Stu Res)</t>
  </si>
  <si>
    <t>Koret Center</t>
  </si>
  <si>
    <t>Modular A</t>
  </si>
  <si>
    <t>Modular B</t>
  </si>
  <si>
    <t>Modular Building A</t>
  </si>
  <si>
    <t>Modular Building B</t>
  </si>
  <si>
    <t>Modular Building C</t>
  </si>
  <si>
    <t>Modular F</t>
  </si>
  <si>
    <t>Morris Dailey Auditorium</t>
  </si>
  <si>
    <t>Moss Landing Marine Lab Aquaculture Facility</t>
  </si>
  <si>
    <t>Moss Landing Marine Lab Main Laboratory</t>
  </si>
  <si>
    <t>Moss Landing Marine Lab Marine Operations</t>
  </si>
  <si>
    <t>Moss Landing Marine Lab Pumphouse</t>
  </si>
  <si>
    <t>Moss Landing Marine Lab Shop</t>
  </si>
  <si>
    <t>Music</t>
  </si>
  <si>
    <t>North Parking Facility</t>
  </si>
  <si>
    <t>Outdoor Physical Education</t>
  </si>
  <si>
    <t>President's House</t>
  </si>
  <si>
    <t>Provident Credit Union Event Center</t>
  </si>
  <si>
    <t>Reid Hillview Airport</t>
  </si>
  <si>
    <t>San Antonio Parking Lot</t>
  </si>
  <si>
    <t>Science</t>
  </si>
  <si>
    <t>Simpkins Athletics Building</t>
  </si>
  <si>
    <t>Simpkins Center Storage Building</t>
  </si>
  <si>
    <t>Simpkins Stadium Center</t>
  </si>
  <si>
    <t>Site Improvements</t>
  </si>
  <si>
    <t>Soccer Field (Natural Turf)</t>
  </si>
  <si>
    <t>Softball &amp; Tennis Facility</t>
  </si>
  <si>
    <t>South Campus Parking Structure</t>
  </si>
  <si>
    <t>South Parking Facility</t>
  </si>
  <si>
    <t>Spartan Athletic Center</t>
  </si>
  <si>
    <t>SPX Central</t>
  </si>
  <si>
    <t>SPX East</t>
  </si>
  <si>
    <t>Storage Building</t>
  </si>
  <si>
    <t>Student Services Center</t>
  </si>
  <si>
    <t>Student Union</t>
  </si>
  <si>
    <t>Sweeney Hall</t>
  </si>
  <si>
    <t>Tennis Complex</t>
  </si>
  <si>
    <t>Training/Locker Facility</t>
  </si>
  <si>
    <t>UPD Building</t>
  </si>
  <si>
    <t>Utility Lines</t>
  </si>
  <si>
    <t>Washburn Hall (Student Residence)</t>
  </si>
  <si>
    <t>West Parking Facility</t>
  </si>
  <si>
    <t/>
  </si>
  <si>
    <t>District Steam (Yes or No)</t>
  </si>
  <si>
    <t>District Electricity(Yes or No)</t>
  </si>
  <si>
    <t>District Chilled Water (Yes or No)</t>
  </si>
  <si>
    <t>MODULAR A</t>
  </si>
  <si>
    <t>MODULAR B</t>
  </si>
  <si>
    <t>-</t>
  </si>
  <si>
    <t>Y</t>
  </si>
  <si>
    <t>Gas (Yes or No)</t>
  </si>
  <si>
    <t>Area</t>
  </si>
  <si>
    <t>Y(BBC)</t>
  </si>
  <si>
    <t>Y(CV1)</t>
  </si>
  <si>
    <t>Y(Corp-Offices-Elec&amp;Gas)</t>
  </si>
  <si>
    <t>Y(DMH)</t>
  </si>
  <si>
    <t>Y(ModF)</t>
  </si>
  <si>
    <t>Y(SPC)</t>
  </si>
  <si>
    <t>Sharing meters</t>
  </si>
  <si>
    <t>ADMINISTRATION</t>
  </si>
  <si>
    <t>ART</t>
  </si>
  <si>
    <t>ART SCULPTURE FACILITY</t>
  </si>
  <si>
    <t>ASSOCIATED STUDENTS HOUSE</t>
  </si>
  <si>
    <t>AUTOMATED BANK TELLER FACILITY</t>
  </si>
  <si>
    <t>BALLY HUT</t>
  </si>
  <si>
    <t>BATTING CAGE &amp; PITCHING FACILITY</t>
  </si>
  <si>
    <t>BOCCARDO BUSINESS CLASSROOM BUILDING</t>
  </si>
  <si>
    <t>BUSINESS TOWER</t>
  </si>
  <si>
    <t>CAMPUS VILLAGE 2</t>
  </si>
  <si>
    <t>CAMPUS VILLAGE A</t>
  </si>
  <si>
    <t>CAMPUS VILLAGE B</t>
  </si>
  <si>
    <t>CAMPUS VILLAGE C</t>
  </si>
  <si>
    <t>CAMPUS VILLAGE GARAGE</t>
  </si>
  <si>
    <t>CEFCU STADIUM</t>
  </si>
  <si>
    <t>CENTRAL CLASSROOM BLDG</t>
  </si>
  <si>
    <t>CENTRAL PLANT</t>
  </si>
  <si>
    <t>COMPUTER CENTER</t>
  </si>
  <si>
    <t>CONCESSION BUILDINGS</t>
  </si>
  <si>
    <t>CORPORATION YARD OFFICES</t>
  </si>
  <si>
    <t>CORPORATION YARD TRADES</t>
  </si>
  <si>
    <t>DINING COMMONS</t>
  </si>
  <si>
    <t>DUDLEY MOORHEAD HALL</t>
  </si>
  <si>
    <t>DUNCAN HALL</t>
  </si>
  <si>
    <t>DWIGHT BENTEL HALL</t>
  </si>
  <si>
    <t>ENGINEERING</t>
  </si>
  <si>
    <t>FACULTY OFFICE BUILDING</t>
  </si>
  <si>
    <t>FIELD HOUSE</t>
  </si>
  <si>
    <t>HEALTH BUILDING</t>
  </si>
  <si>
    <t>HUGH GILLIS HALL</t>
  </si>
  <si>
    <t>INDUSTRIAL STUDIES</t>
  </si>
  <si>
    <t>INSTRUCTIONAL RESOURCE CENTER</t>
  </si>
  <si>
    <t>JOE WEST HALL</t>
  </si>
  <si>
    <t>KORET CENTER</t>
  </si>
  <si>
    <t>MACQUARRIE HALL</t>
  </si>
  <si>
    <t>MLK, JR. LIBRARY</t>
  </si>
  <si>
    <t>MODULAR C</t>
  </si>
  <si>
    <t>MODULAR F</t>
  </si>
  <si>
    <t>MORRIS DAILEY AUDITORIUM</t>
  </si>
  <si>
    <t>MUSIC</t>
  </si>
  <si>
    <t>NORTH PARKING FACILITY</t>
  </si>
  <si>
    <t>PRESIDENT'S HOUSE</t>
  </si>
  <si>
    <t>PROVIDENT CREDIT UNION EVENT CENTER</t>
  </si>
  <si>
    <t>ROBERT D. CLARK HALL</t>
  </si>
  <si>
    <t>SCIENCE</t>
  </si>
  <si>
    <t>SIMPKINS ATHLETICS BLDG.</t>
  </si>
  <si>
    <t>SIMPKINS CENTER STORAGE BLDG</t>
  </si>
  <si>
    <t>SIMPKINS STADIUM CENTER</t>
  </si>
  <si>
    <t>SOFTBALL &amp; TENNIS FACILITY</t>
  </si>
  <si>
    <t>SOUTH PARKING FACILITY</t>
  </si>
  <si>
    <t>SPARTAN MEMORIAL</t>
  </si>
  <si>
    <t>SPX CENTRAL</t>
  </si>
  <si>
    <t>SPX EAST</t>
  </si>
  <si>
    <t>STORAGE BUILDING</t>
  </si>
  <si>
    <t>STUDENT RECREATION &amp; AQUATIC CENTER</t>
  </si>
  <si>
    <t>STUDENT SERVICES CENTER</t>
  </si>
  <si>
    <t>STUDENT UNION</t>
  </si>
  <si>
    <t>STUDENT WELLNESS CENTER</t>
  </si>
  <si>
    <t>SWEENEY HALL</t>
  </si>
  <si>
    <t>TOWER HALL</t>
  </si>
  <si>
    <t>TRAINING/LOCKER FACILITY</t>
  </si>
  <si>
    <t>UPD BUILDING</t>
  </si>
  <si>
    <t>WASHBURN HALL</t>
  </si>
  <si>
    <t>WASHINGTON SQUARE HALL</t>
  </si>
  <si>
    <t>WEST PARKING FACILITY</t>
  </si>
  <si>
    <t>YOSHIHIRO UCHIDA HALL</t>
  </si>
  <si>
    <t>Y(Marine Main Lab)</t>
  </si>
  <si>
    <t>Metabim Name</t>
  </si>
  <si>
    <t>Name</t>
  </si>
  <si>
    <t>Joe West Hall</t>
  </si>
  <si>
    <t>Campus</t>
  </si>
  <si>
    <t>Off Campus 4th Street</t>
  </si>
  <si>
    <t>Main campus</t>
  </si>
  <si>
    <t>South campus</t>
  </si>
  <si>
    <t>Off campus</t>
  </si>
  <si>
    <t>Off Campus 3rd Street</t>
  </si>
  <si>
    <t>Off Campus 11th St</t>
  </si>
  <si>
    <t>Moss Landing</t>
  </si>
  <si>
    <t>South Campus</t>
  </si>
  <si>
    <t>Building Use Type</t>
  </si>
  <si>
    <t>Office</t>
  </si>
  <si>
    <t xml:space="preserve">Lab </t>
  </si>
  <si>
    <t>Storage</t>
  </si>
  <si>
    <t>Infrastructure</t>
  </si>
  <si>
    <t>Athletics</t>
  </si>
  <si>
    <t>Academic</t>
  </si>
  <si>
    <t>Residential</t>
  </si>
  <si>
    <t>Parking</t>
  </si>
  <si>
    <t>Outdoor Athletics</t>
  </si>
  <si>
    <t>Data Center</t>
  </si>
  <si>
    <t>Warehouse</t>
  </si>
  <si>
    <t>Food Service</t>
  </si>
  <si>
    <t>Theater</t>
  </si>
  <si>
    <t>Library</t>
  </si>
  <si>
    <t>Auditorium</t>
  </si>
  <si>
    <t>Region</t>
  </si>
  <si>
    <t>West campus</t>
  </si>
  <si>
    <t>Alquist</t>
  </si>
  <si>
    <t>Spartan Village on Paseo</t>
  </si>
  <si>
    <t xml:space="preserve">37.333007,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</si>
</sst>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  <font>
      <sz val="10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6EDF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7FBF3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5" fillId="0" borderId="3" xfId="4" applyAlignment="1">
      <alignment wrapText="1"/>
    </xf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right"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9" fillId="0" borderId="0" xfId="0" applyFont="1"/>
    <xf numFmtId="0" fontId="20" fillId="0" borderId="0" xfId="0" applyFont="1" applyAlignment="1" applyProtection="1">
      <alignment horizontal="left"/>
      <protection locked="0"/>
    </xf>
    <xf numFmtId="3" fontId="20" fillId="0" borderId="11" xfId="0" applyNumberFormat="1" applyFont="1" applyBorder="1" applyProtection="1">
      <protection locked="0"/>
    </xf>
    <xf numFmtId="0" fontId="20" fillId="33" borderId="0" xfId="0" applyFont="1" applyFill="1" applyAlignment="1">
      <alignment horizontal="left"/>
    </xf>
    <xf numFmtId="3" fontId="20" fillId="33" borderId="11" xfId="0" applyNumberFormat="1" applyFont="1" applyFill="1" applyBorder="1"/>
    <xf numFmtId="0" fontId="20" fillId="34" borderId="0" xfId="0" applyFont="1" applyFill="1" applyAlignment="1" applyProtection="1">
      <alignment horizontal="left"/>
      <protection locked="0"/>
    </xf>
    <xf numFmtId="3" fontId="20" fillId="34" borderId="11" xfId="0" applyNumberFormat="1" applyFont="1" applyFill="1" applyBorder="1" applyProtection="1">
      <protection locked="0"/>
    </xf>
    <xf numFmtId="0" fontId="20" fillId="34" borderId="0" xfId="0" applyFont="1" applyFill="1" applyAlignment="1">
      <alignment horizontal="left"/>
    </xf>
    <xf numFmtId="3" fontId="20" fillId="34" borderId="11" xfId="0" applyNumberFormat="1" applyFont="1" applyFill="1" applyBorder="1"/>
    <xf numFmtId="0" fontId="20" fillId="0" borderId="11" xfId="0" applyFont="1" applyBorder="1" applyProtection="1">
      <protection locked="0"/>
    </xf>
    <xf numFmtId="0" fontId="20" fillId="33" borderId="11" xfId="0" applyFont="1" applyFill="1" applyBorder="1"/>
    <xf numFmtId="0" fontId="20" fillId="34" borderId="11" xfId="0" applyFont="1" applyFill="1" applyBorder="1"/>
    <xf numFmtId="0" fontId="20" fillId="34" borderId="11" xfId="0" applyFont="1" applyFill="1" applyBorder="1" applyProtection="1">
      <protection locked="0"/>
    </xf>
    <xf numFmtId="0" fontId="0" fillId="33" borderId="0" xfId="0" applyFill="1"/>
    <xf numFmtId="0" fontId="0" fillId="35" borderId="12" xfId="0" applyFill="1" applyBorder="1" applyAlignment="1">
      <alignment horizontal="right"/>
    </xf>
    <xf numFmtId="0" fontId="20" fillId="36" borderId="0" xfId="0" applyFont="1" applyFill="1" applyAlignment="1">
      <alignment horizontal="left"/>
    </xf>
    <xf numFmtId="0" fontId="20" fillId="36" borderId="11" xfId="0" applyFont="1" applyFill="1" applyBorder="1"/>
    <xf numFmtId="43" fontId="0" fillId="0" borderId="0" xfId="42" applyFont="1"/>
    <xf numFmtId="0" fontId="21" fillId="0" borderId="0" xfId="0" applyFont="1"/>
    <xf numFmtId="0" fontId="0" fillId="0" borderId="0" xfId="0"/>
    <xf numFmtId="3" fontId="16" fillId="0" borderId="0" xfId="0" applyNumberFormat="1" applyFont="1"/>
    <xf numFmtId="0" fontId="0" fillId="0" borderId="0" xfId="0"/>
    <xf numFmtId="3" fontId="16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C4EE4-A91E-4C42-82E3-87733447F5C3}">
  <dimension ref="A1:M97"/>
  <sheetViews>
    <sheetView tabSelected="1" topLeftCell="A77" workbookViewId="0">
      <selection activeCell="B96" sqref="B95:B96"/>
    </sheetView>
  </sheetViews>
  <sheetFormatPr defaultRowHeight="14.4" x14ac:dyDescent="0.3"/>
  <cols>
    <col min="2" max="2" width="47.44140625" customWidth="1"/>
    <col min="9" max="9" width="13" customWidth="1"/>
    <col min="10" max="10" width="15.21875" customWidth="1"/>
    <col min="11" max="11" width="14.77734375" customWidth="1"/>
  </cols>
  <sheetData>
    <row r="1" spans="1:13" ht="72.599999999999994" thickBot="1" x14ac:dyDescent="0.35">
      <c r="A1" s="5" t="s">
        <v>0</v>
      </c>
      <c r="B1" s="5" t="s">
        <v>1</v>
      </c>
      <c r="C1" s="5" t="s">
        <v>2</v>
      </c>
      <c r="D1" s="5" t="s">
        <v>3</v>
      </c>
      <c r="E1" s="1" t="s">
        <v>101</v>
      </c>
      <c r="F1" s="1" t="s">
        <v>100</v>
      </c>
      <c r="G1" s="4" t="s">
        <v>102</v>
      </c>
      <c r="H1" s="4" t="s">
        <v>107</v>
      </c>
      <c r="I1" s="4" t="s">
        <v>108</v>
      </c>
      <c r="J1" s="4" t="s">
        <v>115</v>
      </c>
      <c r="K1" s="4" t="s">
        <v>186</v>
      </c>
      <c r="L1" s="4" t="s">
        <v>195</v>
      </c>
      <c r="M1" s="4" t="s">
        <v>211</v>
      </c>
    </row>
    <row r="2" spans="1:13" ht="15" thickBot="1" x14ac:dyDescent="0.35">
      <c r="A2">
        <v>25774609</v>
      </c>
      <c r="B2" s="2" t="s">
        <v>27</v>
      </c>
      <c r="C2">
        <v>37.341439639999997</v>
      </c>
      <c r="D2">
        <v>-121.88978</v>
      </c>
      <c r="E2" t="s">
        <v>26</v>
      </c>
      <c r="F2" t="s">
        <v>26</v>
      </c>
      <c r="G2" t="s">
        <v>26</v>
      </c>
      <c r="H2" t="s">
        <v>106</v>
      </c>
      <c r="I2" s="23">
        <f>VLOOKUP(sjsu_buildings!B2,Sheet1!$A$2:$C$92,3,FALSE)</f>
        <v>19857</v>
      </c>
      <c r="K2" t="s">
        <v>187</v>
      </c>
      <c r="L2" t="s">
        <v>196</v>
      </c>
      <c r="M2" t="s">
        <v>190</v>
      </c>
    </row>
    <row r="3" spans="1:13" ht="15" thickBot="1" x14ac:dyDescent="0.35">
      <c r="A3">
        <v>25774628</v>
      </c>
      <c r="B3" s="2" t="s">
        <v>28</v>
      </c>
      <c r="C3" s="3">
        <v>37.336664120000002</v>
      </c>
      <c r="D3" s="3">
        <v>-121.8828614</v>
      </c>
      <c r="E3" t="s">
        <v>25</v>
      </c>
      <c r="F3" t="s">
        <v>25</v>
      </c>
      <c r="G3" t="s">
        <v>25</v>
      </c>
      <c r="H3" t="s">
        <v>105</v>
      </c>
      <c r="I3" s="23">
        <f>VLOOKUP(sjsu_buildings!B3,Sheet1!$A$2:$C$92,3,FALSE)</f>
        <v>39323</v>
      </c>
      <c r="K3" t="s">
        <v>188</v>
      </c>
      <c r="L3" t="s">
        <v>196</v>
      </c>
      <c r="M3" t="s">
        <v>188</v>
      </c>
    </row>
    <row r="4" spans="1:13" ht="15" thickBot="1" x14ac:dyDescent="0.35">
      <c r="A4">
        <v>25774647</v>
      </c>
      <c r="B4" s="2" t="s">
        <v>29</v>
      </c>
      <c r="C4" s="3">
        <v>37.336037159999997</v>
      </c>
      <c r="D4" s="3">
        <v>-121.87965869999999</v>
      </c>
      <c r="E4" t="s">
        <v>25</v>
      </c>
      <c r="F4" t="s">
        <v>25</v>
      </c>
      <c r="G4" t="s">
        <v>25</v>
      </c>
      <c r="H4" t="s">
        <v>106</v>
      </c>
      <c r="I4" s="23">
        <f>VLOOKUP(sjsu_buildings!B4,Sheet1!$A$2:$C$92,3,FALSE)</f>
        <v>85419</v>
      </c>
      <c r="K4" t="s">
        <v>188</v>
      </c>
      <c r="L4" t="s">
        <v>197</v>
      </c>
      <c r="M4" t="s">
        <v>188</v>
      </c>
    </row>
    <row r="5" spans="1:13" ht="15" thickBot="1" x14ac:dyDescent="0.35">
      <c r="A5">
        <v>25774674</v>
      </c>
      <c r="B5" s="2" t="s">
        <v>30</v>
      </c>
      <c r="C5" s="3">
        <v>37.323084649999998</v>
      </c>
      <c r="D5" s="3">
        <v>-121.8746687</v>
      </c>
      <c r="E5" t="s">
        <v>26</v>
      </c>
      <c r="F5" t="s">
        <v>26</v>
      </c>
      <c r="G5" t="s">
        <v>26</v>
      </c>
      <c r="H5" t="s">
        <v>106</v>
      </c>
      <c r="I5" s="23">
        <f>VLOOKUP(sjsu_buildings!B5,Sheet1!$A$2:$C$92,3,FALSE)</f>
        <v>7934</v>
      </c>
      <c r="K5" t="s">
        <v>30</v>
      </c>
      <c r="L5" t="s">
        <v>198</v>
      </c>
      <c r="M5" t="s">
        <v>190</v>
      </c>
    </row>
    <row r="6" spans="1:13" ht="15" thickBot="1" x14ac:dyDescent="0.35">
      <c r="A6">
        <v>25774678</v>
      </c>
      <c r="B6" s="2" t="s">
        <v>31</v>
      </c>
      <c r="C6" s="3">
        <v>37.337454999999999</v>
      </c>
      <c r="D6" s="3">
        <v>-121.8791501</v>
      </c>
      <c r="E6" t="s">
        <v>25</v>
      </c>
      <c r="F6" t="s">
        <v>26</v>
      </c>
      <c r="G6" t="s">
        <v>26</v>
      </c>
      <c r="H6" t="s">
        <v>105</v>
      </c>
      <c r="I6" s="23">
        <f>VLOOKUP(sjsu_buildings!B6,Sheet1!$A$2:$C$92,3,FALSE)</f>
        <v>8591</v>
      </c>
      <c r="K6" t="s">
        <v>188</v>
      </c>
      <c r="L6" t="s">
        <v>196</v>
      </c>
      <c r="M6" t="s">
        <v>188</v>
      </c>
    </row>
    <row r="7" spans="1:13" ht="15" thickBot="1" x14ac:dyDescent="0.35">
      <c r="A7">
        <v>25774697</v>
      </c>
      <c r="B7" s="2" t="s">
        <v>32</v>
      </c>
      <c r="C7" s="3">
        <v>37.337347209999997</v>
      </c>
      <c r="D7" s="3">
        <v>-121.8797363</v>
      </c>
      <c r="E7" t="s">
        <v>26</v>
      </c>
      <c r="F7" t="s">
        <v>26</v>
      </c>
      <c r="G7" t="s">
        <v>26</v>
      </c>
      <c r="H7" t="s">
        <v>105</v>
      </c>
      <c r="I7" s="23">
        <f>VLOOKUP(sjsu_buildings!B7,Sheet1!$A$2:$C$92,3,FALSE)</f>
        <v>1396</v>
      </c>
      <c r="K7" t="s">
        <v>188</v>
      </c>
      <c r="L7" t="s">
        <v>196</v>
      </c>
      <c r="M7" t="s">
        <v>188</v>
      </c>
    </row>
    <row r="8" spans="1:13" ht="15" thickBot="1" x14ac:dyDescent="0.35">
      <c r="A8">
        <v>25774723</v>
      </c>
      <c r="B8" s="2" t="s">
        <v>33</v>
      </c>
      <c r="C8" s="3">
        <v>37.320515469999997</v>
      </c>
      <c r="D8" s="3">
        <v>-121.8689601</v>
      </c>
      <c r="E8" t="s">
        <v>26</v>
      </c>
      <c r="F8" t="s">
        <v>26</v>
      </c>
      <c r="G8" t="s">
        <v>26</v>
      </c>
      <c r="H8" t="s">
        <v>105</v>
      </c>
      <c r="I8" s="23">
        <f>VLOOKUP(sjsu_buildings!B8,Sheet1!$A$2:$C$92,3,FALSE)</f>
        <v>342</v>
      </c>
      <c r="K8" t="s">
        <v>189</v>
      </c>
      <c r="L8" t="s">
        <v>199</v>
      </c>
      <c r="M8" t="s">
        <v>189</v>
      </c>
    </row>
    <row r="9" spans="1:13" ht="15" thickBot="1" x14ac:dyDescent="0.35">
      <c r="A9">
        <v>25774724</v>
      </c>
      <c r="B9" s="2" t="s">
        <v>34</v>
      </c>
      <c r="C9" s="3">
        <v>37.322492939999997</v>
      </c>
      <c r="D9" s="3">
        <v>-121.86788199999999</v>
      </c>
      <c r="E9" t="s">
        <v>26</v>
      </c>
      <c r="F9" t="s">
        <v>26</v>
      </c>
      <c r="G9" t="s">
        <v>26</v>
      </c>
      <c r="H9" t="s">
        <v>105</v>
      </c>
      <c r="I9" s="23">
        <f>VLOOKUP(sjsu_buildings!B9,Sheet1!$A$2:$C$92,3,FALSE)</f>
        <v>9030</v>
      </c>
      <c r="K9" t="s">
        <v>189</v>
      </c>
      <c r="L9" t="s">
        <v>200</v>
      </c>
      <c r="M9" t="s">
        <v>189</v>
      </c>
    </row>
    <row r="10" spans="1:13" ht="15" thickBot="1" x14ac:dyDescent="0.35">
      <c r="A10">
        <v>25774728</v>
      </c>
      <c r="B10" s="2" t="s">
        <v>35</v>
      </c>
      <c r="C10" s="3">
        <v>37.336684179999999</v>
      </c>
      <c r="D10" s="3">
        <v>-121.87854950000001</v>
      </c>
      <c r="E10" t="s">
        <v>25</v>
      </c>
      <c r="F10" t="s">
        <v>25</v>
      </c>
      <c r="G10" t="s">
        <v>25</v>
      </c>
      <c r="H10" t="s">
        <v>105</v>
      </c>
      <c r="I10" s="23">
        <f>VLOOKUP(sjsu_buildings!B10,Sheet1!$A$2:$C$92,3,FALSE)</f>
        <v>83173</v>
      </c>
      <c r="J10" t="s">
        <v>109</v>
      </c>
      <c r="K10" t="s">
        <v>188</v>
      </c>
      <c r="L10" t="s">
        <v>201</v>
      </c>
      <c r="M10" t="s">
        <v>188</v>
      </c>
    </row>
    <row r="11" spans="1:13" ht="15" thickBot="1" x14ac:dyDescent="0.35">
      <c r="A11">
        <v>25774740</v>
      </c>
      <c r="B11" s="2" t="s">
        <v>36</v>
      </c>
      <c r="C11" s="3">
        <v>37.337077909999998</v>
      </c>
      <c r="D11" s="3">
        <v>-121.87884219999999</v>
      </c>
      <c r="E11" t="s">
        <v>25</v>
      </c>
      <c r="F11" t="s">
        <v>25</v>
      </c>
      <c r="G11" t="s">
        <v>25</v>
      </c>
      <c r="H11" t="s">
        <v>105</v>
      </c>
      <c r="I11" s="23">
        <f>VLOOKUP(sjsu_buildings!B11,Sheet1!$A$2:$C$92,3,FALSE)</f>
        <v>54428</v>
      </c>
      <c r="J11" t="s">
        <v>109</v>
      </c>
      <c r="K11" t="s">
        <v>188</v>
      </c>
      <c r="L11" t="s">
        <v>196</v>
      </c>
      <c r="M11" t="s">
        <v>188</v>
      </c>
    </row>
    <row r="12" spans="1:13" ht="15" thickBot="1" x14ac:dyDescent="0.35">
      <c r="A12">
        <v>25774741</v>
      </c>
      <c r="B12" s="2" t="s">
        <v>38</v>
      </c>
      <c r="C12" s="3">
        <v>37.334984409999997</v>
      </c>
      <c r="D12" s="3">
        <v>-121.878595</v>
      </c>
      <c r="E12" t="s">
        <v>25</v>
      </c>
      <c r="F12" t="s">
        <v>25</v>
      </c>
      <c r="G12" t="s">
        <v>25</v>
      </c>
      <c r="H12" t="s">
        <v>105</v>
      </c>
      <c r="I12" s="23">
        <f>VLOOKUP(sjsu_buildings!B12,Sheet1!$A$2:$C$92,3,FALSE)</f>
        <v>186318</v>
      </c>
      <c r="K12" t="s">
        <v>188</v>
      </c>
      <c r="L12" t="s">
        <v>202</v>
      </c>
      <c r="M12" t="s">
        <v>188</v>
      </c>
    </row>
    <row r="13" spans="1:13" ht="15" thickBot="1" x14ac:dyDescent="0.35">
      <c r="A13">
        <v>25774742</v>
      </c>
      <c r="B13" s="2" t="s">
        <v>9</v>
      </c>
      <c r="C13" s="3">
        <v>37.334422199999999</v>
      </c>
      <c r="D13" s="3">
        <v>-121.8774689</v>
      </c>
      <c r="E13" t="s">
        <v>25</v>
      </c>
      <c r="F13" t="s">
        <v>25</v>
      </c>
      <c r="G13" t="s">
        <v>25</v>
      </c>
      <c r="H13" t="s">
        <v>105</v>
      </c>
      <c r="I13" s="23">
        <f>VLOOKUP(sjsu_buildings!B13,Sheet1!$A$2:$C$92,3,FALSE)</f>
        <v>108150</v>
      </c>
      <c r="J13" t="s">
        <v>110</v>
      </c>
      <c r="K13" t="s">
        <v>188</v>
      </c>
      <c r="L13" t="s">
        <v>202</v>
      </c>
      <c r="M13" t="s">
        <v>188</v>
      </c>
    </row>
    <row r="14" spans="1:13" ht="15" thickBot="1" x14ac:dyDescent="0.35">
      <c r="A14">
        <v>25774754</v>
      </c>
      <c r="B14" s="2" t="s">
        <v>10</v>
      </c>
      <c r="C14" s="3">
        <v>37.335021920000003</v>
      </c>
      <c r="D14" s="3">
        <v>-121.8774662</v>
      </c>
      <c r="E14" t="s">
        <v>25</v>
      </c>
      <c r="F14" t="s">
        <v>25</v>
      </c>
      <c r="G14" t="s">
        <v>25</v>
      </c>
      <c r="H14" t="s">
        <v>105</v>
      </c>
      <c r="I14" s="23">
        <f>VLOOKUP(sjsu_buildings!B14,Sheet1!$A$2:$C$92,3,FALSE)</f>
        <v>716675</v>
      </c>
      <c r="J14" t="s">
        <v>110</v>
      </c>
      <c r="K14" t="s">
        <v>188</v>
      </c>
      <c r="L14" t="s">
        <v>202</v>
      </c>
      <c r="M14" t="s">
        <v>188</v>
      </c>
    </row>
    <row r="15" spans="1:13" ht="15" thickBot="1" x14ac:dyDescent="0.35">
      <c r="A15">
        <v>25774755</v>
      </c>
      <c r="B15" s="2" t="s">
        <v>8</v>
      </c>
      <c r="C15" s="3">
        <v>37.335470039999997</v>
      </c>
      <c r="D15" s="3">
        <v>-121.8782159</v>
      </c>
      <c r="E15" t="s">
        <v>25</v>
      </c>
      <c r="F15" t="s">
        <v>25</v>
      </c>
      <c r="G15" t="s">
        <v>25</v>
      </c>
      <c r="H15" t="s">
        <v>105</v>
      </c>
      <c r="I15" s="23">
        <f>VLOOKUP(sjsu_buildings!B15,Sheet1!$A$2:$C$92,3,FALSE)</f>
        <v>135837</v>
      </c>
      <c r="J15" t="s">
        <v>110</v>
      </c>
      <c r="K15" t="s">
        <v>188</v>
      </c>
      <c r="L15" t="s">
        <v>202</v>
      </c>
      <c r="M15" t="s">
        <v>188</v>
      </c>
    </row>
    <row r="16" spans="1:13" ht="15" thickBot="1" x14ac:dyDescent="0.35">
      <c r="A16">
        <v>25774762</v>
      </c>
      <c r="B16" s="2" t="s">
        <v>37</v>
      </c>
      <c r="C16" s="3">
        <v>37.334905630000002</v>
      </c>
      <c r="D16" s="3">
        <v>-121.8777985</v>
      </c>
      <c r="E16" t="s">
        <v>25</v>
      </c>
      <c r="F16" t="s">
        <v>26</v>
      </c>
      <c r="G16" t="s">
        <v>26</v>
      </c>
      <c r="H16" t="s">
        <v>105</v>
      </c>
      <c r="I16" s="23">
        <f>VLOOKUP(sjsu_buildings!B16,Sheet1!$A$2:$C$92,3,FALSE)</f>
        <v>290760</v>
      </c>
      <c r="J16" t="s">
        <v>110</v>
      </c>
      <c r="K16" t="s">
        <v>188</v>
      </c>
      <c r="L16" t="s">
        <v>203</v>
      </c>
      <c r="M16" t="s">
        <v>188</v>
      </c>
    </row>
    <row r="17" spans="1:13" ht="15" thickBot="1" x14ac:dyDescent="0.35">
      <c r="A17">
        <v>25774763</v>
      </c>
      <c r="B17" s="2" t="s">
        <v>39</v>
      </c>
      <c r="C17" s="3">
        <v>37.31998935</v>
      </c>
      <c r="D17" s="3">
        <v>-121.86837869999999</v>
      </c>
      <c r="E17" t="s">
        <v>26</v>
      </c>
      <c r="F17" t="s">
        <v>26</v>
      </c>
      <c r="G17" t="s">
        <v>26</v>
      </c>
      <c r="H17" t="s">
        <v>105</v>
      </c>
      <c r="I17" s="23">
        <f>VLOOKUP(sjsu_buildings!B17,Sheet1!$A$2:$C$92,3,FALSE)</f>
        <v>11541</v>
      </c>
      <c r="K17" t="s">
        <v>189</v>
      </c>
      <c r="L17" t="s">
        <v>204</v>
      </c>
      <c r="M17" t="s">
        <v>189</v>
      </c>
    </row>
    <row r="18" spans="1:13" ht="15" thickBot="1" x14ac:dyDescent="0.35">
      <c r="A18">
        <v>25774765</v>
      </c>
      <c r="B18" s="2" t="s">
        <v>6</v>
      </c>
      <c r="C18" s="3">
        <v>37.335653180000001</v>
      </c>
      <c r="D18" s="3">
        <v>-121.8818794</v>
      </c>
      <c r="E18" t="s">
        <v>25</v>
      </c>
      <c r="F18" t="s">
        <v>25</v>
      </c>
      <c r="G18" t="s">
        <v>25</v>
      </c>
      <c r="H18" t="s">
        <v>106</v>
      </c>
      <c r="I18" s="23">
        <f>VLOOKUP(sjsu_buildings!B18,Sheet1!$A$2:$C$92,3,FALSE)</f>
        <v>33407</v>
      </c>
      <c r="K18" t="s">
        <v>188</v>
      </c>
      <c r="L18" t="s">
        <v>201</v>
      </c>
      <c r="M18" t="s">
        <v>188</v>
      </c>
    </row>
    <row r="19" spans="1:13" ht="15" thickBot="1" x14ac:dyDescent="0.35">
      <c r="A19">
        <v>25774768</v>
      </c>
      <c r="B19" s="2" t="s">
        <v>40</v>
      </c>
      <c r="C19" s="3">
        <v>37.336091349999997</v>
      </c>
      <c r="D19" s="3">
        <v>-121.8784332</v>
      </c>
      <c r="E19" t="s">
        <v>25</v>
      </c>
      <c r="F19" t="s">
        <v>25</v>
      </c>
      <c r="G19" t="s">
        <v>25</v>
      </c>
      <c r="H19" t="s">
        <v>105</v>
      </c>
      <c r="I19" s="23">
        <f>VLOOKUP(sjsu_buildings!B19,Sheet1!$A$2:$C$92,3,FALSE)</f>
        <v>36755</v>
      </c>
      <c r="K19" t="s">
        <v>188</v>
      </c>
      <c r="L19" t="s">
        <v>199</v>
      </c>
      <c r="M19" t="s">
        <v>188</v>
      </c>
    </row>
    <row r="20" spans="1:13" ht="15" thickBot="1" x14ac:dyDescent="0.35">
      <c r="A20">
        <v>25774770</v>
      </c>
      <c r="B20" s="2" t="s">
        <v>17</v>
      </c>
      <c r="C20" s="3">
        <v>37.333066119999998</v>
      </c>
      <c r="D20" s="3">
        <v>-121.8777869</v>
      </c>
      <c r="E20" t="s">
        <v>26</v>
      </c>
      <c r="F20" t="s">
        <v>26</v>
      </c>
      <c r="G20" t="s">
        <v>26</v>
      </c>
      <c r="H20" t="s">
        <v>106</v>
      </c>
      <c r="I20" s="23">
        <f>VLOOKUP(sjsu_buildings!B20,Sheet1!$A$2:$C$92,3,FALSE)</f>
        <v>12889</v>
      </c>
      <c r="K20" t="s">
        <v>190</v>
      </c>
      <c r="L20" t="s">
        <v>201</v>
      </c>
      <c r="M20" t="s">
        <v>190</v>
      </c>
    </row>
    <row r="21" spans="1:13" ht="15" thickBot="1" x14ac:dyDescent="0.35">
      <c r="A21">
        <v>25774784</v>
      </c>
      <c r="B21" s="2" t="s">
        <v>42</v>
      </c>
      <c r="C21" s="3">
        <v>37.335952929999998</v>
      </c>
      <c r="D21" s="3">
        <v>-121.8833308</v>
      </c>
      <c r="E21" t="s">
        <v>25</v>
      </c>
      <c r="F21" t="s">
        <v>25</v>
      </c>
      <c r="G21" t="s">
        <v>25</v>
      </c>
      <c r="H21" t="s">
        <v>105</v>
      </c>
      <c r="I21" s="23">
        <f>VLOOKUP(sjsu_buildings!B21,Sheet1!$A$2:$C$92,3,FALSE)</f>
        <v>12900</v>
      </c>
      <c r="K21" t="s">
        <v>188</v>
      </c>
      <c r="L21" t="s">
        <v>205</v>
      </c>
      <c r="M21" t="s">
        <v>188</v>
      </c>
    </row>
    <row r="22" spans="1:13" ht="15" thickBot="1" x14ac:dyDescent="0.35">
      <c r="A22">
        <v>25774796</v>
      </c>
      <c r="B22" s="2" t="s">
        <v>43</v>
      </c>
      <c r="C22" s="3">
        <v>37.319578440000001</v>
      </c>
      <c r="D22" s="3">
        <v>-121.86717470000001</v>
      </c>
      <c r="E22" t="s">
        <v>26</v>
      </c>
      <c r="F22" t="s">
        <v>26</v>
      </c>
      <c r="G22" t="s">
        <v>26</v>
      </c>
      <c r="H22" t="s">
        <v>105</v>
      </c>
      <c r="I22" s="23">
        <f>VLOOKUP(sjsu_buildings!B22,Sheet1!$A$2:$C$92,3,FALSE)</f>
        <v>4320</v>
      </c>
      <c r="K22" t="s">
        <v>189</v>
      </c>
      <c r="L22" t="s">
        <v>198</v>
      </c>
      <c r="M22" t="s">
        <v>189</v>
      </c>
    </row>
    <row r="23" spans="1:13" ht="15" thickBot="1" x14ac:dyDescent="0.35">
      <c r="A23">
        <v>25774806</v>
      </c>
      <c r="B23" s="2" t="s">
        <v>44</v>
      </c>
      <c r="C23" s="3">
        <v>37.338178640000002</v>
      </c>
      <c r="D23" s="3">
        <v>-121.8802682</v>
      </c>
      <c r="E23" t="s">
        <v>25</v>
      </c>
      <c r="F23" t="s">
        <v>26</v>
      </c>
      <c r="G23" t="s">
        <v>26</v>
      </c>
      <c r="H23" t="s">
        <v>106</v>
      </c>
      <c r="I23" s="23">
        <f>VLOOKUP(sjsu_buildings!B23,Sheet1!$A$2:$C$92,3,FALSE)</f>
        <v>12837</v>
      </c>
      <c r="J23" t="s">
        <v>111</v>
      </c>
      <c r="K23" t="s">
        <v>188</v>
      </c>
      <c r="L23" t="s">
        <v>196</v>
      </c>
      <c r="M23" t="s">
        <v>188</v>
      </c>
    </row>
    <row r="24" spans="1:13" ht="15" thickBot="1" x14ac:dyDescent="0.35">
      <c r="A24">
        <v>25774831</v>
      </c>
      <c r="B24" s="2" t="s">
        <v>45</v>
      </c>
      <c r="C24" s="3">
        <v>37.338075830000001</v>
      </c>
      <c r="D24" s="3">
        <v>-121.8796449</v>
      </c>
      <c r="E24" t="s">
        <v>25</v>
      </c>
      <c r="F24" t="s">
        <v>26</v>
      </c>
      <c r="G24" t="s">
        <v>26</v>
      </c>
      <c r="H24" t="s">
        <v>106</v>
      </c>
      <c r="I24" s="23">
        <f>VLOOKUP(sjsu_buildings!B24,Sheet1!$A$2:$C$92,3,FALSE)</f>
        <v>29182</v>
      </c>
      <c r="J24" t="s">
        <v>111</v>
      </c>
      <c r="K24" t="s">
        <v>188</v>
      </c>
      <c r="L24" t="s">
        <v>206</v>
      </c>
      <c r="M24" t="s">
        <v>188</v>
      </c>
    </row>
    <row r="25" spans="1:13" ht="15" thickBot="1" x14ac:dyDescent="0.35">
      <c r="A25">
        <v>25775903</v>
      </c>
      <c r="B25" s="2" t="s">
        <v>11</v>
      </c>
      <c r="C25" s="3">
        <v>37.334150209999997</v>
      </c>
      <c r="D25" s="3">
        <v>-121.8785328</v>
      </c>
      <c r="E25" t="s">
        <v>26</v>
      </c>
      <c r="F25" t="s">
        <v>26</v>
      </c>
      <c r="G25" t="s">
        <v>26</v>
      </c>
      <c r="H25" t="s">
        <v>106</v>
      </c>
      <c r="I25" s="23">
        <f>VLOOKUP(sjsu_buildings!B25,Sheet1!$A$2:$C$92,3,FALSE)</f>
        <v>23925</v>
      </c>
      <c r="K25" t="s">
        <v>188</v>
      </c>
      <c r="L25" t="s">
        <v>207</v>
      </c>
      <c r="M25" t="s">
        <v>188</v>
      </c>
    </row>
    <row r="26" spans="1:13" ht="15" thickBot="1" x14ac:dyDescent="0.35">
      <c r="A26">
        <v>25780815</v>
      </c>
      <c r="B26" s="2" t="s">
        <v>14</v>
      </c>
      <c r="C26" s="3">
        <v>37.336460279999997</v>
      </c>
      <c r="D26" s="3">
        <v>-121.8839772</v>
      </c>
      <c r="E26" t="s">
        <v>25</v>
      </c>
      <c r="F26" t="s">
        <v>25</v>
      </c>
      <c r="G26" t="s">
        <v>25</v>
      </c>
      <c r="H26" t="s">
        <v>105</v>
      </c>
      <c r="I26" s="23">
        <f>VLOOKUP(sjsu_buildings!B26,Sheet1!$A$2:$C$92,3,FALSE)</f>
        <v>58733</v>
      </c>
      <c r="J26" t="s">
        <v>112</v>
      </c>
      <c r="K26" t="s">
        <v>188</v>
      </c>
      <c r="L26" t="s">
        <v>201</v>
      </c>
      <c r="M26" t="s">
        <v>188</v>
      </c>
    </row>
    <row r="27" spans="1:13" ht="15" thickBot="1" x14ac:dyDescent="0.35">
      <c r="A27">
        <v>25790802</v>
      </c>
      <c r="B27" s="2" t="s">
        <v>12</v>
      </c>
      <c r="C27" s="3">
        <v>37.332654859999998</v>
      </c>
      <c r="D27" s="3">
        <v>-121.8820248</v>
      </c>
      <c r="E27" t="s">
        <v>25</v>
      </c>
      <c r="F27" t="s">
        <v>25</v>
      </c>
      <c r="G27" t="s">
        <v>25</v>
      </c>
      <c r="H27" t="s">
        <v>106</v>
      </c>
      <c r="I27" s="23">
        <f>VLOOKUP(sjsu_buildings!B27,Sheet1!$A$2:$C$92,3,FALSE)</f>
        <v>345715</v>
      </c>
      <c r="K27" t="s">
        <v>188</v>
      </c>
      <c r="L27" t="s">
        <v>197</v>
      </c>
      <c r="M27" t="s">
        <v>188</v>
      </c>
    </row>
    <row r="28" spans="1:13" ht="15" thickBot="1" x14ac:dyDescent="0.35">
      <c r="A28">
        <v>45727207</v>
      </c>
      <c r="B28" s="2" t="s">
        <v>5</v>
      </c>
      <c r="C28" s="3">
        <v>37.335121319999999</v>
      </c>
      <c r="D28" s="3">
        <v>-121.88234869999999</v>
      </c>
      <c r="E28" t="s">
        <v>25</v>
      </c>
      <c r="F28" t="s">
        <v>25</v>
      </c>
      <c r="G28" t="s">
        <v>25</v>
      </c>
      <c r="H28" t="s">
        <v>105</v>
      </c>
      <c r="I28" s="23">
        <f>VLOOKUP(sjsu_buildings!B28,Sheet1!$A$2:$C$92,3,FALSE)</f>
        <v>36691</v>
      </c>
      <c r="K28" t="s">
        <v>188</v>
      </c>
      <c r="L28" t="s">
        <v>201</v>
      </c>
      <c r="M28" t="s">
        <v>188</v>
      </c>
    </row>
    <row r="29" spans="1:13" ht="15" thickBot="1" x14ac:dyDescent="0.35">
      <c r="A29">
        <v>113102736</v>
      </c>
      <c r="B29" s="2" t="s">
        <v>47</v>
      </c>
      <c r="C29" s="3">
        <v>37.337396730000002</v>
      </c>
      <c r="D29" s="3">
        <v>-121.8815678</v>
      </c>
      <c r="E29" t="s">
        <v>25</v>
      </c>
      <c r="F29" t="s">
        <v>25</v>
      </c>
      <c r="G29" t="s">
        <v>25</v>
      </c>
      <c r="H29" t="s">
        <v>105</v>
      </c>
      <c r="I29" s="23">
        <f>VLOOKUP(sjsu_buildings!B29,Sheet1!$A$2:$C$92,3,FALSE)</f>
        <v>341415</v>
      </c>
      <c r="K29" t="s">
        <v>188</v>
      </c>
      <c r="L29" t="s">
        <v>201</v>
      </c>
      <c r="M29" t="s">
        <v>188</v>
      </c>
    </row>
    <row r="30" spans="1:13" ht="15" thickBot="1" x14ac:dyDescent="0.35">
      <c r="A30">
        <v>113102740</v>
      </c>
      <c r="B30" s="2" t="s">
        <v>48</v>
      </c>
      <c r="C30" s="3">
        <v>37.334635349999999</v>
      </c>
      <c r="D30" s="3">
        <v>-121.8826093</v>
      </c>
      <c r="E30" t="s">
        <v>25</v>
      </c>
      <c r="F30" t="s">
        <v>25</v>
      </c>
      <c r="G30" t="s">
        <v>25</v>
      </c>
      <c r="H30" t="s">
        <v>105</v>
      </c>
      <c r="I30" s="23">
        <f>VLOOKUP(sjsu_buildings!B30,Sheet1!$A$2:$C$92,3,FALSE)</f>
        <v>16496</v>
      </c>
      <c r="K30" t="s">
        <v>188</v>
      </c>
      <c r="L30" t="s">
        <v>196</v>
      </c>
      <c r="M30" t="s">
        <v>188</v>
      </c>
    </row>
    <row r="31" spans="1:13" ht="15" thickBot="1" x14ac:dyDescent="0.35">
      <c r="A31">
        <v>165325828</v>
      </c>
      <c r="B31" s="2" t="s">
        <v>49</v>
      </c>
      <c r="C31" s="3">
        <v>37.322579660000002</v>
      </c>
      <c r="D31" s="3">
        <v>-121.86714929999999</v>
      </c>
      <c r="E31" t="s">
        <v>26</v>
      </c>
      <c r="F31" t="s">
        <v>26</v>
      </c>
      <c r="G31" t="s">
        <v>26</v>
      </c>
      <c r="H31" t="s">
        <v>106</v>
      </c>
      <c r="I31" s="23">
        <f>VLOOKUP(sjsu_buildings!B31,Sheet1!$A$2:$C$92,3,FALSE)</f>
        <v>15667</v>
      </c>
      <c r="K31" t="s">
        <v>189</v>
      </c>
      <c r="L31" t="s">
        <v>200</v>
      </c>
      <c r="M31" t="s">
        <v>189</v>
      </c>
    </row>
    <row r="32" spans="1:13" ht="15" thickBot="1" x14ac:dyDescent="0.35">
      <c r="A32">
        <v>165325830</v>
      </c>
      <c r="B32" s="2" t="s">
        <v>50</v>
      </c>
      <c r="C32" s="3">
        <v>0</v>
      </c>
      <c r="D32" s="3">
        <v>0</v>
      </c>
      <c r="E32" t="s">
        <v>26</v>
      </c>
      <c r="H32" t="s">
        <v>105</v>
      </c>
      <c r="I32" s="23">
        <f>VLOOKUP(sjsu_buildings!B32,Sheet1!$A$2:$C$92,3,FALSE)</f>
        <v>0</v>
      </c>
    </row>
    <row r="33" spans="1:13" ht="15" thickBot="1" x14ac:dyDescent="0.35">
      <c r="A33">
        <v>165325831</v>
      </c>
      <c r="B33" s="2" t="s">
        <v>51</v>
      </c>
      <c r="C33" s="3">
        <v>37.333794179999998</v>
      </c>
      <c r="D33" s="3">
        <v>-121.8864809</v>
      </c>
      <c r="E33" t="s">
        <v>26</v>
      </c>
      <c r="F33" t="s">
        <v>26</v>
      </c>
      <c r="G33" t="s">
        <v>26</v>
      </c>
      <c r="H33" t="s">
        <v>106</v>
      </c>
      <c r="I33" s="23">
        <f>VLOOKUP(sjsu_buildings!B33,Sheet1!$A$2:$C$92,3,FALSE)</f>
        <v>52851</v>
      </c>
      <c r="K33" t="s">
        <v>191</v>
      </c>
      <c r="L33" t="s">
        <v>208</v>
      </c>
      <c r="M33" t="s">
        <v>212</v>
      </c>
    </row>
    <row r="34" spans="1:13" ht="15" thickBot="1" x14ac:dyDescent="0.35">
      <c r="A34">
        <v>165325833</v>
      </c>
      <c r="B34" s="2" t="s">
        <v>52</v>
      </c>
      <c r="C34" s="2">
        <v>37.335731359999997</v>
      </c>
      <c r="D34" s="2">
        <v>-121.8791365</v>
      </c>
      <c r="E34" t="s">
        <v>25</v>
      </c>
      <c r="F34" t="s">
        <v>25</v>
      </c>
      <c r="G34" t="s">
        <v>25</v>
      </c>
      <c r="H34" t="s">
        <v>105</v>
      </c>
      <c r="I34" s="23">
        <f>VLOOKUP(sjsu_buildings!B34,Sheet1!$A$2:$C$92,3,FALSE)</f>
        <v>42445</v>
      </c>
      <c r="K34" t="s">
        <v>188</v>
      </c>
      <c r="L34" t="s">
        <v>201</v>
      </c>
      <c r="M34" t="s">
        <v>188</v>
      </c>
    </row>
    <row r="35" spans="1:13" ht="15" thickBot="1" x14ac:dyDescent="0.35">
      <c r="A35">
        <v>165325835</v>
      </c>
      <c r="B35" s="2" t="s">
        <v>15</v>
      </c>
      <c r="C35" s="3">
        <v>37.336044719999997</v>
      </c>
      <c r="D35" s="3">
        <v>-121.8845113</v>
      </c>
      <c r="E35" t="s">
        <v>25</v>
      </c>
      <c r="F35" t="s">
        <v>25</v>
      </c>
      <c r="G35" t="s">
        <v>25</v>
      </c>
      <c r="H35" t="s">
        <v>105</v>
      </c>
      <c r="I35" s="23">
        <f>VLOOKUP(sjsu_buildings!B35,Sheet1!$A$2:$C$92,3,FALSE)</f>
        <v>73315</v>
      </c>
      <c r="K35" t="s">
        <v>188</v>
      </c>
      <c r="L35" t="s">
        <v>201</v>
      </c>
      <c r="M35" t="s">
        <v>188</v>
      </c>
    </row>
    <row r="36" spans="1:13" ht="15" thickBot="1" x14ac:dyDescent="0.35">
      <c r="A36">
        <v>165325837</v>
      </c>
      <c r="B36" s="2" t="s">
        <v>53</v>
      </c>
      <c r="C36" s="3">
        <v>37.337621749999997</v>
      </c>
      <c r="D36" s="3">
        <v>-121.88062429999999</v>
      </c>
      <c r="E36" t="s">
        <v>25</v>
      </c>
      <c r="F36" t="s">
        <v>25</v>
      </c>
      <c r="G36" t="s">
        <v>26</v>
      </c>
      <c r="H36" t="s">
        <v>106</v>
      </c>
      <c r="I36" s="23">
        <f>VLOOKUP(sjsu_buildings!B36,Sheet1!$A$2:$C$92,3,FALSE)</f>
        <v>113302</v>
      </c>
      <c r="K36" t="s">
        <v>188</v>
      </c>
      <c r="L36" t="s">
        <v>197</v>
      </c>
      <c r="M36" t="s">
        <v>188</v>
      </c>
    </row>
    <row r="37" spans="1:13" ht="15" thickBot="1" x14ac:dyDescent="0.35">
      <c r="A37">
        <v>165325839</v>
      </c>
      <c r="B37" s="2" t="s">
        <v>54</v>
      </c>
      <c r="C37" s="3">
        <v>37.336251320000002</v>
      </c>
      <c r="D37" s="3">
        <v>-121.8835029</v>
      </c>
      <c r="E37" t="s">
        <v>25</v>
      </c>
      <c r="F37" t="s">
        <v>25</v>
      </c>
      <c r="G37" t="s">
        <v>25</v>
      </c>
      <c r="H37" t="s">
        <v>105</v>
      </c>
      <c r="I37" s="23">
        <f>VLOOKUP(sjsu_buildings!B37,Sheet1!$A$2:$C$92,3,FALSE)</f>
        <v>18803</v>
      </c>
      <c r="J37" t="s">
        <v>112</v>
      </c>
      <c r="K37" t="s">
        <v>188</v>
      </c>
      <c r="L37" t="s">
        <v>201</v>
      </c>
      <c r="M37" t="s">
        <v>188</v>
      </c>
    </row>
    <row r="38" spans="1:13" ht="15" thickBot="1" x14ac:dyDescent="0.35">
      <c r="A38">
        <v>338597437</v>
      </c>
      <c r="B38" s="2" t="s">
        <v>20</v>
      </c>
      <c r="C38" s="3">
        <v>37.333036210000003</v>
      </c>
      <c r="D38" s="3">
        <v>-121.88281240000001</v>
      </c>
      <c r="E38" t="s">
        <v>25</v>
      </c>
      <c r="F38" t="s">
        <v>25</v>
      </c>
      <c r="G38" t="s">
        <v>25</v>
      </c>
      <c r="H38" t="s">
        <v>105</v>
      </c>
      <c r="I38" s="23">
        <f>VLOOKUP(sjsu_buildings!B38,Sheet1!$A$2:$C$92,3,FALSE)</f>
        <v>163476</v>
      </c>
      <c r="K38" t="s">
        <v>188</v>
      </c>
      <c r="L38" t="s">
        <v>197</v>
      </c>
      <c r="M38" t="s">
        <v>188</v>
      </c>
    </row>
    <row r="39" spans="1:13" ht="15" thickBot="1" x14ac:dyDescent="0.35">
      <c r="A39">
        <v>357085071</v>
      </c>
      <c r="B39" s="2" t="s">
        <v>55</v>
      </c>
      <c r="C39" s="3">
        <v>37.335886010000003</v>
      </c>
      <c r="D39" s="3">
        <v>-121.8754735</v>
      </c>
      <c r="E39" t="s">
        <v>26</v>
      </c>
      <c r="F39" t="s">
        <v>26</v>
      </c>
      <c r="G39" t="s">
        <v>26</v>
      </c>
      <c r="H39" t="s">
        <v>106</v>
      </c>
      <c r="I39" s="23">
        <f>VLOOKUP(sjsu_buildings!B39,Sheet1!$A$2:$C$92,3,FALSE)</f>
        <v>25320</v>
      </c>
      <c r="K39" t="s">
        <v>192</v>
      </c>
      <c r="L39" t="s">
        <v>202</v>
      </c>
      <c r="M39" t="s">
        <v>190</v>
      </c>
    </row>
    <row r="40" spans="1:13" ht="15" thickBot="1" x14ac:dyDescent="0.35">
      <c r="A40">
        <v>359270880</v>
      </c>
      <c r="B40" s="2" t="s">
        <v>185</v>
      </c>
      <c r="C40" s="3">
        <v>37.334392289999997</v>
      </c>
      <c r="D40" s="3">
        <v>-121.8781827</v>
      </c>
      <c r="E40" t="s">
        <v>26</v>
      </c>
      <c r="F40" t="s">
        <v>26</v>
      </c>
      <c r="G40" t="s">
        <v>26</v>
      </c>
      <c r="H40" t="s">
        <v>106</v>
      </c>
      <c r="I40" s="23" t="e">
        <f>VLOOKUP(sjsu_buildings!B40,Sheet1!$A$2:$C$92,3,FALSE)</f>
        <v>#N/A</v>
      </c>
      <c r="K40" t="s">
        <v>188</v>
      </c>
      <c r="L40" t="s">
        <v>202</v>
      </c>
      <c r="M40" t="s">
        <v>188</v>
      </c>
    </row>
    <row r="41" spans="1:13" ht="15" thickBot="1" x14ac:dyDescent="0.35">
      <c r="A41">
        <v>359270881</v>
      </c>
      <c r="B41" s="2" t="s">
        <v>57</v>
      </c>
      <c r="C41" s="2">
        <v>37.32111518</v>
      </c>
      <c r="D41" s="2">
        <v>-121.8701976</v>
      </c>
      <c r="E41" t="s">
        <v>26</v>
      </c>
      <c r="F41" t="s">
        <v>26</v>
      </c>
      <c r="G41" t="s">
        <v>26</v>
      </c>
      <c r="H41" t="s">
        <v>106</v>
      </c>
      <c r="I41" s="23">
        <f>VLOOKUP(sjsu_buildings!B41,Sheet1!$A$2:$C$92,3,FALSE)</f>
        <v>15358</v>
      </c>
      <c r="K41" t="s">
        <v>189</v>
      </c>
      <c r="L41" t="s">
        <v>200</v>
      </c>
      <c r="M41" t="s">
        <v>189</v>
      </c>
    </row>
    <row r="42" spans="1:13" ht="15" thickBot="1" x14ac:dyDescent="0.35">
      <c r="A42">
        <v>359599135</v>
      </c>
      <c r="B42" s="2" t="s">
        <v>7</v>
      </c>
      <c r="C42" s="3">
        <v>37.333550580000001</v>
      </c>
      <c r="D42" s="3">
        <v>-121.8817932</v>
      </c>
      <c r="E42" t="s">
        <v>25</v>
      </c>
      <c r="F42" t="s">
        <v>25</v>
      </c>
      <c r="G42" t="s">
        <v>25</v>
      </c>
      <c r="H42" t="s">
        <v>105</v>
      </c>
      <c r="I42" s="23">
        <f>VLOOKUP(sjsu_buildings!B42,Sheet1!$A$2:$C$92,3,FALSE)</f>
        <v>107302</v>
      </c>
      <c r="K42" t="s">
        <v>188</v>
      </c>
      <c r="L42" t="s">
        <v>201</v>
      </c>
      <c r="M42" t="s">
        <v>188</v>
      </c>
    </row>
    <row r="43" spans="1:13" ht="15" thickBot="1" x14ac:dyDescent="0.35">
      <c r="A43">
        <v>359599136</v>
      </c>
      <c r="B43" s="2" t="s">
        <v>46</v>
      </c>
      <c r="C43" s="3">
        <v>37.335449619999999</v>
      </c>
      <c r="D43" s="3">
        <v>-121.8849783</v>
      </c>
      <c r="E43" t="s">
        <v>25</v>
      </c>
      <c r="F43" t="s">
        <v>25</v>
      </c>
      <c r="G43" t="s">
        <v>25</v>
      </c>
      <c r="H43" t="s">
        <v>105</v>
      </c>
      <c r="I43" s="23">
        <f>VLOOKUP(sjsu_buildings!B43,Sheet1!$A$2:$C$92,3,FALSE)</f>
        <v>499221</v>
      </c>
      <c r="K43" t="s">
        <v>188</v>
      </c>
      <c r="L43" t="s">
        <v>209</v>
      </c>
      <c r="M43" t="s">
        <v>188</v>
      </c>
    </row>
    <row r="44" spans="1:13" ht="15" thickBot="1" x14ac:dyDescent="0.35">
      <c r="A44">
        <v>363686744</v>
      </c>
      <c r="B44" s="2" t="s">
        <v>103</v>
      </c>
      <c r="C44" s="3">
        <v>37.337399089999998</v>
      </c>
      <c r="D44" s="3">
        <v>-121.8794721</v>
      </c>
      <c r="E44" t="s">
        <v>26</v>
      </c>
      <c r="F44" t="s">
        <v>26</v>
      </c>
      <c r="G44" t="s">
        <v>26</v>
      </c>
      <c r="H44" t="s">
        <v>105</v>
      </c>
      <c r="I44" s="23">
        <f>VLOOKUP(sjsu_buildings!B44,Sheet1!$A$2:$C$92,3,FALSE)</f>
        <v>1440</v>
      </c>
      <c r="J44" t="s">
        <v>113</v>
      </c>
      <c r="K44" t="s">
        <v>188</v>
      </c>
      <c r="L44" t="s">
        <v>196</v>
      </c>
      <c r="M44" t="s">
        <v>188</v>
      </c>
    </row>
    <row r="45" spans="1:13" ht="15" thickBot="1" x14ac:dyDescent="0.35">
      <c r="A45">
        <v>363686745</v>
      </c>
      <c r="B45" s="6" t="s">
        <v>60</v>
      </c>
      <c r="C45" s="3">
        <v>37.322175280000003</v>
      </c>
      <c r="D45" s="3">
        <v>-121.8667896</v>
      </c>
      <c r="E45" t="s">
        <v>26</v>
      </c>
      <c r="F45" t="s">
        <v>26</v>
      </c>
      <c r="G45" t="s">
        <v>26</v>
      </c>
      <c r="H45" t="s">
        <v>105</v>
      </c>
      <c r="I45" s="23">
        <f>VLOOKUP(sjsu_buildings!B45,Sheet1!$A$2:$C$92,3,FALSE)</f>
        <v>1518</v>
      </c>
      <c r="K45" s="6" t="s">
        <v>189</v>
      </c>
      <c r="L45" t="s">
        <v>196</v>
      </c>
      <c r="M45" s="6" t="s">
        <v>189</v>
      </c>
    </row>
    <row r="46" spans="1:13" ht="15" thickBot="1" x14ac:dyDescent="0.35">
      <c r="A46">
        <v>363686837</v>
      </c>
      <c r="B46" s="2" t="s">
        <v>104</v>
      </c>
      <c r="C46" s="3">
        <v>37.337460380000003</v>
      </c>
      <c r="D46" s="3">
        <v>-121.879389</v>
      </c>
      <c r="E46" t="s">
        <v>26</v>
      </c>
      <c r="F46" t="s">
        <v>26</v>
      </c>
      <c r="G46" t="s">
        <v>26</v>
      </c>
      <c r="H46" t="s">
        <v>105</v>
      </c>
      <c r="I46" s="23">
        <f>VLOOKUP(sjsu_buildings!B46,Sheet1!$A$2:$C$92,3,FALSE)</f>
        <v>1440</v>
      </c>
      <c r="J46" t="s">
        <v>113</v>
      </c>
      <c r="K46" t="s">
        <v>188</v>
      </c>
      <c r="L46" t="s">
        <v>196</v>
      </c>
      <c r="M46" t="s">
        <v>188</v>
      </c>
    </row>
    <row r="47" spans="1:13" ht="15" thickBot="1" x14ac:dyDescent="0.35">
      <c r="A47">
        <v>363686838</v>
      </c>
      <c r="B47" s="6" t="s">
        <v>61</v>
      </c>
      <c r="C47" s="3">
        <v>37.322093449999997</v>
      </c>
      <c r="D47" s="3">
        <v>-121.8665494</v>
      </c>
      <c r="E47" t="s">
        <v>26</v>
      </c>
      <c r="F47" t="s">
        <v>26</v>
      </c>
      <c r="G47" t="s">
        <v>26</v>
      </c>
      <c r="H47" t="s">
        <v>105</v>
      </c>
      <c r="I47" s="23">
        <f>VLOOKUP(sjsu_buildings!B47,Sheet1!$A$2:$C$92,3,FALSE)</f>
        <v>1525</v>
      </c>
      <c r="K47" s="6" t="s">
        <v>189</v>
      </c>
      <c r="L47" t="s">
        <v>196</v>
      </c>
      <c r="M47" s="6" t="s">
        <v>189</v>
      </c>
    </row>
    <row r="48" spans="1:13" ht="15" thickBot="1" x14ac:dyDescent="0.35">
      <c r="A48">
        <v>363686841</v>
      </c>
      <c r="B48" s="6" t="s">
        <v>62</v>
      </c>
      <c r="C48" s="3">
        <v>37.320737350000002</v>
      </c>
      <c r="D48" s="3">
        <v>-121.8683399</v>
      </c>
      <c r="E48" t="s">
        <v>26</v>
      </c>
      <c r="F48" t="s">
        <v>26</v>
      </c>
      <c r="G48" t="s">
        <v>26</v>
      </c>
      <c r="H48" t="s">
        <v>105</v>
      </c>
      <c r="I48" s="23">
        <f>VLOOKUP(sjsu_buildings!B48,Sheet1!$A$2:$C$92,3,FALSE)</f>
        <v>1440</v>
      </c>
      <c r="K48" s="6" t="s">
        <v>189</v>
      </c>
      <c r="L48" t="s">
        <v>196</v>
      </c>
      <c r="M48" t="s">
        <v>189</v>
      </c>
    </row>
    <row r="49" spans="1:13" ht="15" thickBot="1" x14ac:dyDescent="0.35">
      <c r="A49">
        <v>363686842</v>
      </c>
      <c r="B49" s="2" t="s">
        <v>63</v>
      </c>
      <c r="C49" s="3">
        <v>37.337129109999999</v>
      </c>
      <c r="D49" s="3">
        <v>-121.8795389</v>
      </c>
      <c r="E49" t="s">
        <v>26</v>
      </c>
      <c r="F49" t="s">
        <v>26</v>
      </c>
      <c r="G49" t="s">
        <v>26</v>
      </c>
      <c r="H49" t="s">
        <v>105</v>
      </c>
      <c r="I49" s="23">
        <f>VLOOKUP(sjsu_buildings!B49,Sheet1!$A$2:$C$92,3,FALSE)</f>
        <v>3408</v>
      </c>
      <c r="J49" t="s">
        <v>113</v>
      </c>
      <c r="K49" t="s">
        <v>188</v>
      </c>
      <c r="L49" t="s">
        <v>196</v>
      </c>
      <c r="M49" t="s">
        <v>188</v>
      </c>
    </row>
    <row r="50" spans="1:13" ht="15" thickBot="1" x14ac:dyDescent="0.35">
      <c r="A50">
        <v>363686843</v>
      </c>
      <c r="B50" s="2" t="s">
        <v>64</v>
      </c>
      <c r="C50" s="3">
        <v>37.335302730000002</v>
      </c>
      <c r="D50" s="3">
        <v>-121.8831399</v>
      </c>
      <c r="E50" t="s">
        <v>25</v>
      </c>
      <c r="F50" t="s">
        <v>25</v>
      </c>
      <c r="G50" t="s">
        <v>26</v>
      </c>
      <c r="H50" t="s">
        <v>105</v>
      </c>
      <c r="I50" s="23">
        <f>VLOOKUP(sjsu_buildings!B50,Sheet1!$A$2:$C$92,3,FALSE)</f>
        <v>8545</v>
      </c>
      <c r="K50" t="s">
        <v>188</v>
      </c>
      <c r="L50" t="s">
        <v>210</v>
      </c>
      <c r="M50" t="s">
        <v>188</v>
      </c>
    </row>
    <row r="51" spans="1:13" ht="15" thickBot="1" x14ac:dyDescent="0.35">
      <c r="A51">
        <v>363686846</v>
      </c>
      <c r="B51" s="2" t="s">
        <v>65</v>
      </c>
      <c r="C51" s="3">
        <v>36.800865229999999</v>
      </c>
      <c r="D51" s="3">
        <v>-121.78849200000001</v>
      </c>
      <c r="E51" t="s">
        <v>26</v>
      </c>
      <c r="F51" t="s">
        <v>26</v>
      </c>
      <c r="G51" t="s">
        <v>26</v>
      </c>
      <c r="H51" t="s">
        <v>106</v>
      </c>
      <c r="I51" s="23">
        <f>VLOOKUP(sjsu_buildings!B51,Sheet1!$A$2:$C$92,3,FALSE)</f>
        <v>1561</v>
      </c>
      <c r="J51" s="24" t="s">
        <v>182</v>
      </c>
      <c r="K51" t="s">
        <v>193</v>
      </c>
      <c r="L51" t="s">
        <v>197</v>
      </c>
      <c r="M51" t="s">
        <v>190</v>
      </c>
    </row>
    <row r="52" spans="1:13" ht="15" thickBot="1" x14ac:dyDescent="0.35">
      <c r="A52">
        <v>363686847</v>
      </c>
      <c r="B52" s="2" t="s">
        <v>66</v>
      </c>
      <c r="C52" s="2">
        <v>36.794847740000002</v>
      </c>
      <c r="D52" s="2">
        <v>-121.7875324</v>
      </c>
      <c r="E52" t="s">
        <v>26</v>
      </c>
      <c r="F52" t="s">
        <v>26</v>
      </c>
      <c r="G52" t="s">
        <v>26</v>
      </c>
      <c r="H52" t="s">
        <v>105</v>
      </c>
      <c r="I52" s="23">
        <f>VLOOKUP(sjsu_buildings!B52,Sheet1!$A$2:$C$92,3,FALSE)</f>
        <v>56704</v>
      </c>
      <c r="J52" s="24" t="s">
        <v>182</v>
      </c>
      <c r="K52" t="s">
        <v>193</v>
      </c>
      <c r="L52" t="s">
        <v>197</v>
      </c>
      <c r="M52" t="s">
        <v>190</v>
      </c>
    </row>
    <row r="53" spans="1:13" ht="15" thickBot="1" x14ac:dyDescent="0.35">
      <c r="A53">
        <v>363686848</v>
      </c>
      <c r="B53" s="2" t="s">
        <v>67</v>
      </c>
      <c r="C53" s="2">
        <v>36.804282090000001</v>
      </c>
      <c r="D53" s="2">
        <v>-121.7867451</v>
      </c>
      <c r="E53" t="s">
        <v>26</v>
      </c>
      <c r="F53" t="s">
        <v>26</v>
      </c>
      <c r="G53" t="s">
        <v>26</v>
      </c>
      <c r="H53" t="s">
        <v>105</v>
      </c>
      <c r="I53" s="23">
        <f>VLOOKUP(sjsu_buildings!B53,Sheet1!$A$2:$C$92,3,FALSE)</f>
        <v>2797</v>
      </c>
      <c r="J53" s="24" t="s">
        <v>182</v>
      </c>
      <c r="K53" t="s">
        <v>193</v>
      </c>
      <c r="L53" t="s">
        <v>196</v>
      </c>
      <c r="M53" t="s">
        <v>190</v>
      </c>
    </row>
    <row r="54" spans="1:13" ht="15" thickBot="1" x14ac:dyDescent="0.35">
      <c r="A54">
        <v>363686849</v>
      </c>
      <c r="B54" s="2" t="s">
        <v>68</v>
      </c>
      <c r="C54" s="2">
        <v>36.800779329999997</v>
      </c>
      <c r="D54" s="2">
        <v>-121.7885349</v>
      </c>
      <c r="E54" t="s">
        <v>26</v>
      </c>
      <c r="F54" t="s">
        <v>26</v>
      </c>
      <c r="G54" t="s">
        <v>26</v>
      </c>
      <c r="H54" t="s">
        <v>105</v>
      </c>
      <c r="I54" s="23">
        <f>VLOOKUP(sjsu_buildings!B54,Sheet1!$A$2:$C$92,3,FALSE)</f>
        <v>1376</v>
      </c>
      <c r="K54" t="s">
        <v>193</v>
      </c>
      <c r="L54" t="s">
        <v>199</v>
      </c>
      <c r="M54" t="s">
        <v>190</v>
      </c>
    </row>
    <row r="55" spans="1:13" ht="15" thickBot="1" x14ac:dyDescent="0.35">
      <c r="A55">
        <v>363686850</v>
      </c>
      <c r="B55" s="2" t="s">
        <v>69</v>
      </c>
      <c r="C55" s="2">
        <v>36.794847740000002</v>
      </c>
      <c r="D55" s="2">
        <v>-121.7875324</v>
      </c>
      <c r="E55" t="s">
        <v>26</v>
      </c>
      <c r="F55" t="s">
        <v>26</v>
      </c>
      <c r="G55" t="s">
        <v>26</v>
      </c>
      <c r="H55" t="s">
        <v>105</v>
      </c>
      <c r="I55" s="23">
        <f>VLOOKUP(sjsu_buildings!B55,Sheet1!$A$2:$C$92,3,FALSE)</f>
        <v>3960</v>
      </c>
      <c r="K55" t="s">
        <v>193</v>
      </c>
      <c r="L55" t="s">
        <v>199</v>
      </c>
      <c r="M55" t="s">
        <v>190</v>
      </c>
    </row>
    <row r="56" spans="1:13" ht="15" thickBot="1" x14ac:dyDescent="0.35">
      <c r="A56">
        <v>363686851</v>
      </c>
      <c r="B56" s="2" t="s">
        <v>70</v>
      </c>
      <c r="C56" s="2">
        <v>37.335661330000001</v>
      </c>
      <c r="D56" s="2">
        <v>-121.8807417</v>
      </c>
      <c r="E56" t="s">
        <v>25</v>
      </c>
      <c r="F56" t="s">
        <v>25</v>
      </c>
      <c r="G56" t="s">
        <v>25</v>
      </c>
      <c r="H56" t="s">
        <v>105</v>
      </c>
      <c r="I56" s="23">
        <f>VLOOKUP(sjsu_buildings!B56,Sheet1!$A$2:$C$92,3,FALSE)</f>
        <v>64072</v>
      </c>
      <c r="K56" t="s">
        <v>188</v>
      </c>
      <c r="L56" t="s">
        <v>201</v>
      </c>
      <c r="M56" t="s">
        <v>188</v>
      </c>
    </row>
    <row r="57" spans="1:13" ht="15" thickBot="1" x14ac:dyDescent="0.35">
      <c r="A57">
        <v>363686852</v>
      </c>
      <c r="B57" s="2" t="s">
        <v>71</v>
      </c>
      <c r="C57" s="3">
        <v>37.339359780000002</v>
      </c>
      <c r="D57" s="3">
        <v>-121.8806943</v>
      </c>
      <c r="E57" t="s">
        <v>25</v>
      </c>
      <c r="F57" t="s">
        <v>26</v>
      </c>
      <c r="G57" t="s">
        <v>26</v>
      </c>
      <c r="H57" t="s">
        <v>105</v>
      </c>
      <c r="I57" s="23">
        <f>VLOOKUP(sjsu_buildings!B57,Sheet1!$A$2:$C$92,3,FALSE)</f>
        <v>580783</v>
      </c>
      <c r="K57" t="s">
        <v>188</v>
      </c>
      <c r="L57" t="s">
        <v>203</v>
      </c>
      <c r="M57" t="s">
        <v>188</v>
      </c>
    </row>
    <row r="58" spans="1:13" ht="15" thickBot="1" x14ac:dyDescent="0.35">
      <c r="A58">
        <v>363686853</v>
      </c>
      <c r="B58" s="2" t="s">
        <v>72</v>
      </c>
      <c r="C58" s="3">
        <v>0</v>
      </c>
      <c r="D58" s="3">
        <v>0</v>
      </c>
      <c r="E58" t="s">
        <v>26</v>
      </c>
      <c r="F58" t="s">
        <v>26</v>
      </c>
      <c r="G58" t="s">
        <v>26</v>
      </c>
      <c r="H58" t="s">
        <v>105</v>
      </c>
      <c r="I58" s="23">
        <f>VLOOKUP(sjsu_buildings!B58,Sheet1!$A$2:$C$92,3,FALSE)</f>
        <v>123650</v>
      </c>
      <c r="K58" t="s">
        <v>194</v>
      </c>
      <c r="L58" t="s">
        <v>204</v>
      </c>
      <c r="M58" t="s">
        <v>194</v>
      </c>
    </row>
    <row r="59" spans="1:13" ht="15" thickBot="1" x14ac:dyDescent="0.35">
      <c r="A59">
        <v>363686855</v>
      </c>
      <c r="B59" s="2" t="s">
        <v>73</v>
      </c>
      <c r="C59" s="2">
        <v>37.33229515</v>
      </c>
      <c r="D59" s="2">
        <v>-121.9306799</v>
      </c>
      <c r="E59" t="s">
        <v>26</v>
      </c>
      <c r="F59" t="s">
        <v>26</v>
      </c>
      <c r="G59" t="s">
        <v>26</v>
      </c>
      <c r="H59" t="s">
        <v>106</v>
      </c>
      <c r="I59" s="23">
        <f>VLOOKUP(sjsu_buildings!B59,Sheet1!$A$2:$C$92,3,FALSE)</f>
        <v>4350</v>
      </c>
      <c r="K59" t="s">
        <v>73</v>
      </c>
      <c r="L59" t="s">
        <v>202</v>
      </c>
      <c r="M59" t="s">
        <v>190</v>
      </c>
    </row>
    <row r="60" spans="1:13" ht="15" thickBot="1" x14ac:dyDescent="0.35">
      <c r="A60">
        <v>363686856</v>
      </c>
      <c r="B60" s="2" t="s">
        <v>74</v>
      </c>
      <c r="C60" s="2">
        <v>37.33519227</v>
      </c>
      <c r="D60" s="2">
        <v>-121.880129</v>
      </c>
      <c r="E60" t="s">
        <v>25</v>
      </c>
      <c r="F60" t="s">
        <v>25</v>
      </c>
      <c r="G60" t="s">
        <v>25</v>
      </c>
      <c r="H60" t="s">
        <v>105</v>
      </c>
      <c r="I60" s="23">
        <f>VLOOKUP(sjsu_buildings!B60,Sheet1!$A$2:$C$92,3,FALSE)</f>
        <v>110140</v>
      </c>
      <c r="K60" t="s">
        <v>188</v>
      </c>
      <c r="L60" t="s">
        <v>200</v>
      </c>
      <c r="M60" t="s">
        <v>188</v>
      </c>
    </row>
    <row r="61" spans="1:13" ht="15" thickBot="1" x14ac:dyDescent="0.35">
      <c r="A61">
        <v>363686857</v>
      </c>
      <c r="B61" s="2" t="s">
        <v>75</v>
      </c>
      <c r="C61" s="3">
        <v>37.336183810000001</v>
      </c>
      <c r="D61" s="3">
        <v>-121.8171703</v>
      </c>
      <c r="E61" t="s">
        <v>26</v>
      </c>
      <c r="F61" t="s">
        <v>26</v>
      </c>
      <c r="G61" t="s">
        <v>26</v>
      </c>
      <c r="H61" t="s">
        <v>106</v>
      </c>
      <c r="I61" s="23">
        <f>VLOOKUP(sjsu_buildings!B61,Sheet1!$A$2:$C$92,3,FALSE)</f>
        <v>8420</v>
      </c>
      <c r="K61" t="s">
        <v>75</v>
      </c>
      <c r="L61" t="s">
        <v>201</v>
      </c>
      <c r="M61" t="s">
        <v>190</v>
      </c>
    </row>
    <row r="62" spans="1:13" ht="15" thickBot="1" x14ac:dyDescent="0.35">
      <c r="A62">
        <v>363686858</v>
      </c>
      <c r="B62" s="2" t="s">
        <v>41</v>
      </c>
      <c r="C62" s="2">
        <v>37.336204000000002</v>
      </c>
      <c r="D62" s="2">
        <v>-121.8825102</v>
      </c>
      <c r="E62" t="s">
        <v>25</v>
      </c>
      <c r="F62" t="s">
        <v>25</v>
      </c>
      <c r="G62" t="s">
        <v>25</v>
      </c>
      <c r="H62" t="s">
        <v>105</v>
      </c>
      <c r="I62" s="23">
        <f>VLOOKUP(sjsu_buildings!B62,Sheet1!$A$2:$C$92,3,FALSE)</f>
        <v>192428</v>
      </c>
      <c r="K62" t="s">
        <v>188</v>
      </c>
      <c r="L62" t="s">
        <v>201</v>
      </c>
      <c r="M62" t="s">
        <v>188</v>
      </c>
    </row>
    <row r="63" spans="1:13" ht="15" thickBot="1" x14ac:dyDescent="0.35">
      <c r="A63">
        <v>363686859</v>
      </c>
      <c r="B63" s="2" t="s">
        <v>76</v>
      </c>
      <c r="C63" s="3">
        <v>37.337659330000001</v>
      </c>
      <c r="D63" s="3">
        <v>-121.8794425</v>
      </c>
      <c r="E63" t="s">
        <v>26</v>
      </c>
      <c r="F63" t="s">
        <v>26</v>
      </c>
      <c r="G63" t="s">
        <v>26</v>
      </c>
      <c r="H63" t="s">
        <v>105</v>
      </c>
      <c r="I63" s="23">
        <f>VLOOKUP(sjsu_buildings!B63,Sheet1!$A$2:$C$92,3,FALSE)</f>
        <v>0</v>
      </c>
      <c r="K63" t="s">
        <v>188</v>
      </c>
      <c r="L63" t="s">
        <v>203</v>
      </c>
      <c r="M63" t="s">
        <v>188</v>
      </c>
    </row>
    <row r="64" spans="1:13" ht="15" thickBot="1" x14ac:dyDescent="0.35">
      <c r="A64">
        <v>363686860</v>
      </c>
      <c r="B64" s="2" t="s">
        <v>77</v>
      </c>
      <c r="C64" s="3">
        <v>37.334751740000002</v>
      </c>
      <c r="D64" s="3">
        <v>-121.88475029999999</v>
      </c>
      <c r="E64" t="s">
        <v>25</v>
      </c>
      <c r="F64" t="s">
        <v>25</v>
      </c>
      <c r="G64" t="s">
        <v>26</v>
      </c>
      <c r="H64" t="s">
        <v>105</v>
      </c>
      <c r="I64" s="23">
        <f>VLOOKUP(sjsu_buildings!B64,Sheet1!$A$2:$C$92,3,FALSE)</f>
        <v>89180</v>
      </c>
      <c r="K64" t="s">
        <v>188</v>
      </c>
      <c r="L64" t="s">
        <v>201</v>
      </c>
      <c r="M64" t="s">
        <v>188</v>
      </c>
    </row>
    <row r="65" spans="1:13" ht="15" thickBot="1" x14ac:dyDescent="0.35">
      <c r="A65">
        <v>363686861</v>
      </c>
      <c r="B65" s="2" t="s">
        <v>78</v>
      </c>
      <c r="C65" s="3">
        <v>37.318535519999998</v>
      </c>
      <c r="D65" s="3">
        <v>-121.8694079</v>
      </c>
      <c r="E65" t="s">
        <v>26</v>
      </c>
      <c r="F65" t="s">
        <v>26</v>
      </c>
      <c r="G65" t="s">
        <v>26</v>
      </c>
      <c r="H65" t="s">
        <v>106</v>
      </c>
      <c r="I65" s="23">
        <f>VLOOKUP(sjsu_buildings!B65,Sheet1!$A$2:$C$92,3,FALSE)</f>
        <v>22495</v>
      </c>
      <c r="K65" t="s">
        <v>189</v>
      </c>
      <c r="L65" t="s">
        <v>200</v>
      </c>
      <c r="M65" t="s">
        <v>189</v>
      </c>
    </row>
    <row r="66" spans="1:13" ht="15" thickBot="1" x14ac:dyDescent="0.35">
      <c r="A66">
        <v>363686862</v>
      </c>
      <c r="B66" s="2" t="s">
        <v>79</v>
      </c>
      <c r="C66" s="3">
        <v>37.320835500000001</v>
      </c>
      <c r="D66" s="3">
        <v>-121.8702717</v>
      </c>
      <c r="E66" t="s">
        <v>26</v>
      </c>
      <c r="F66" t="s">
        <v>26</v>
      </c>
      <c r="G66" t="s">
        <v>26</v>
      </c>
      <c r="H66" t="s">
        <v>105</v>
      </c>
      <c r="I66" s="23">
        <f>VLOOKUP(sjsu_buildings!B66,Sheet1!$A$2:$C$92,3,FALSE)</f>
        <v>768</v>
      </c>
      <c r="K66" t="s">
        <v>189</v>
      </c>
      <c r="L66" t="s">
        <v>198</v>
      </c>
      <c r="M66" t="s">
        <v>189</v>
      </c>
    </row>
    <row r="67" spans="1:13" ht="15" thickBot="1" x14ac:dyDescent="0.35">
      <c r="A67">
        <v>363686863</v>
      </c>
      <c r="B67" s="2" t="s">
        <v>80</v>
      </c>
      <c r="C67" s="3">
        <v>37.320443449999999</v>
      </c>
      <c r="D67" s="3">
        <v>-121.86949850000001</v>
      </c>
      <c r="E67" t="s">
        <v>26</v>
      </c>
      <c r="F67" t="s">
        <v>26</v>
      </c>
      <c r="G67" t="s">
        <v>26</v>
      </c>
      <c r="H67" t="s">
        <v>106</v>
      </c>
      <c r="I67" s="23">
        <f>VLOOKUP(sjsu_buildings!B67,Sheet1!$A$2:$C$92,3,FALSE)</f>
        <v>22203</v>
      </c>
      <c r="K67" t="s">
        <v>189</v>
      </c>
      <c r="L67" t="s">
        <v>196</v>
      </c>
      <c r="M67" t="s">
        <v>189</v>
      </c>
    </row>
    <row r="68" spans="1:13" ht="15" thickBot="1" x14ac:dyDescent="0.35">
      <c r="A68">
        <v>363686864</v>
      </c>
      <c r="B68" s="2" t="s">
        <v>81</v>
      </c>
      <c r="C68" s="2">
        <v>0</v>
      </c>
      <c r="D68" s="2">
        <v>0</v>
      </c>
      <c r="E68" t="s">
        <v>26</v>
      </c>
      <c r="H68" t="s">
        <v>105</v>
      </c>
      <c r="I68" s="23">
        <f>VLOOKUP(sjsu_buildings!B68,Sheet1!$A$2:$C$92,3,FALSE)</f>
        <v>0</v>
      </c>
    </row>
    <row r="69" spans="1:13" ht="15" thickBot="1" x14ac:dyDescent="0.35">
      <c r="A69">
        <v>363686865</v>
      </c>
      <c r="B69" s="2" t="s">
        <v>82</v>
      </c>
      <c r="C69" s="2">
        <v>0</v>
      </c>
      <c r="D69" s="2">
        <v>0</v>
      </c>
      <c r="E69" t="s">
        <v>26</v>
      </c>
      <c r="F69" t="s">
        <v>26</v>
      </c>
      <c r="G69" t="s">
        <v>26</v>
      </c>
      <c r="H69" t="s">
        <v>105</v>
      </c>
      <c r="I69" s="23">
        <f>VLOOKUP(sjsu_buildings!B69,Sheet1!$A$2:$C$92,3,FALSE)</f>
        <v>0</v>
      </c>
      <c r="L69" t="s">
        <v>204</v>
      </c>
    </row>
    <row r="70" spans="1:13" ht="15" thickBot="1" x14ac:dyDescent="0.35">
      <c r="A70">
        <v>363686866</v>
      </c>
      <c r="B70" s="2" t="s">
        <v>83</v>
      </c>
      <c r="C70" s="3">
        <v>37.322239209999999</v>
      </c>
      <c r="D70" s="3">
        <v>-121.8676938</v>
      </c>
      <c r="E70" t="s">
        <v>26</v>
      </c>
      <c r="F70" t="s">
        <v>26</v>
      </c>
      <c r="G70" t="s">
        <v>26</v>
      </c>
      <c r="H70" t="s">
        <v>105</v>
      </c>
      <c r="I70" s="23">
        <f>VLOOKUP(sjsu_buildings!B70,Sheet1!$A$2:$C$92,3,FALSE)</f>
        <v>6540</v>
      </c>
      <c r="K70" t="s">
        <v>189</v>
      </c>
      <c r="L70" t="s">
        <v>196</v>
      </c>
      <c r="M70" t="s">
        <v>189</v>
      </c>
    </row>
    <row r="71" spans="1:13" ht="15" thickBot="1" x14ac:dyDescent="0.35">
      <c r="A71">
        <v>363686867</v>
      </c>
      <c r="B71" s="2" t="s">
        <v>84</v>
      </c>
      <c r="C71" s="2">
        <v>37.320908369999998</v>
      </c>
      <c r="D71" s="2">
        <v>-121.8655534</v>
      </c>
      <c r="E71" t="s">
        <v>26</v>
      </c>
      <c r="F71" t="s">
        <v>26</v>
      </c>
      <c r="G71" t="s">
        <v>26</v>
      </c>
      <c r="H71" t="s">
        <v>105</v>
      </c>
      <c r="I71" s="23">
        <f>VLOOKUP(sjsu_buildings!B71,Sheet1!$A$2:$C$92,3,FALSE)</f>
        <v>639282</v>
      </c>
      <c r="K71" t="s">
        <v>189</v>
      </c>
      <c r="L71" t="s">
        <v>203</v>
      </c>
      <c r="M71" t="s">
        <v>189</v>
      </c>
    </row>
    <row r="72" spans="1:13" ht="15" thickBot="1" x14ac:dyDescent="0.35">
      <c r="A72">
        <v>363686868</v>
      </c>
      <c r="B72" s="2" t="s">
        <v>85</v>
      </c>
      <c r="C72" s="3">
        <v>37.333051210000001</v>
      </c>
      <c r="D72" s="3">
        <v>-121.8807979</v>
      </c>
      <c r="E72" t="s">
        <v>25</v>
      </c>
      <c r="F72" t="s">
        <v>26</v>
      </c>
      <c r="G72" t="s">
        <v>26</v>
      </c>
      <c r="H72" t="s">
        <v>105</v>
      </c>
      <c r="I72" s="23">
        <f>VLOOKUP(sjsu_buildings!B72,Sheet1!$A$2:$C$92,3,FALSE)</f>
        <v>624735</v>
      </c>
      <c r="K72" t="s">
        <v>188</v>
      </c>
      <c r="L72" t="s">
        <v>203</v>
      </c>
      <c r="M72" t="s">
        <v>188</v>
      </c>
    </row>
    <row r="73" spans="1:13" ht="15" thickBot="1" x14ac:dyDescent="0.35">
      <c r="A73">
        <v>363686869</v>
      </c>
      <c r="B73" s="2" t="s">
        <v>86</v>
      </c>
      <c r="C73" s="3">
        <v>37.320044510000002</v>
      </c>
      <c r="D73" s="3">
        <v>-121.86765509999999</v>
      </c>
      <c r="E73" t="s">
        <v>26</v>
      </c>
      <c r="F73" t="s">
        <v>26</v>
      </c>
      <c r="G73" t="s">
        <v>26</v>
      </c>
      <c r="H73" t="s">
        <v>105</v>
      </c>
      <c r="I73" s="23">
        <f>VLOOKUP(sjsu_buildings!B73,Sheet1!$A$2:$C$92,3,FALSE)</f>
        <v>55234</v>
      </c>
      <c r="K73" t="s">
        <v>189</v>
      </c>
      <c r="L73" t="s">
        <v>196</v>
      </c>
      <c r="M73" t="s">
        <v>189</v>
      </c>
    </row>
    <row r="74" spans="1:13" ht="15" thickBot="1" x14ac:dyDescent="0.35">
      <c r="A74">
        <v>363686870</v>
      </c>
      <c r="B74" s="2" t="s">
        <v>16</v>
      </c>
      <c r="C74" s="3">
        <v>37.334239779999997</v>
      </c>
      <c r="D74" s="3">
        <v>-121.88333129999999</v>
      </c>
      <c r="E74" t="s">
        <v>25</v>
      </c>
      <c r="F74" t="s">
        <v>26</v>
      </c>
      <c r="G74" t="s">
        <v>26</v>
      </c>
      <c r="H74" t="s">
        <v>105</v>
      </c>
      <c r="I74" s="23">
        <f>VLOOKUP(sjsu_buildings!B74,Sheet1!$A$2:$C$92,3,FALSE)</f>
        <v>2300</v>
      </c>
      <c r="K74" t="s">
        <v>188</v>
      </c>
      <c r="L74" t="s">
        <v>210</v>
      </c>
      <c r="M74" t="s">
        <v>188</v>
      </c>
    </row>
    <row r="75" spans="1:13" ht="15" thickBot="1" x14ac:dyDescent="0.35">
      <c r="A75">
        <v>371657119</v>
      </c>
      <c r="B75" s="2" t="s">
        <v>87</v>
      </c>
      <c r="C75" s="3">
        <v>37.334215010000001</v>
      </c>
      <c r="D75" s="3">
        <v>-121.8824328</v>
      </c>
      <c r="E75" t="s">
        <v>25</v>
      </c>
      <c r="F75" t="s">
        <v>25</v>
      </c>
      <c r="G75" t="s">
        <v>25</v>
      </c>
      <c r="H75" t="s">
        <v>105</v>
      </c>
      <c r="I75" s="23">
        <f>VLOOKUP(sjsu_buildings!B75,Sheet1!$A$2:$C$92,3,FALSE)</f>
        <v>86252</v>
      </c>
      <c r="J75" t="s">
        <v>114</v>
      </c>
      <c r="K75" t="s">
        <v>188</v>
      </c>
      <c r="L75" t="s">
        <v>200</v>
      </c>
      <c r="M75" t="s">
        <v>188</v>
      </c>
    </row>
    <row r="76" spans="1:13" ht="15" thickBot="1" x14ac:dyDescent="0.35">
      <c r="A76">
        <v>371657255</v>
      </c>
      <c r="B76" s="2" t="s">
        <v>88</v>
      </c>
      <c r="C76" s="3">
        <v>37.334559769999998</v>
      </c>
      <c r="D76" s="3">
        <v>-121.8817296</v>
      </c>
      <c r="E76" t="s">
        <v>25</v>
      </c>
      <c r="F76" t="s">
        <v>25</v>
      </c>
      <c r="G76" t="s">
        <v>25</v>
      </c>
      <c r="H76" t="s">
        <v>105</v>
      </c>
      <c r="I76" s="23">
        <f>VLOOKUP(sjsu_buildings!B76,Sheet1!$A$2:$C$92,3,FALSE)</f>
        <v>29240</v>
      </c>
      <c r="J76" t="s">
        <v>114</v>
      </c>
      <c r="K76" t="s">
        <v>188</v>
      </c>
      <c r="L76" t="s">
        <v>200</v>
      </c>
      <c r="M76" t="s">
        <v>188</v>
      </c>
    </row>
    <row r="77" spans="1:13" ht="15" thickBot="1" x14ac:dyDescent="0.35">
      <c r="A77">
        <v>371657329</v>
      </c>
      <c r="B77" s="2" t="s">
        <v>89</v>
      </c>
      <c r="C77" s="3">
        <v>37.32097855</v>
      </c>
      <c r="D77" s="3">
        <v>-121.86809599999999</v>
      </c>
      <c r="E77" t="s">
        <v>26</v>
      </c>
      <c r="F77" t="s">
        <v>26</v>
      </c>
      <c r="G77" t="s">
        <v>26</v>
      </c>
      <c r="H77" t="s">
        <v>105</v>
      </c>
      <c r="I77" s="23">
        <f>VLOOKUP(sjsu_buildings!B77,Sheet1!$A$2:$C$92,3,FALSE)</f>
        <v>3135</v>
      </c>
      <c r="K77" t="s">
        <v>189</v>
      </c>
      <c r="L77" t="s">
        <v>198</v>
      </c>
      <c r="M77" t="s">
        <v>189</v>
      </c>
    </row>
    <row r="78" spans="1:13" ht="15" thickBot="1" x14ac:dyDescent="0.35">
      <c r="A78">
        <v>371657352</v>
      </c>
      <c r="B78" s="2" t="s">
        <v>21</v>
      </c>
      <c r="C78" s="3">
        <v>37.334525710000001</v>
      </c>
      <c r="D78" s="3">
        <v>-121.8798833</v>
      </c>
      <c r="E78" t="s">
        <v>25</v>
      </c>
      <c r="F78" t="s">
        <v>25</v>
      </c>
      <c r="G78" t="s">
        <v>25</v>
      </c>
      <c r="H78" t="s">
        <v>105</v>
      </c>
      <c r="I78" s="23">
        <f>VLOOKUP(sjsu_buildings!B78,Sheet1!$A$2:$C$92,3,FALSE)</f>
        <v>121426</v>
      </c>
      <c r="K78" t="s">
        <v>188</v>
      </c>
      <c r="L78" t="s">
        <v>200</v>
      </c>
      <c r="M78" t="s">
        <v>188</v>
      </c>
    </row>
    <row r="79" spans="1:13" ht="15" thickBot="1" x14ac:dyDescent="0.35">
      <c r="A79">
        <v>371657413</v>
      </c>
      <c r="B79" s="2" t="s">
        <v>90</v>
      </c>
      <c r="C79" s="3">
        <v>37.339156940000002</v>
      </c>
      <c r="D79" s="3">
        <v>-121.88120050000001</v>
      </c>
      <c r="E79" t="s">
        <v>25</v>
      </c>
      <c r="F79" t="s">
        <v>26</v>
      </c>
      <c r="G79" t="s">
        <v>26</v>
      </c>
      <c r="H79" t="s">
        <v>106</v>
      </c>
      <c r="I79" s="23">
        <f>VLOOKUP(sjsu_buildings!B79,Sheet1!$A$2:$C$92,3,FALSE)</f>
        <v>99853</v>
      </c>
      <c r="K79" t="s">
        <v>188</v>
      </c>
      <c r="L79" t="s">
        <v>196</v>
      </c>
      <c r="M79" t="s">
        <v>188</v>
      </c>
    </row>
    <row r="80" spans="1:13" ht="15" thickBot="1" x14ac:dyDescent="0.35">
      <c r="A80">
        <v>371657423</v>
      </c>
      <c r="B80" s="2" t="s">
        <v>91</v>
      </c>
      <c r="C80" s="3">
        <v>37.336605120000002</v>
      </c>
      <c r="D80" s="3">
        <v>-121.8804992</v>
      </c>
      <c r="E80" t="s">
        <v>25</v>
      </c>
      <c r="F80" t="s">
        <v>25</v>
      </c>
      <c r="G80" t="s">
        <v>25</v>
      </c>
      <c r="H80" t="s">
        <v>106</v>
      </c>
      <c r="I80" s="23">
        <f>VLOOKUP(sjsu_buildings!B80,Sheet1!$A$2:$C$92,3,FALSE)</f>
        <v>226256</v>
      </c>
      <c r="K80" t="s">
        <v>188</v>
      </c>
      <c r="L80" t="s">
        <v>196</v>
      </c>
      <c r="M80" t="s">
        <v>188</v>
      </c>
    </row>
    <row r="81" spans="1:13" ht="15" thickBot="1" x14ac:dyDescent="0.35">
      <c r="A81">
        <v>371657484</v>
      </c>
      <c r="B81" s="2" t="s">
        <v>18</v>
      </c>
      <c r="C81" s="3">
        <v>37.334853330000001</v>
      </c>
      <c r="D81" s="3">
        <v>-121.88135389999999</v>
      </c>
      <c r="E81" t="s">
        <v>25</v>
      </c>
      <c r="F81" t="s">
        <v>25</v>
      </c>
      <c r="G81" t="s">
        <v>25</v>
      </c>
      <c r="H81" t="s">
        <v>105</v>
      </c>
      <c r="I81" s="23">
        <f>VLOOKUP(sjsu_buildings!B81,Sheet1!$A$2:$C$92,3,FALSE)</f>
        <v>52700</v>
      </c>
      <c r="K81" t="s">
        <v>188</v>
      </c>
      <c r="L81" t="s">
        <v>196</v>
      </c>
      <c r="M81" t="s">
        <v>188</v>
      </c>
    </row>
    <row r="82" spans="1:13" ht="15" thickBot="1" x14ac:dyDescent="0.35">
      <c r="A82">
        <v>371657545</v>
      </c>
      <c r="B82" s="2" t="s">
        <v>92</v>
      </c>
      <c r="C82" s="3">
        <v>37.333771230000004</v>
      </c>
      <c r="D82" s="3">
        <v>-121.8808899</v>
      </c>
      <c r="E82" t="s">
        <v>25</v>
      </c>
      <c r="F82" t="s">
        <v>25</v>
      </c>
      <c r="G82" t="s">
        <v>25</v>
      </c>
      <c r="H82" t="s">
        <v>105</v>
      </c>
      <c r="I82" s="23">
        <f>VLOOKUP(sjsu_buildings!B82,Sheet1!$A$2:$C$92,3,FALSE)</f>
        <v>101932</v>
      </c>
      <c r="K82" t="s">
        <v>188</v>
      </c>
      <c r="L82" t="s">
        <v>201</v>
      </c>
      <c r="M82" t="s">
        <v>188</v>
      </c>
    </row>
    <row r="83" spans="1:13" ht="15" thickBot="1" x14ac:dyDescent="0.35">
      <c r="A83">
        <v>372094274</v>
      </c>
      <c r="B83" s="2" t="s">
        <v>93</v>
      </c>
      <c r="C83" s="3">
        <v>37.321472980000003</v>
      </c>
      <c r="D83" s="3">
        <v>-121.8680864</v>
      </c>
      <c r="E83" t="s">
        <v>26</v>
      </c>
      <c r="F83" t="s">
        <v>26</v>
      </c>
      <c r="G83" t="s">
        <v>26</v>
      </c>
      <c r="H83" t="s">
        <v>105</v>
      </c>
      <c r="I83" s="23">
        <f>VLOOKUP(sjsu_buildings!B83,Sheet1!$A$2:$C$92,3,FALSE)</f>
        <v>0</v>
      </c>
      <c r="K83" t="s">
        <v>189</v>
      </c>
      <c r="L83" t="s">
        <v>204</v>
      </c>
      <c r="M83" t="s">
        <v>189</v>
      </c>
    </row>
    <row r="84" spans="1:13" ht="15" thickBot="1" x14ac:dyDescent="0.35">
      <c r="A84">
        <v>372243484</v>
      </c>
      <c r="B84" s="2" t="s">
        <v>4</v>
      </c>
      <c r="C84" s="3">
        <v>37.33525187</v>
      </c>
      <c r="D84" s="3">
        <v>-121.8833802</v>
      </c>
      <c r="E84" t="s">
        <v>25</v>
      </c>
      <c r="F84" t="s">
        <v>25</v>
      </c>
      <c r="G84" t="s">
        <v>26</v>
      </c>
      <c r="H84" t="s">
        <v>105</v>
      </c>
      <c r="I84" s="23">
        <f>VLOOKUP(sjsu_buildings!B84,Sheet1!$A$2:$C$92,3,FALSE)</f>
        <v>13096</v>
      </c>
      <c r="K84" t="s">
        <v>188</v>
      </c>
      <c r="L84" t="s">
        <v>210</v>
      </c>
      <c r="M84" t="s">
        <v>188</v>
      </c>
    </row>
    <row r="85" spans="1:13" ht="15" thickBot="1" x14ac:dyDescent="0.35">
      <c r="A85">
        <v>372243485</v>
      </c>
      <c r="B85" s="2" t="s">
        <v>94</v>
      </c>
      <c r="C85" s="3">
        <v>37.320549800000002</v>
      </c>
      <c r="D85" s="3">
        <v>-121.8687706</v>
      </c>
      <c r="E85" t="s">
        <v>26</v>
      </c>
      <c r="F85" t="s">
        <v>26</v>
      </c>
      <c r="G85" t="s">
        <v>26</v>
      </c>
      <c r="H85" t="s">
        <v>105</v>
      </c>
      <c r="I85" s="23">
        <f>VLOOKUP(sjsu_buildings!B85,Sheet1!$A$2:$C$92,3,FALSE)</f>
        <v>2684</v>
      </c>
      <c r="K85" t="s">
        <v>189</v>
      </c>
      <c r="L85" t="s">
        <v>200</v>
      </c>
      <c r="M85" t="s">
        <v>189</v>
      </c>
    </row>
    <row r="86" spans="1:13" ht="15" thickBot="1" x14ac:dyDescent="0.35">
      <c r="A86">
        <v>372243487</v>
      </c>
      <c r="B86" s="2" t="s">
        <v>95</v>
      </c>
      <c r="C86" s="3">
        <v>37.333495079999999</v>
      </c>
      <c r="D86" s="3">
        <v>-121.880162</v>
      </c>
      <c r="E86" t="s">
        <v>25</v>
      </c>
      <c r="F86" t="s">
        <v>25</v>
      </c>
      <c r="G86" t="s">
        <v>25</v>
      </c>
      <c r="H86" t="s">
        <v>105</v>
      </c>
      <c r="I86" s="23">
        <f>VLOOKUP(sjsu_buildings!B86,Sheet1!$A$2:$C$92,3,FALSE)</f>
        <v>25391</v>
      </c>
      <c r="K86" t="s">
        <v>188</v>
      </c>
      <c r="L86" t="s">
        <v>196</v>
      </c>
      <c r="M86" t="s">
        <v>188</v>
      </c>
    </row>
    <row r="87" spans="1:13" x14ac:dyDescent="0.3">
      <c r="B87" t="s">
        <v>96</v>
      </c>
      <c r="C87">
        <v>0</v>
      </c>
      <c r="D87">
        <v>0</v>
      </c>
      <c r="E87" t="s">
        <v>26</v>
      </c>
      <c r="H87" t="s">
        <v>105</v>
      </c>
      <c r="I87" s="23">
        <f>VLOOKUP(sjsu_buildings!B87,Sheet1!$A$2:$C$92,3,FALSE)</f>
        <v>0</v>
      </c>
    </row>
    <row r="88" spans="1:13" x14ac:dyDescent="0.3">
      <c r="B88" t="s">
        <v>97</v>
      </c>
      <c r="C88">
        <v>37.333682109999998</v>
      </c>
      <c r="D88">
        <v>-121.8793031</v>
      </c>
      <c r="E88" t="s">
        <v>26</v>
      </c>
      <c r="F88" t="s">
        <v>26</v>
      </c>
      <c r="G88" t="s">
        <v>26</v>
      </c>
      <c r="H88" t="s">
        <v>106</v>
      </c>
      <c r="I88" s="23">
        <f>VLOOKUP(sjsu_buildings!B88,Sheet1!$A$2:$C$92,3,FALSE)</f>
        <v>39332</v>
      </c>
      <c r="K88" t="s">
        <v>188</v>
      </c>
      <c r="L88" t="s">
        <v>202</v>
      </c>
      <c r="M88" t="s">
        <v>188</v>
      </c>
    </row>
    <row r="89" spans="1:13" x14ac:dyDescent="0.3">
      <c r="B89" t="s">
        <v>13</v>
      </c>
      <c r="C89">
        <v>37.334208609999997</v>
      </c>
      <c r="D89">
        <v>-121.8842672</v>
      </c>
      <c r="E89" t="s">
        <v>25</v>
      </c>
      <c r="F89" t="s">
        <v>25</v>
      </c>
      <c r="G89" t="s">
        <v>25</v>
      </c>
      <c r="H89" t="s">
        <v>106</v>
      </c>
      <c r="I89" s="23">
        <f>VLOOKUP(sjsu_buildings!B89,Sheet1!$A$2:$C$92,3,FALSE)</f>
        <v>71857</v>
      </c>
      <c r="K89" t="s">
        <v>188</v>
      </c>
      <c r="L89" t="s">
        <v>201</v>
      </c>
      <c r="M89" t="s">
        <v>188</v>
      </c>
    </row>
    <row r="90" spans="1:13" x14ac:dyDescent="0.3">
      <c r="B90" t="s">
        <v>98</v>
      </c>
      <c r="C90">
        <v>37.332302470000002</v>
      </c>
      <c r="D90">
        <v>-121.8829298</v>
      </c>
      <c r="E90" t="s">
        <v>25</v>
      </c>
      <c r="F90" t="s">
        <v>26</v>
      </c>
      <c r="G90" t="s">
        <v>26</v>
      </c>
      <c r="H90" t="s">
        <v>105</v>
      </c>
      <c r="I90" s="23">
        <f>VLOOKUP(sjsu_buildings!B90,Sheet1!$A$2:$C$92,3,FALSE)</f>
        <v>323350</v>
      </c>
      <c r="K90" t="s">
        <v>188</v>
      </c>
      <c r="L90" t="s">
        <v>203</v>
      </c>
      <c r="M90" t="s">
        <v>188</v>
      </c>
    </row>
    <row r="91" spans="1:13" x14ac:dyDescent="0.3">
      <c r="B91" t="s">
        <v>19</v>
      </c>
      <c r="C91">
        <v>37.333709740000003</v>
      </c>
      <c r="D91">
        <v>-121.8836451</v>
      </c>
      <c r="E91" t="s">
        <v>25</v>
      </c>
      <c r="F91" t="s">
        <v>25</v>
      </c>
      <c r="G91" t="s">
        <v>25</v>
      </c>
      <c r="H91" t="s">
        <v>106</v>
      </c>
      <c r="I91" s="23">
        <f>VLOOKUP(sjsu_buildings!B91,Sheet1!$A$2:$C$92,3,FALSE)</f>
        <v>76871</v>
      </c>
      <c r="K91" t="s">
        <v>188</v>
      </c>
      <c r="L91" t="s">
        <v>200</v>
      </c>
      <c r="M91" t="s">
        <v>188</v>
      </c>
    </row>
    <row r="92" spans="1:13" x14ac:dyDescent="0.3">
      <c r="B92" s="25" t="s">
        <v>214</v>
      </c>
      <c r="C92" s="27" t="s">
        <v>215</v>
      </c>
      <c r="D92" s="27">
        <v>-121.88619</v>
      </c>
      <c r="E92" s="25"/>
      <c r="F92" s="25"/>
      <c r="G92" s="25"/>
      <c r="H92" s="25"/>
      <c r="I92" s="26">
        <v>216668</v>
      </c>
      <c r="J92" s="25"/>
      <c r="K92" s="25" t="s">
        <v>191</v>
      </c>
      <c r="L92" s="27" t="s">
        <v>202</v>
      </c>
      <c r="M92" s="25" t="s">
        <v>212</v>
      </c>
    </row>
    <row r="93" spans="1:13" x14ac:dyDescent="0.3">
      <c r="B93" s="25" t="s">
        <v>213</v>
      </c>
      <c r="C93" s="27">
        <v>37.332656999999998</v>
      </c>
      <c r="D93" s="27">
        <v>-121.88619</v>
      </c>
      <c r="E93" s="25"/>
      <c r="F93" s="25"/>
      <c r="G93" s="25"/>
      <c r="H93" s="25"/>
      <c r="I93" s="28">
        <v>134000</v>
      </c>
      <c r="J93" s="25"/>
      <c r="K93" s="25" t="s">
        <v>191</v>
      </c>
      <c r="L93" s="27" t="s">
        <v>202</v>
      </c>
      <c r="M93" s="25" t="s">
        <v>212</v>
      </c>
    </row>
    <row r="94" spans="1:13" x14ac:dyDescent="0.3">
      <c r="B94" s="25"/>
      <c r="C94" s="27"/>
      <c r="D94" s="25"/>
      <c r="E94" s="25"/>
      <c r="F94" s="25"/>
      <c r="G94" s="25"/>
      <c r="H94" s="25"/>
      <c r="I94" s="25"/>
      <c r="J94" s="25"/>
    </row>
    <row r="95" spans="1:13" x14ac:dyDescent="0.3">
      <c r="B95" s="25"/>
      <c r="C95" s="27"/>
      <c r="D95" s="25"/>
      <c r="E95" s="25"/>
      <c r="F95" s="25"/>
      <c r="G95" s="25"/>
      <c r="H95" s="25"/>
      <c r="I95" s="25"/>
      <c r="J95" s="25"/>
    </row>
    <row r="96" spans="1:13" x14ac:dyDescent="0.3">
      <c r="B96" s="25"/>
      <c r="C96" s="27"/>
      <c r="D96" s="25"/>
      <c r="E96" s="25"/>
      <c r="F96" s="25"/>
      <c r="G96" s="25"/>
      <c r="H96" s="25"/>
      <c r="I96" s="25"/>
      <c r="J96" s="25"/>
    </row>
    <row r="97" spans="2:10" x14ac:dyDescent="0.3">
      <c r="B97" s="25"/>
      <c r="C97" s="25"/>
      <c r="D97" s="25"/>
      <c r="E97" s="25"/>
      <c r="F97" s="25"/>
      <c r="G97" s="25"/>
      <c r="H97" s="25"/>
      <c r="I97" s="25"/>
      <c r="J97" s="25"/>
    </row>
  </sheetData>
  <autoFilter ref="A1:M93" xr:uid="{DE9C4EE4-A91E-4C42-82E3-87733447F5C3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67-9B40-4E08-9832-687F35D0408C}">
  <dimension ref="A1:G93"/>
  <sheetViews>
    <sheetView workbookViewId="0">
      <selection activeCell="B57" sqref="B57"/>
    </sheetView>
  </sheetViews>
  <sheetFormatPr defaultRowHeight="14.4" x14ac:dyDescent="0.3"/>
  <cols>
    <col min="2" max="2" width="91.109375" customWidth="1"/>
  </cols>
  <sheetData>
    <row r="1" spans="1:7" ht="72.599999999999994" thickBot="1" x14ac:dyDescent="0.35">
      <c r="A1" t="s">
        <v>0</v>
      </c>
      <c r="B1" t="s">
        <v>1</v>
      </c>
      <c r="C1" t="s">
        <v>2</v>
      </c>
      <c r="D1" t="s">
        <v>3</v>
      </c>
      <c r="E1" t="s">
        <v>22</v>
      </c>
      <c r="F1" s="1" t="s">
        <v>23</v>
      </c>
      <c r="G1" s="1" t="s">
        <v>24</v>
      </c>
    </row>
    <row r="2" spans="1:7" ht="15" thickBot="1" x14ac:dyDescent="0.35">
      <c r="A2">
        <v>25774609</v>
      </c>
      <c r="B2" s="2" t="s">
        <v>28</v>
      </c>
      <c r="C2">
        <v>37.336664120000002</v>
      </c>
      <c r="D2">
        <v>-121.8828614</v>
      </c>
      <c r="E2">
        <v>1</v>
      </c>
      <c r="F2" t="s">
        <v>25</v>
      </c>
      <c r="G2" t="s">
        <v>25</v>
      </c>
    </row>
    <row r="3" spans="1:7" ht="15" thickBot="1" x14ac:dyDescent="0.35">
      <c r="A3">
        <v>25774628</v>
      </c>
      <c r="B3" s="2" t="s">
        <v>29</v>
      </c>
      <c r="C3" s="3">
        <v>37.336037159999997</v>
      </c>
      <c r="D3" s="3">
        <v>-121.87965869999999</v>
      </c>
      <c r="E3">
        <v>2</v>
      </c>
      <c r="F3" t="s">
        <v>25</v>
      </c>
      <c r="G3" t="s">
        <v>25</v>
      </c>
    </row>
    <row r="4" spans="1:7" ht="15" thickBot="1" x14ac:dyDescent="0.35">
      <c r="A4">
        <v>25774647</v>
      </c>
      <c r="B4" s="2" t="s">
        <v>30</v>
      </c>
      <c r="C4" s="3">
        <v>37.323084649999998</v>
      </c>
      <c r="D4" s="3">
        <v>-121.8746687</v>
      </c>
      <c r="E4">
        <v>3</v>
      </c>
      <c r="F4" t="s">
        <v>26</v>
      </c>
      <c r="G4" t="s">
        <v>26</v>
      </c>
    </row>
    <row r="5" spans="1:7" ht="15" thickBot="1" x14ac:dyDescent="0.35">
      <c r="A5">
        <v>25774674</v>
      </c>
      <c r="B5" s="2" t="s">
        <v>32</v>
      </c>
      <c r="C5" s="3">
        <v>37.337347209999997</v>
      </c>
      <c r="D5" s="3">
        <v>-121.8797363</v>
      </c>
      <c r="E5">
        <v>2</v>
      </c>
      <c r="F5" t="s">
        <v>26</v>
      </c>
      <c r="G5" t="s">
        <v>26</v>
      </c>
    </row>
    <row r="6" spans="1:7" ht="15" thickBot="1" x14ac:dyDescent="0.35">
      <c r="A6">
        <v>25774678</v>
      </c>
      <c r="B6" s="2" t="s">
        <v>31</v>
      </c>
      <c r="C6" s="3">
        <v>37.337454999999999</v>
      </c>
      <c r="D6" s="3">
        <v>-121.8791501</v>
      </c>
      <c r="E6">
        <v>2</v>
      </c>
      <c r="F6" t="s">
        <v>25</v>
      </c>
      <c r="G6" t="s">
        <v>26</v>
      </c>
    </row>
    <row r="7" spans="1:7" ht="15" thickBot="1" x14ac:dyDescent="0.35">
      <c r="A7">
        <v>25774697</v>
      </c>
      <c r="B7" s="2" t="s">
        <v>33</v>
      </c>
      <c r="C7" s="3">
        <v>37.320515469999997</v>
      </c>
      <c r="D7" s="3">
        <v>-121.8689601</v>
      </c>
      <c r="E7">
        <v>3</v>
      </c>
      <c r="F7" t="s">
        <v>26</v>
      </c>
      <c r="G7" t="s">
        <v>26</v>
      </c>
    </row>
    <row r="8" spans="1:7" ht="15" thickBot="1" x14ac:dyDescent="0.35">
      <c r="A8">
        <v>25774723</v>
      </c>
      <c r="B8" s="2" t="s">
        <v>34</v>
      </c>
      <c r="C8" s="3">
        <v>37.322492939999997</v>
      </c>
      <c r="D8" s="3">
        <v>-121.86788199999999</v>
      </c>
      <c r="E8">
        <v>1</v>
      </c>
      <c r="F8" t="s">
        <v>26</v>
      </c>
      <c r="G8" t="s">
        <v>26</v>
      </c>
    </row>
    <row r="9" spans="1:7" ht="15" thickBot="1" x14ac:dyDescent="0.35">
      <c r="A9">
        <v>25774724</v>
      </c>
      <c r="B9" s="2" t="s">
        <v>35</v>
      </c>
      <c r="C9" s="3">
        <v>37.336684179999999</v>
      </c>
      <c r="D9" s="3">
        <v>-121.87854950000001</v>
      </c>
      <c r="E9">
        <v>2</v>
      </c>
      <c r="F9" t="s">
        <v>25</v>
      </c>
      <c r="G9" t="s">
        <v>25</v>
      </c>
    </row>
    <row r="10" spans="1:7" ht="15" thickBot="1" x14ac:dyDescent="0.35">
      <c r="A10">
        <v>25774728</v>
      </c>
      <c r="B10" s="2" t="s">
        <v>36</v>
      </c>
      <c r="C10" s="3">
        <v>37.337077909999998</v>
      </c>
      <c r="D10" s="3">
        <v>-121.87884219999999</v>
      </c>
      <c r="E10">
        <v>3</v>
      </c>
      <c r="F10" t="s">
        <v>25</v>
      </c>
      <c r="G10" t="s">
        <v>25</v>
      </c>
    </row>
    <row r="11" spans="1:7" ht="15" thickBot="1" x14ac:dyDescent="0.35">
      <c r="A11">
        <v>25774740</v>
      </c>
      <c r="B11" s="2" t="s">
        <v>9</v>
      </c>
      <c r="C11" s="3">
        <v>37.334422199999999</v>
      </c>
      <c r="D11" s="3">
        <v>-121.8774689</v>
      </c>
      <c r="E11">
        <v>1</v>
      </c>
      <c r="F11" t="s">
        <v>25</v>
      </c>
      <c r="G11" t="s">
        <v>25</v>
      </c>
    </row>
    <row r="12" spans="1:7" ht="15" thickBot="1" x14ac:dyDescent="0.35">
      <c r="A12">
        <v>25774741</v>
      </c>
      <c r="B12" s="2" t="s">
        <v>10</v>
      </c>
      <c r="C12" s="3">
        <v>37.335021920000003</v>
      </c>
      <c r="D12" s="3">
        <v>-121.8774662</v>
      </c>
      <c r="F12" t="s">
        <v>25</v>
      </c>
      <c r="G12" t="s">
        <v>25</v>
      </c>
    </row>
    <row r="13" spans="1:7" ht="15" thickBot="1" x14ac:dyDescent="0.35">
      <c r="A13">
        <v>25774742</v>
      </c>
      <c r="B13" s="2" t="s">
        <v>8</v>
      </c>
      <c r="C13" s="3">
        <v>37.335470039999997</v>
      </c>
      <c r="D13" s="3">
        <v>-121.8782159</v>
      </c>
      <c r="F13" t="s">
        <v>25</v>
      </c>
      <c r="G13" t="s">
        <v>25</v>
      </c>
    </row>
    <row r="14" spans="1:7" ht="15" thickBot="1" x14ac:dyDescent="0.35">
      <c r="A14">
        <v>25774754</v>
      </c>
      <c r="B14" s="2" t="s">
        <v>37</v>
      </c>
      <c r="C14" s="3">
        <v>37.334905630000002</v>
      </c>
      <c r="D14" s="3">
        <v>-121.8777985</v>
      </c>
      <c r="F14" t="s">
        <v>25</v>
      </c>
      <c r="G14" t="s">
        <v>26</v>
      </c>
    </row>
    <row r="15" spans="1:7" ht="15" thickBot="1" x14ac:dyDescent="0.35">
      <c r="A15">
        <v>25774755</v>
      </c>
      <c r="B15" s="2" t="s">
        <v>38</v>
      </c>
      <c r="C15" s="3">
        <v>37.334984409999997</v>
      </c>
      <c r="D15" s="3">
        <v>-121.878595</v>
      </c>
    </row>
    <row r="16" spans="1:7" ht="15" thickBot="1" x14ac:dyDescent="0.35">
      <c r="A16">
        <v>25774762</v>
      </c>
      <c r="B16" s="2" t="s">
        <v>39</v>
      </c>
      <c r="C16" s="3">
        <v>37.31998935</v>
      </c>
      <c r="D16" s="3">
        <v>-121.86837869999999</v>
      </c>
    </row>
    <row r="17" spans="1:4" ht="15" thickBot="1" x14ac:dyDescent="0.35">
      <c r="A17">
        <v>25774763</v>
      </c>
      <c r="B17" s="2" t="s">
        <v>6</v>
      </c>
      <c r="C17" s="3">
        <v>37.335653180000001</v>
      </c>
      <c r="D17" s="3">
        <v>-121.8818794</v>
      </c>
    </row>
    <row r="18" spans="1:4" ht="15" thickBot="1" x14ac:dyDescent="0.35">
      <c r="A18">
        <v>25774765</v>
      </c>
      <c r="B18" s="2" t="s">
        <v>40</v>
      </c>
      <c r="C18" s="3">
        <v>37.336091349999997</v>
      </c>
      <c r="D18" s="3">
        <v>-121.8784332</v>
      </c>
    </row>
    <row r="19" spans="1:4" ht="15" thickBot="1" x14ac:dyDescent="0.35">
      <c r="A19">
        <v>25774768</v>
      </c>
      <c r="B19" s="2" t="s">
        <v>42</v>
      </c>
      <c r="C19" s="3">
        <v>37.335952929999998</v>
      </c>
      <c r="D19" s="3">
        <v>-121.8833308</v>
      </c>
    </row>
    <row r="20" spans="1:4" ht="15" thickBot="1" x14ac:dyDescent="0.35">
      <c r="A20">
        <v>25774770</v>
      </c>
      <c r="B20" s="2" t="s">
        <v>43</v>
      </c>
      <c r="C20" s="3">
        <v>37.319578440000001</v>
      </c>
      <c r="D20" s="3">
        <v>-121.86717470000001</v>
      </c>
    </row>
    <row r="21" spans="1:4" ht="15" thickBot="1" x14ac:dyDescent="0.35">
      <c r="A21">
        <v>25774784</v>
      </c>
      <c r="B21" s="2" t="s">
        <v>44</v>
      </c>
      <c r="C21" s="3">
        <v>37.338178640000002</v>
      </c>
      <c r="D21" s="3">
        <v>-121.8802682</v>
      </c>
    </row>
    <row r="22" spans="1:4" ht="15" thickBot="1" x14ac:dyDescent="0.35">
      <c r="A22">
        <v>25774796</v>
      </c>
      <c r="B22" s="2" t="s">
        <v>45</v>
      </c>
      <c r="C22" s="3">
        <v>37.338075830000001</v>
      </c>
      <c r="D22" s="3">
        <v>-121.8796449</v>
      </c>
    </row>
    <row r="23" spans="1:4" ht="15" thickBot="1" x14ac:dyDescent="0.35">
      <c r="A23">
        <v>25774806</v>
      </c>
      <c r="B23" s="2" t="s">
        <v>11</v>
      </c>
      <c r="C23" s="3">
        <v>37.334150209999997</v>
      </c>
      <c r="D23" s="3">
        <v>-121.8785328</v>
      </c>
    </row>
    <row r="24" spans="1:4" ht="15" thickBot="1" x14ac:dyDescent="0.35">
      <c r="A24">
        <v>25774831</v>
      </c>
      <c r="B24" s="2" t="s">
        <v>14</v>
      </c>
      <c r="C24" s="3">
        <v>37.336460279999997</v>
      </c>
      <c r="D24" s="3">
        <v>-121.8839772</v>
      </c>
    </row>
    <row r="25" spans="1:4" ht="15" thickBot="1" x14ac:dyDescent="0.35">
      <c r="A25">
        <v>25775903</v>
      </c>
      <c r="B25" s="2" t="s">
        <v>12</v>
      </c>
      <c r="C25" s="3">
        <v>37.332654859999998</v>
      </c>
      <c r="D25" s="3">
        <v>-121.8820248</v>
      </c>
    </row>
    <row r="26" spans="1:4" ht="15" thickBot="1" x14ac:dyDescent="0.35">
      <c r="A26">
        <v>25780815</v>
      </c>
      <c r="B26" s="2" t="s">
        <v>5</v>
      </c>
      <c r="C26" s="3">
        <v>37.335121319999999</v>
      </c>
      <c r="D26" s="3">
        <v>-121.88234869999999</v>
      </c>
    </row>
    <row r="27" spans="1:4" ht="15" thickBot="1" x14ac:dyDescent="0.35">
      <c r="A27">
        <v>25790802</v>
      </c>
      <c r="B27" s="2" t="s">
        <v>47</v>
      </c>
      <c r="C27" s="3">
        <v>37.337396730000002</v>
      </c>
      <c r="D27" s="3">
        <v>-121.8815678</v>
      </c>
    </row>
    <row r="28" spans="1:4" ht="15" thickBot="1" x14ac:dyDescent="0.35">
      <c r="A28">
        <v>45727207</v>
      </c>
      <c r="B28" s="2" t="s">
        <v>48</v>
      </c>
      <c r="C28" s="3">
        <v>37.334635349999999</v>
      </c>
      <c r="D28" s="3">
        <v>-121.8826093</v>
      </c>
    </row>
    <row r="29" spans="1:4" ht="15" thickBot="1" x14ac:dyDescent="0.35">
      <c r="A29">
        <v>113102736</v>
      </c>
      <c r="B29" s="2" t="s">
        <v>49</v>
      </c>
      <c r="C29" s="3">
        <v>37.322579660000002</v>
      </c>
      <c r="D29" s="3">
        <v>-121.86714929999999</v>
      </c>
    </row>
    <row r="30" spans="1:4" ht="15" thickBot="1" x14ac:dyDescent="0.35">
      <c r="A30">
        <v>113102740</v>
      </c>
      <c r="B30" s="2" t="s">
        <v>52</v>
      </c>
      <c r="C30" s="3">
        <v>37.335731359999997</v>
      </c>
      <c r="D30" s="3">
        <v>-121.8791365</v>
      </c>
    </row>
    <row r="31" spans="1:4" ht="15" thickBot="1" x14ac:dyDescent="0.35">
      <c r="A31">
        <v>165325828</v>
      </c>
      <c r="B31" s="2" t="s">
        <v>15</v>
      </c>
      <c r="C31" s="3">
        <v>37.336044719999997</v>
      </c>
      <c r="D31" s="3">
        <v>-121.8845113</v>
      </c>
    </row>
    <row r="32" spans="1:4" ht="15" thickBot="1" x14ac:dyDescent="0.35">
      <c r="A32">
        <v>165325830</v>
      </c>
      <c r="B32" s="2" t="s">
        <v>53</v>
      </c>
      <c r="C32" s="3">
        <v>37.337621749999997</v>
      </c>
      <c r="D32" s="3">
        <v>-121.88062429999999</v>
      </c>
    </row>
    <row r="33" spans="1:4" ht="15" thickBot="1" x14ac:dyDescent="0.35">
      <c r="A33">
        <v>165325831</v>
      </c>
      <c r="B33" s="2" t="s">
        <v>54</v>
      </c>
      <c r="C33" s="3">
        <v>37.336251320000002</v>
      </c>
      <c r="D33" s="3">
        <v>-121.8835029</v>
      </c>
    </row>
    <row r="34" spans="1:4" ht="15" thickBot="1" x14ac:dyDescent="0.35">
      <c r="A34">
        <v>165325833</v>
      </c>
      <c r="B34" s="2" t="s">
        <v>56</v>
      </c>
      <c r="C34" s="2">
        <v>37.334392289999997</v>
      </c>
      <c r="D34" s="2">
        <v>-121.8781827</v>
      </c>
    </row>
    <row r="35" spans="1:4" ht="15" thickBot="1" x14ac:dyDescent="0.35">
      <c r="A35">
        <v>165325835</v>
      </c>
      <c r="B35" s="2" t="s">
        <v>57</v>
      </c>
      <c r="C35" s="3">
        <v>37.32111518</v>
      </c>
      <c r="D35" s="3">
        <v>-121.8701976</v>
      </c>
    </row>
    <row r="36" spans="1:4" ht="15" thickBot="1" x14ac:dyDescent="0.35">
      <c r="A36">
        <v>165325837</v>
      </c>
      <c r="B36" s="2" t="s">
        <v>7</v>
      </c>
      <c r="C36" s="3">
        <v>37.333550580000001</v>
      </c>
      <c r="D36" s="3">
        <v>-121.8817932</v>
      </c>
    </row>
    <row r="37" spans="1:4" ht="15" thickBot="1" x14ac:dyDescent="0.35">
      <c r="A37">
        <v>165325839</v>
      </c>
      <c r="B37" s="2" t="s">
        <v>46</v>
      </c>
      <c r="C37" s="3">
        <v>37.335449619999999</v>
      </c>
      <c r="D37" s="3">
        <v>-121.8849783</v>
      </c>
    </row>
    <row r="38" spans="1:4" ht="15" thickBot="1" x14ac:dyDescent="0.35">
      <c r="A38">
        <v>338597437</v>
      </c>
      <c r="B38" s="2" t="s">
        <v>58</v>
      </c>
      <c r="C38" s="3">
        <v>37.337399089999998</v>
      </c>
      <c r="D38" s="3">
        <v>-121.8794721</v>
      </c>
    </row>
    <row r="39" spans="1:4" ht="15" thickBot="1" x14ac:dyDescent="0.35">
      <c r="A39">
        <v>357085071</v>
      </c>
      <c r="B39" s="2" t="s">
        <v>60</v>
      </c>
      <c r="C39" s="3">
        <v>37.322175280000003</v>
      </c>
      <c r="D39" s="3">
        <v>-121.8667896</v>
      </c>
    </row>
    <row r="40" spans="1:4" ht="15" thickBot="1" x14ac:dyDescent="0.35">
      <c r="A40">
        <v>359270880</v>
      </c>
      <c r="B40" s="2" t="s">
        <v>59</v>
      </c>
      <c r="C40" s="3">
        <v>37.337460380000003</v>
      </c>
      <c r="D40" s="3">
        <v>-121.879389</v>
      </c>
    </row>
    <row r="41" spans="1:4" ht="15" thickBot="1" x14ac:dyDescent="0.35">
      <c r="A41">
        <v>359270881</v>
      </c>
      <c r="B41" s="2" t="s">
        <v>61</v>
      </c>
      <c r="C41" s="2">
        <v>37.322093449999997</v>
      </c>
      <c r="D41" s="2">
        <v>-121.8665494</v>
      </c>
    </row>
    <row r="42" spans="1:4" ht="15" thickBot="1" x14ac:dyDescent="0.35">
      <c r="A42">
        <v>359599135</v>
      </c>
      <c r="B42" s="2" t="s">
        <v>62</v>
      </c>
      <c r="C42" s="3">
        <v>37.320737350000002</v>
      </c>
      <c r="D42" s="3">
        <v>-121.8683399</v>
      </c>
    </row>
    <row r="43" spans="1:4" ht="15" thickBot="1" x14ac:dyDescent="0.35">
      <c r="A43">
        <v>359599136</v>
      </c>
      <c r="B43" s="2" t="s">
        <v>63</v>
      </c>
      <c r="C43" s="3">
        <v>37.337129109999999</v>
      </c>
      <c r="D43" s="3">
        <v>-121.8795389</v>
      </c>
    </row>
    <row r="44" spans="1:4" ht="15" thickBot="1" x14ac:dyDescent="0.35">
      <c r="A44">
        <v>363686744</v>
      </c>
      <c r="B44" s="2" t="s">
        <v>64</v>
      </c>
      <c r="C44" s="3">
        <v>37.335302730000002</v>
      </c>
      <c r="D44" s="3">
        <v>-121.8831399</v>
      </c>
    </row>
    <row r="45" spans="1:4" ht="15" thickBot="1" x14ac:dyDescent="0.35">
      <c r="A45">
        <v>363686745</v>
      </c>
      <c r="B45" s="2" t="s">
        <v>70</v>
      </c>
      <c r="C45" s="3">
        <v>37.335661330000001</v>
      </c>
      <c r="D45" s="3">
        <v>-121.8807417</v>
      </c>
    </row>
    <row r="46" spans="1:4" ht="15" thickBot="1" x14ac:dyDescent="0.35">
      <c r="A46">
        <v>363686837</v>
      </c>
      <c r="B46" s="2" t="s">
        <v>71</v>
      </c>
      <c r="C46" s="3">
        <v>37.339359780000002</v>
      </c>
      <c r="D46" s="3">
        <v>-121.8806943</v>
      </c>
    </row>
    <row r="47" spans="1:4" ht="15" thickBot="1" x14ac:dyDescent="0.35">
      <c r="A47">
        <v>363686838</v>
      </c>
      <c r="B47" s="2" t="s">
        <v>73</v>
      </c>
      <c r="C47" s="3">
        <v>37.33229515</v>
      </c>
      <c r="D47" s="3">
        <v>-121.9306799</v>
      </c>
    </row>
    <row r="48" spans="1:4" ht="15" thickBot="1" x14ac:dyDescent="0.35">
      <c r="A48">
        <v>363686841</v>
      </c>
      <c r="B48" s="2" t="s">
        <v>74</v>
      </c>
      <c r="C48" s="3">
        <v>37.33519227</v>
      </c>
      <c r="D48" s="3">
        <v>-121.880129</v>
      </c>
    </row>
    <row r="49" spans="1:4" ht="15" thickBot="1" x14ac:dyDescent="0.35">
      <c r="A49">
        <v>363686842</v>
      </c>
      <c r="B49" s="2" t="s">
        <v>41</v>
      </c>
      <c r="C49" s="3">
        <v>37.336204000000002</v>
      </c>
      <c r="D49" s="3">
        <v>-121.8825102</v>
      </c>
    </row>
    <row r="50" spans="1:4" ht="15" thickBot="1" x14ac:dyDescent="0.35">
      <c r="A50">
        <v>363686843</v>
      </c>
      <c r="B50" s="2" t="s">
        <v>77</v>
      </c>
      <c r="C50" s="3">
        <v>37.334751740000002</v>
      </c>
      <c r="D50" s="3">
        <v>-121.88475029999999</v>
      </c>
    </row>
    <row r="51" spans="1:4" ht="15" thickBot="1" x14ac:dyDescent="0.35">
      <c r="A51">
        <v>363686846</v>
      </c>
      <c r="B51" s="2" t="s">
        <v>78</v>
      </c>
      <c r="C51" s="3">
        <v>37.318535519999998</v>
      </c>
      <c r="D51" s="3">
        <v>-121.8694079</v>
      </c>
    </row>
    <row r="52" spans="1:4" ht="15" thickBot="1" x14ac:dyDescent="0.35">
      <c r="A52">
        <v>363686847</v>
      </c>
      <c r="B52" s="2" t="s">
        <v>79</v>
      </c>
      <c r="C52" s="2">
        <v>37.320835500000001</v>
      </c>
      <c r="D52" s="2">
        <v>-121.8702717</v>
      </c>
    </row>
    <row r="53" spans="1:4" ht="15" thickBot="1" x14ac:dyDescent="0.35">
      <c r="A53">
        <v>363686848</v>
      </c>
      <c r="B53" s="2" t="s">
        <v>80</v>
      </c>
      <c r="C53" s="2">
        <v>37.320443449999999</v>
      </c>
      <c r="D53" s="2">
        <v>-121.86949850000001</v>
      </c>
    </row>
    <row r="54" spans="1:4" ht="15" thickBot="1" x14ac:dyDescent="0.35">
      <c r="A54">
        <v>363686849</v>
      </c>
      <c r="B54" s="2" t="s">
        <v>83</v>
      </c>
      <c r="C54" s="2">
        <v>37.322239209999999</v>
      </c>
      <c r="D54" s="2">
        <v>-121.8676938</v>
      </c>
    </row>
    <row r="55" spans="1:4" ht="15" thickBot="1" x14ac:dyDescent="0.35">
      <c r="A55">
        <v>363686850</v>
      </c>
      <c r="B55" s="2" t="s">
        <v>85</v>
      </c>
      <c r="C55" s="2">
        <v>37.333051210000001</v>
      </c>
      <c r="D55" s="2">
        <v>-121.8807979</v>
      </c>
    </row>
    <row r="56" spans="1:4" ht="15" thickBot="1" x14ac:dyDescent="0.35">
      <c r="A56">
        <v>363686851</v>
      </c>
      <c r="B56" s="2" t="s">
        <v>16</v>
      </c>
      <c r="C56" s="2">
        <v>37.334239779999997</v>
      </c>
      <c r="D56" s="2">
        <v>-121.88333129999999</v>
      </c>
    </row>
    <row r="57" spans="1:4" ht="15" thickBot="1" x14ac:dyDescent="0.35">
      <c r="A57">
        <v>363686852</v>
      </c>
      <c r="B57" s="2" t="s">
        <v>87</v>
      </c>
      <c r="C57" s="3">
        <v>37.334215010000001</v>
      </c>
      <c r="D57" s="3">
        <v>-121.8824328</v>
      </c>
    </row>
    <row r="58" spans="1:4" ht="15" thickBot="1" x14ac:dyDescent="0.35">
      <c r="A58">
        <v>363686853</v>
      </c>
      <c r="B58" s="2" t="s">
        <v>88</v>
      </c>
      <c r="C58" s="3">
        <v>37.334559769999998</v>
      </c>
      <c r="D58" s="3">
        <v>-121.8817296</v>
      </c>
    </row>
    <row r="59" spans="1:4" ht="15" thickBot="1" x14ac:dyDescent="0.35">
      <c r="A59">
        <v>363686855</v>
      </c>
      <c r="B59" s="2" t="s">
        <v>89</v>
      </c>
      <c r="C59" s="2">
        <v>37.32097855</v>
      </c>
      <c r="D59" s="2">
        <v>-121.86809599999999</v>
      </c>
    </row>
    <row r="60" spans="1:4" ht="15" thickBot="1" x14ac:dyDescent="0.35">
      <c r="A60">
        <v>363686856</v>
      </c>
      <c r="B60" s="2" t="s">
        <v>21</v>
      </c>
      <c r="C60" s="2">
        <v>37.334525710000001</v>
      </c>
      <c r="D60" s="2">
        <v>-121.8798833</v>
      </c>
    </row>
    <row r="61" spans="1:4" ht="15" thickBot="1" x14ac:dyDescent="0.35">
      <c r="A61">
        <v>363686857</v>
      </c>
      <c r="B61" s="2" t="s">
        <v>90</v>
      </c>
      <c r="C61" s="3">
        <v>37.339156940000002</v>
      </c>
      <c r="D61" s="3">
        <v>-121.88120050000001</v>
      </c>
    </row>
    <row r="62" spans="1:4" ht="15" thickBot="1" x14ac:dyDescent="0.35">
      <c r="A62">
        <v>363686858</v>
      </c>
      <c r="B62" s="2" t="s">
        <v>91</v>
      </c>
      <c r="C62" s="2">
        <v>37.336605120000002</v>
      </c>
      <c r="D62" s="2">
        <v>-121.8804992</v>
      </c>
    </row>
    <row r="63" spans="1:4" ht="15" thickBot="1" x14ac:dyDescent="0.35">
      <c r="A63">
        <v>363686859</v>
      </c>
      <c r="B63" s="2" t="s">
        <v>18</v>
      </c>
      <c r="C63" s="3">
        <v>37.334853330000001</v>
      </c>
      <c r="D63" s="3">
        <v>-121.88135389999999</v>
      </c>
    </row>
    <row r="64" spans="1:4" ht="15" thickBot="1" x14ac:dyDescent="0.35">
      <c r="A64">
        <v>363686860</v>
      </c>
      <c r="B64" s="2" t="s">
        <v>92</v>
      </c>
      <c r="C64" s="3">
        <v>37.333771230000004</v>
      </c>
      <c r="D64" s="3">
        <v>-121.8808899</v>
      </c>
    </row>
    <row r="65" spans="1:4" ht="15" thickBot="1" x14ac:dyDescent="0.35">
      <c r="A65">
        <v>363686861</v>
      </c>
      <c r="B65" s="2" t="s">
        <v>4</v>
      </c>
      <c r="C65" s="3">
        <v>37.33525187</v>
      </c>
      <c r="D65" s="3">
        <v>-121.8833802</v>
      </c>
    </row>
    <row r="66" spans="1:4" ht="15" thickBot="1" x14ac:dyDescent="0.35">
      <c r="A66">
        <v>363686862</v>
      </c>
      <c r="B66" s="2" t="s">
        <v>94</v>
      </c>
      <c r="C66" s="3">
        <v>37.320549800000002</v>
      </c>
      <c r="D66" s="3">
        <v>-121.8687706</v>
      </c>
    </row>
    <row r="67" spans="1:4" ht="15" thickBot="1" x14ac:dyDescent="0.35">
      <c r="A67">
        <v>363686863</v>
      </c>
      <c r="B67" s="2" t="s">
        <v>95</v>
      </c>
      <c r="C67" s="3">
        <v>37.333495079999999</v>
      </c>
      <c r="D67" s="3">
        <v>-121.880162</v>
      </c>
    </row>
    <row r="68" spans="1:4" ht="15" thickBot="1" x14ac:dyDescent="0.35">
      <c r="A68">
        <v>363686864</v>
      </c>
      <c r="B68" s="2" t="s">
        <v>97</v>
      </c>
      <c r="C68" s="2">
        <v>37.333682109999998</v>
      </c>
      <c r="D68" s="2">
        <v>-121.8793031</v>
      </c>
    </row>
    <row r="69" spans="1:4" ht="15" thickBot="1" x14ac:dyDescent="0.35">
      <c r="A69">
        <v>363686865</v>
      </c>
      <c r="B69" s="2" t="s">
        <v>13</v>
      </c>
      <c r="C69" s="2">
        <v>37.334208609999997</v>
      </c>
      <c r="D69" s="2">
        <v>-121.8842672</v>
      </c>
    </row>
    <row r="70" spans="1:4" ht="15" thickBot="1" x14ac:dyDescent="0.35">
      <c r="A70">
        <v>363686866</v>
      </c>
      <c r="B70" s="2" t="s">
        <v>98</v>
      </c>
      <c r="C70" s="3">
        <v>37.332302470000002</v>
      </c>
      <c r="D70" s="3">
        <v>-121.8829298</v>
      </c>
    </row>
    <row r="71" spans="1:4" ht="15" thickBot="1" x14ac:dyDescent="0.35">
      <c r="A71">
        <v>363686867</v>
      </c>
      <c r="B71" s="2" t="s">
        <v>19</v>
      </c>
      <c r="C71" s="2">
        <v>37.333709740000003</v>
      </c>
      <c r="D71" s="2">
        <v>-121.8836451</v>
      </c>
    </row>
    <row r="72" spans="1:4" ht="15" thickBot="1" x14ac:dyDescent="0.35">
      <c r="A72">
        <v>363686868</v>
      </c>
      <c r="B72" s="2" t="s">
        <v>20</v>
      </c>
      <c r="C72" s="3">
        <v>37.333036210000003</v>
      </c>
      <c r="D72" s="3">
        <v>-121.88281240000001</v>
      </c>
    </row>
    <row r="73" spans="1:4" ht="15" thickBot="1" x14ac:dyDescent="0.35">
      <c r="A73">
        <v>363686869</v>
      </c>
      <c r="B73" s="2" t="s">
        <v>27</v>
      </c>
      <c r="C73" s="3">
        <v>37.341439639999997</v>
      </c>
      <c r="D73" s="3">
        <v>-121.88978</v>
      </c>
    </row>
    <row r="74" spans="1:4" ht="15" thickBot="1" x14ac:dyDescent="0.35">
      <c r="A74">
        <v>363686870</v>
      </c>
      <c r="B74" s="2" t="s">
        <v>17</v>
      </c>
      <c r="C74" s="3">
        <v>37.333066119999998</v>
      </c>
      <c r="D74" s="3">
        <v>-121.8777869</v>
      </c>
    </row>
    <row r="75" spans="1:4" ht="15" thickBot="1" x14ac:dyDescent="0.35">
      <c r="A75">
        <v>371657048</v>
      </c>
      <c r="B75" s="2" t="s">
        <v>50</v>
      </c>
      <c r="C75" s="3">
        <v>0</v>
      </c>
      <c r="D75" s="3">
        <v>0</v>
      </c>
    </row>
    <row r="76" spans="1:4" ht="15" thickBot="1" x14ac:dyDescent="0.35">
      <c r="A76">
        <v>371657119</v>
      </c>
      <c r="B76" s="2" t="s">
        <v>51</v>
      </c>
      <c r="C76" s="3">
        <v>37.333794179999998</v>
      </c>
      <c r="D76" s="3">
        <v>-121.8864809</v>
      </c>
    </row>
    <row r="77" spans="1:4" ht="15" thickBot="1" x14ac:dyDescent="0.35">
      <c r="A77">
        <v>371657255</v>
      </c>
      <c r="B77" s="2" t="s">
        <v>55</v>
      </c>
      <c r="C77" s="3">
        <v>37.335886010000003</v>
      </c>
      <c r="D77" s="3">
        <v>-121.8754735</v>
      </c>
    </row>
    <row r="78" spans="1:4" ht="15" thickBot="1" x14ac:dyDescent="0.35">
      <c r="A78">
        <v>371657329</v>
      </c>
      <c r="B78" s="2" t="s">
        <v>65</v>
      </c>
      <c r="C78" s="3">
        <v>36.800865229999999</v>
      </c>
      <c r="D78" s="3">
        <v>-121.78849200000001</v>
      </c>
    </row>
    <row r="79" spans="1:4" ht="15" thickBot="1" x14ac:dyDescent="0.35">
      <c r="A79">
        <v>371657352</v>
      </c>
      <c r="B79" s="2" t="s">
        <v>66</v>
      </c>
      <c r="C79" s="3">
        <v>36.794847740000002</v>
      </c>
      <c r="D79" s="3">
        <v>-121.7875324</v>
      </c>
    </row>
    <row r="80" spans="1:4" ht="15" thickBot="1" x14ac:dyDescent="0.35">
      <c r="A80">
        <v>371657413</v>
      </c>
      <c r="B80" s="2" t="s">
        <v>67</v>
      </c>
      <c r="C80" s="3">
        <v>36.804282090000001</v>
      </c>
      <c r="D80" s="3">
        <v>-121.7867451</v>
      </c>
    </row>
    <row r="81" spans="1:4" ht="15" thickBot="1" x14ac:dyDescent="0.35">
      <c r="A81">
        <v>371657423</v>
      </c>
      <c r="B81" s="2" t="s">
        <v>68</v>
      </c>
      <c r="C81" s="3">
        <v>36.800779329999997</v>
      </c>
      <c r="D81" s="3">
        <v>-121.7885349</v>
      </c>
    </row>
    <row r="82" spans="1:4" ht="15" thickBot="1" x14ac:dyDescent="0.35">
      <c r="A82">
        <v>371657484</v>
      </c>
      <c r="B82" s="2" t="s">
        <v>69</v>
      </c>
      <c r="C82" s="3">
        <v>36.794847740000002</v>
      </c>
      <c r="D82" s="3">
        <v>-121.7875324</v>
      </c>
    </row>
    <row r="83" spans="1:4" ht="15" thickBot="1" x14ac:dyDescent="0.35">
      <c r="A83">
        <v>371657531</v>
      </c>
      <c r="B83" s="2" t="s">
        <v>72</v>
      </c>
      <c r="C83" s="3">
        <v>0</v>
      </c>
      <c r="D83" s="3">
        <v>0</v>
      </c>
    </row>
    <row r="84" spans="1:4" ht="15" thickBot="1" x14ac:dyDescent="0.35">
      <c r="A84">
        <v>371657545</v>
      </c>
      <c r="B84" s="2" t="s">
        <v>75</v>
      </c>
      <c r="C84" s="3">
        <v>37.336183810000001</v>
      </c>
      <c r="D84" s="3">
        <v>-121.8171703</v>
      </c>
    </row>
    <row r="85" spans="1:4" ht="15" thickBot="1" x14ac:dyDescent="0.35">
      <c r="A85">
        <v>372094274</v>
      </c>
      <c r="B85" s="2" t="s">
        <v>76</v>
      </c>
      <c r="C85" s="3">
        <v>37.337659330000001</v>
      </c>
      <c r="D85" s="3">
        <v>-121.8794425</v>
      </c>
    </row>
    <row r="86" spans="1:4" ht="15" thickBot="1" x14ac:dyDescent="0.35">
      <c r="A86">
        <v>372094276</v>
      </c>
      <c r="B86" s="2" t="s">
        <v>81</v>
      </c>
      <c r="C86" s="3">
        <v>0</v>
      </c>
      <c r="D86" s="3">
        <v>0</v>
      </c>
    </row>
    <row r="87" spans="1:4" ht="15" thickBot="1" x14ac:dyDescent="0.35">
      <c r="A87">
        <v>372094277</v>
      </c>
      <c r="B87" s="2" t="s">
        <v>82</v>
      </c>
      <c r="C87" s="2">
        <v>0</v>
      </c>
      <c r="D87" s="2">
        <v>0</v>
      </c>
    </row>
    <row r="88" spans="1:4" ht="15" thickBot="1" x14ac:dyDescent="0.35">
      <c r="A88">
        <v>372243484</v>
      </c>
      <c r="B88" s="2" t="s">
        <v>84</v>
      </c>
      <c r="C88" s="3">
        <v>37.320908369999998</v>
      </c>
      <c r="D88" s="3">
        <v>-121.8655534</v>
      </c>
    </row>
    <row r="89" spans="1:4" ht="15" thickBot="1" x14ac:dyDescent="0.35">
      <c r="A89">
        <v>372243485</v>
      </c>
      <c r="B89" s="2" t="s">
        <v>86</v>
      </c>
      <c r="C89" s="3">
        <v>37.320044510000002</v>
      </c>
      <c r="D89" s="3">
        <v>-121.86765509999999</v>
      </c>
    </row>
    <row r="90" spans="1:4" ht="15" thickBot="1" x14ac:dyDescent="0.35">
      <c r="A90">
        <v>372243487</v>
      </c>
      <c r="B90" s="2" t="s">
        <v>93</v>
      </c>
      <c r="C90" s="3">
        <v>37.321472980000003</v>
      </c>
      <c r="D90" s="3">
        <v>-121.8680864</v>
      </c>
    </row>
    <row r="91" spans="1:4" ht="15" thickBot="1" x14ac:dyDescent="0.35">
      <c r="A91">
        <v>372243488</v>
      </c>
      <c r="B91" s="2" t="s">
        <v>96</v>
      </c>
      <c r="C91" s="3">
        <v>0</v>
      </c>
      <c r="D91" s="3">
        <v>0</v>
      </c>
    </row>
    <row r="92" spans="1:4" x14ac:dyDescent="0.3">
      <c r="C92" t="s">
        <v>99</v>
      </c>
      <c r="D92" t="s">
        <v>99</v>
      </c>
    </row>
    <row r="93" spans="1:4" x14ac:dyDescent="0.3">
      <c r="C93" t="s">
        <v>99</v>
      </c>
      <c r="D93" t="s">
        <v>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C9663-53B8-4DEC-89C2-199D1B57F80B}">
  <dimension ref="A1:C91"/>
  <sheetViews>
    <sheetView topLeftCell="A70" workbookViewId="0">
      <selection activeCell="A2" sqref="A2:A91"/>
    </sheetView>
  </sheetViews>
  <sheetFormatPr defaultRowHeight="14.4" x14ac:dyDescent="0.3"/>
  <cols>
    <col min="1" max="1" width="32.77734375" customWidth="1"/>
    <col min="2" max="2" width="38.21875" customWidth="1"/>
  </cols>
  <sheetData>
    <row r="1" spans="1:3" x14ac:dyDescent="0.3">
      <c r="A1" t="s">
        <v>183</v>
      </c>
      <c r="B1" t="s">
        <v>184</v>
      </c>
      <c r="C1" t="s">
        <v>108</v>
      </c>
    </row>
    <row r="2" spans="1:3" x14ac:dyDescent="0.3">
      <c r="A2" s="7" t="s">
        <v>27</v>
      </c>
      <c r="B2" t="s">
        <v>27</v>
      </c>
      <c r="C2" s="8">
        <v>19857</v>
      </c>
    </row>
    <row r="3" spans="1:3" x14ac:dyDescent="0.3">
      <c r="A3" s="9" t="s">
        <v>28</v>
      </c>
      <c r="B3" t="s">
        <v>116</v>
      </c>
      <c r="C3" s="10">
        <v>39323</v>
      </c>
    </row>
    <row r="4" spans="1:3" x14ac:dyDescent="0.3">
      <c r="A4" s="7" t="s">
        <v>29</v>
      </c>
      <c r="B4" t="s">
        <v>117</v>
      </c>
      <c r="C4" s="8">
        <v>85419</v>
      </c>
    </row>
    <row r="5" spans="1:3" x14ac:dyDescent="0.3">
      <c r="A5" s="9" t="s">
        <v>30</v>
      </c>
      <c r="B5" t="s">
        <v>118</v>
      </c>
      <c r="C5" s="10">
        <v>7934</v>
      </c>
    </row>
    <row r="6" spans="1:3" x14ac:dyDescent="0.3">
      <c r="A6" s="7" t="s">
        <v>31</v>
      </c>
      <c r="B6" t="s">
        <v>119</v>
      </c>
      <c r="C6" s="8">
        <v>8591</v>
      </c>
    </row>
    <row r="7" spans="1:3" x14ac:dyDescent="0.3">
      <c r="A7" s="9" t="s">
        <v>32</v>
      </c>
      <c r="B7" t="s">
        <v>120</v>
      </c>
      <c r="C7" s="10">
        <v>1396</v>
      </c>
    </row>
    <row r="8" spans="1:3" x14ac:dyDescent="0.3">
      <c r="A8" s="11" t="s">
        <v>33</v>
      </c>
      <c r="B8" t="s">
        <v>121</v>
      </c>
      <c r="C8" s="12">
        <v>342</v>
      </c>
    </row>
    <row r="9" spans="1:3" x14ac:dyDescent="0.3">
      <c r="A9" s="13" t="s">
        <v>34</v>
      </c>
      <c r="B9" t="s">
        <v>122</v>
      </c>
      <c r="C9" s="14">
        <v>9030</v>
      </c>
    </row>
    <row r="10" spans="1:3" x14ac:dyDescent="0.3">
      <c r="A10" s="7" t="s">
        <v>35</v>
      </c>
      <c r="B10" t="s">
        <v>123</v>
      </c>
      <c r="C10" s="8">
        <v>83173</v>
      </c>
    </row>
    <row r="11" spans="1:3" x14ac:dyDescent="0.3">
      <c r="A11" s="13" t="s">
        <v>36</v>
      </c>
      <c r="B11" t="s">
        <v>124</v>
      </c>
      <c r="C11" s="14">
        <v>54428</v>
      </c>
    </row>
    <row r="12" spans="1:3" x14ac:dyDescent="0.3">
      <c r="A12" s="7" t="s">
        <v>38</v>
      </c>
      <c r="B12" t="s">
        <v>125</v>
      </c>
      <c r="C12" s="8">
        <v>186318</v>
      </c>
    </row>
    <row r="13" spans="1:3" x14ac:dyDescent="0.3">
      <c r="A13" s="9" t="s">
        <v>9</v>
      </c>
      <c r="B13" t="s">
        <v>126</v>
      </c>
      <c r="C13" s="10">
        <v>108150</v>
      </c>
    </row>
    <row r="14" spans="1:3" x14ac:dyDescent="0.3">
      <c r="A14" s="7" t="s">
        <v>10</v>
      </c>
      <c r="B14" t="s">
        <v>127</v>
      </c>
      <c r="C14" s="8">
        <v>716675</v>
      </c>
    </row>
    <row r="15" spans="1:3" x14ac:dyDescent="0.3">
      <c r="A15" s="9" t="s">
        <v>8</v>
      </c>
      <c r="B15" t="s">
        <v>128</v>
      </c>
      <c r="C15" s="10">
        <v>135837</v>
      </c>
    </row>
    <row r="16" spans="1:3" x14ac:dyDescent="0.3">
      <c r="A16" s="7" t="s">
        <v>37</v>
      </c>
      <c r="B16" t="s">
        <v>129</v>
      </c>
      <c r="C16" s="15">
        <v>290760</v>
      </c>
    </row>
    <row r="17" spans="1:3" x14ac:dyDescent="0.3">
      <c r="A17" s="9" t="s">
        <v>39</v>
      </c>
      <c r="B17" t="s">
        <v>130</v>
      </c>
      <c r="C17" s="16">
        <v>11541</v>
      </c>
    </row>
    <row r="18" spans="1:3" x14ac:dyDescent="0.3">
      <c r="A18" s="7" t="s">
        <v>6</v>
      </c>
      <c r="B18" t="s">
        <v>131</v>
      </c>
      <c r="C18">
        <v>33407</v>
      </c>
    </row>
    <row r="19" spans="1:3" x14ac:dyDescent="0.3">
      <c r="A19" s="13" t="s">
        <v>40</v>
      </c>
      <c r="B19" t="s">
        <v>132</v>
      </c>
      <c r="C19" s="17">
        <v>36755</v>
      </c>
    </row>
    <row r="20" spans="1:3" x14ac:dyDescent="0.3">
      <c r="A20" s="7" t="s">
        <v>17</v>
      </c>
      <c r="B20" t="s">
        <v>17</v>
      </c>
      <c r="C20" s="15">
        <v>12889</v>
      </c>
    </row>
    <row r="21" spans="1:3" x14ac:dyDescent="0.3">
      <c r="A21" s="9" t="s">
        <v>42</v>
      </c>
      <c r="B21" t="s">
        <v>133</v>
      </c>
      <c r="C21" s="16">
        <v>12900</v>
      </c>
    </row>
    <row r="22" spans="1:3" x14ac:dyDescent="0.3">
      <c r="A22" s="11" t="s">
        <v>43</v>
      </c>
      <c r="B22" t="s">
        <v>134</v>
      </c>
      <c r="C22" s="18">
        <v>4320</v>
      </c>
    </row>
    <row r="23" spans="1:3" x14ac:dyDescent="0.3">
      <c r="A23" s="9" t="s">
        <v>44</v>
      </c>
      <c r="B23" t="s">
        <v>135</v>
      </c>
      <c r="C23" s="16">
        <v>12837</v>
      </c>
    </row>
    <row r="24" spans="1:3" x14ac:dyDescent="0.3">
      <c r="A24" s="7" t="s">
        <v>45</v>
      </c>
      <c r="B24" t="s">
        <v>136</v>
      </c>
      <c r="C24" s="15">
        <v>29182</v>
      </c>
    </row>
    <row r="25" spans="1:3" x14ac:dyDescent="0.3">
      <c r="A25" s="9" t="s">
        <v>11</v>
      </c>
      <c r="B25" t="s">
        <v>137</v>
      </c>
      <c r="C25" s="16">
        <v>23925</v>
      </c>
    </row>
    <row r="26" spans="1:3" x14ac:dyDescent="0.3">
      <c r="A26" s="11" t="s">
        <v>14</v>
      </c>
      <c r="B26" t="s">
        <v>138</v>
      </c>
      <c r="C26" s="18">
        <v>58733</v>
      </c>
    </row>
    <row r="27" spans="1:3" x14ac:dyDescent="0.3">
      <c r="A27" s="9" t="s">
        <v>12</v>
      </c>
      <c r="B27" t="s">
        <v>139</v>
      </c>
      <c r="C27" s="16">
        <v>345715</v>
      </c>
    </row>
    <row r="28" spans="1:3" x14ac:dyDescent="0.3">
      <c r="A28" s="7" t="s">
        <v>5</v>
      </c>
      <c r="B28" t="s">
        <v>140</v>
      </c>
      <c r="C28" s="15">
        <v>36691</v>
      </c>
    </row>
    <row r="29" spans="1:3" x14ac:dyDescent="0.3">
      <c r="A29" s="9" t="s">
        <v>47</v>
      </c>
      <c r="B29" t="s">
        <v>141</v>
      </c>
      <c r="C29" s="16">
        <v>341415</v>
      </c>
    </row>
    <row r="30" spans="1:3" x14ac:dyDescent="0.3">
      <c r="A30" s="7" t="s">
        <v>48</v>
      </c>
      <c r="B30" t="s">
        <v>142</v>
      </c>
      <c r="C30" s="15">
        <v>16496</v>
      </c>
    </row>
    <row r="31" spans="1:3" x14ac:dyDescent="0.3">
      <c r="A31" s="9" t="s">
        <v>49</v>
      </c>
      <c r="B31" t="s">
        <v>143</v>
      </c>
      <c r="C31" s="16">
        <v>15667</v>
      </c>
    </row>
    <row r="32" spans="1:3" x14ac:dyDescent="0.3">
      <c r="A32" s="7" t="s">
        <v>50</v>
      </c>
      <c r="B32" t="s">
        <v>50</v>
      </c>
      <c r="C32" s="15">
        <v>0</v>
      </c>
    </row>
    <row r="33" spans="1:3" x14ac:dyDescent="0.3">
      <c r="A33" s="9" t="s">
        <v>51</v>
      </c>
      <c r="B33" t="s">
        <v>51</v>
      </c>
      <c r="C33" s="16">
        <v>52851</v>
      </c>
    </row>
    <row r="34" spans="1:3" x14ac:dyDescent="0.3">
      <c r="A34" s="7" t="s">
        <v>52</v>
      </c>
      <c r="B34" t="s">
        <v>144</v>
      </c>
      <c r="C34" s="15">
        <v>42445</v>
      </c>
    </row>
    <row r="35" spans="1:3" x14ac:dyDescent="0.3">
      <c r="A35" s="9" t="s">
        <v>15</v>
      </c>
      <c r="B35" t="s">
        <v>145</v>
      </c>
      <c r="C35" s="19">
        <v>73315</v>
      </c>
    </row>
    <row r="36" spans="1:3" x14ac:dyDescent="0.3">
      <c r="A36" s="11" t="s">
        <v>53</v>
      </c>
      <c r="B36" t="s">
        <v>146</v>
      </c>
      <c r="C36" s="18">
        <v>113302</v>
      </c>
    </row>
    <row r="37" spans="1:3" x14ac:dyDescent="0.3">
      <c r="A37" s="9" t="s">
        <v>54</v>
      </c>
      <c r="B37" t="s">
        <v>147</v>
      </c>
      <c r="C37" s="16">
        <v>18803</v>
      </c>
    </row>
    <row r="38" spans="1:3" x14ac:dyDescent="0.3">
      <c r="A38" s="7" t="s">
        <v>20</v>
      </c>
      <c r="B38" t="s">
        <v>20</v>
      </c>
      <c r="C38" s="20">
        <v>163476</v>
      </c>
    </row>
    <row r="39" spans="1:3" x14ac:dyDescent="0.3">
      <c r="A39" s="9" t="s">
        <v>55</v>
      </c>
      <c r="B39" t="s">
        <v>55</v>
      </c>
      <c r="C39" s="16">
        <v>25320</v>
      </c>
    </row>
    <row r="40" spans="1:3" x14ac:dyDescent="0.3">
      <c r="A40" s="11" t="s">
        <v>56</v>
      </c>
      <c r="B40" t="s">
        <v>148</v>
      </c>
      <c r="C40" s="18">
        <v>130000</v>
      </c>
    </row>
    <row r="41" spans="1:3" x14ac:dyDescent="0.3">
      <c r="A41" s="13" t="s">
        <v>57</v>
      </c>
      <c r="B41" t="s">
        <v>149</v>
      </c>
      <c r="C41" s="17">
        <v>15358</v>
      </c>
    </row>
    <row r="42" spans="1:3" x14ac:dyDescent="0.3">
      <c r="A42" s="7" t="s">
        <v>7</v>
      </c>
      <c r="B42" t="s">
        <v>150</v>
      </c>
      <c r="C42" s="15">
        <v>107302</v>
      </c>
    </row>
    <row r="43" spans="1:3" x14ac:dyDescent="0.3">
      <c r="A43" s="13" t="s">
        <v>46</v>
      </c>
      <c r="B43" t="s">
        <v>151</v>
      </c>
      <c r="C43" s="17">
        <v>499221</v>
      </c>
    </row>
    <row r="44" spans="1:3" x14ac:dyDescent="0.3">
      <c r="A44" s="7" t="s">
        <v>103</v>
      </c>
      <c r="B44" t="s">
        <v>103</v>
      </c>
      <c r="C44" s="15">
        <v>1440</v>
      </c>
    </row>
    <row r="45" spans="1:3" x14ac:dyDescent="0.3">
      <c r="A45" s="13" t="s">
        <v>60</v>
      </c>
      <c r="B45" t="s">
        <v>103</v>
      </c>
      <c r="C45" s="17">
        <v>1518</v>
      </c>
    </row>
    <row r="46" spans="1:3" x14ac:dyDescent="0.3">
      <c r="A46" s="11" t="s">
        <v>104</v>
      </c>
      <c r="B46" t="s">
        <v>104</v>
      </c>
      <c r="C46" s="18">
        <v>1440</v>
      </c>
    </row>
    <row r="47" spans="1:3" x14ac:dyDescent="0.3">
      <c r="A47" s="9" t="s">
        <v>61</v>
      </c>
      <c r="B47" t="s">
        <v>104</v>
      </c>
      <c r="C47" s="16">
        <v>1525</v>
      </c>
    </row>
    <row r="48" spans="1:3" x14ac:dyDescent="0.3">
      <c r="A48" s="11" t="s">
        <v>62</v>
      </c>
      <c r="B48" t="s">
        <v>152</v>
      </c>
      <c r="C48" s="18">
        <v>1440</v>
      </c>
    </row>
    <row r="49" spans="1:3" x14ac:dyDescent="0.3">
      <c r="A49" s="13" t="s">
        <v>63</v>
      </c>
      <c r="B49" t="s">
        <v>153</v>
      </c>
      <c r="C49" s="17">
        <v>3408</v>
      </c>
    </row>
    <row r="50" spans="1:3" x14ac:dyDescent="0.3">
      <c r="A50" s="7" t="s">
        <v>64</v>
      </c>
      <c r="B50" t="s">
        <v>154</v>
      </c>
      <c r="C50" s="15">
        <v>8545</v>
      </c>
    </row>
    <row r="51" spans="1:3" x14ac:dyDescent="0.3">
      <c r="A51" s="9" t="s">
        <v>65</v>
      </c>
      <c r="B51" t="s">
        <v>65</v>
      </c>
      <c r="C51" s="16">
        <v>1561</v>
      </c>
    </row>
    <row r="52" spans="1:3" x14ac:dyDescent="0.3">
      <c r="A52" s="11" t="s">
        <v>66</v>
      </c>
      <c r="B52" t="s">
        <v>66</v>
      </c>
      <c r="C52" s="18">
        <v>56704</v>
      </c>
    </row>
    <row r="53" spans="1:3" x14ac:dyDescent="0.3">
      <c r="A53" s="9" t="s">
        <v>67</v>
      </c>
      <c r="B53" t="s">
        <v>67</v>
      </c>
      <c r="C53" s="16">
        <v>2797</v>
      </c>
    </row>
    <row r="54" spans="1:3" x14ac:dyDescent="0.3">
      <c r="A54" s="7" t="s">
        <v>68</v>
      </c>
      <c r="B54" t="s">
        <v>68</v>
      </c>
      <c r="C54" s="15">
        <v>1376</v>
      </c>
    </row>
    <row r="55" spans="1:3" x14ac:dyDescent="0.3">
      <c r="A55" s="9" t="s">
        <v>69</v>
      </c>
      <c r="B55" t="s">
        <v>69</v>
      </c>
      <c r="C55" s="16">
        <v>3960</v>
      </c>
    </row>
    <row r="56" spans="1:3" x14ac:dyDescent="0.3">
      <c r="A56" s="7" t="s">
        <v>70</v>
      </c>
      <c r="B56" t="s">
        <v>155</v>
      </c>
      <c r="C56" s="15">
        <v>64072</v>
      </c>
    </row>
    <row r="57" spans="1:3" x14ac:dyDescent="0.3">
      <c r="A57" s="9" t="s">
        <v>71</v>
      </c>
      <c r="B57" t="s">
        <v>156</v>
      </c>
      <c r="C57" s="16">
        <v>580783</v>
      </c>
    </row>
    <row r="58" spans="1:3" x14ac:dyDescent="0.3">
      <c r="A58" s="7" t="s">
        <v>72</v>
      </c>
      <c r="B58" t="s">
        <v>72</v>
      </c>
      <c r="C58" s="15">
        <v>123650</v>
      </c>
    </row>
    <row r="59" spans="1:3" x14ac:dyDescent="0.3">
      <c r="A59" s="9" t="s">
        <v>73</v>
      </c>
      <c r="B59" t="s">
        <v>157</v>
      </c>
      <c r="C59" s="16">
        <v>4350</v>
      </c>
    </row>
    <row r="60" spans="1:3" x14ac:dyDescent="0.3">
      <c r="A60" s="11" t="s">
        <v>74</v>
      </c>
      <c r="B60" t="s">
        <v>158</v>
      </c>
      <c r="C60" s="18">
        <v>110140</v>
      </c>
    </row>
    <row r="61" spans="1:3" x14ac:dyDescent="0.3">
      <c r="A61" s="9" t="s">
        <v>75</v>
      </c>
      <c r="B61" t="s">
        <v>75</v>
      </c>
      <c r="C61" s="16">
        <v>8420</v>
      </c>
    </row>
    <row r="62" spans="1:3" x14ac:dyDescent="0.3">
      <c r="A62" s="7" t="s">
        <v>41</v>
      </c>
      <c r="B62" t="s">
        <v>159</v>
      </c>
      <c r="C62" s="15">
        <v>192428</v>
      </c>
    </row>
    <row r="63" spans="1:3" x14ac:dyDescent="0.3">
      <c r="A63" s="9" t="s">
        <v>76</v>
      </c>
      <c r="B63" t="s">
        <v>76</v>
      </c>
      <c r="C63" s="16">
        <v>0</v>
      </c>
    </row>
    <row r="64" spans="1:3" x14ac:dyDescent="0.3">
      <c r="A64" s="7" t="s">
        <v>77</v>
      </c>
      <c r="B64" t="s">
        <v>160</v>
      </c>
      <c r="C64" s="15">
        <v>89180</v>
      </c>
    </row>
    <row r="65" spans="1:3" x14ac:dyDescent="0.3">
      <c r="A65" s="13" t="s">
        <v>78</v>
      </c>
      <c r="B65" t="s">
        <v>161</v>
      </c>
      <c r="C65" s="17">
        <v>22495</v>
      </c>
    </row>
    <row r="66" spans="1:3" x14ac:dyDescent="0.3">
      <c r="A66" s="11" t="s">
        <v>79</v>
      </c>
      <c r="B66" t="s">
        <v>162</v>
      </c>
      <c r="C66" s="18">
        <v>768</v>
      </c>
    </row>
    <row r="67" spans="1:3" x14ac:dyDescent="0.3">
      <c r="A67" s="21" t="s">
        <v>80</v>
      </c>
      <c r="B67" t="s">
        <v>163</v>
      </c>
      <c r="C67" s="22">
        <v>22203</v>
      </c>
    </row>
    <row r="68" spans="1:3" x14ac:dyDescent="0.3">
      <c r="A68" s="7" t="s">
        <v>81</v>
      </c>
      <c r="B68" t="s">
        <v>81</v>
      </c>
      <c r="C68" s="15">
        <v>0</v>
      </c>
    </row>
    <row r="69" spans="1:3" x14ac:dyDescent="0.3">
      <c r="A69" s="9" t="s">
        <v>82</v>
      </c>
      <c r="B69" t="s">
        <v>82</v>
      </c>
      <c r="C69" s="16">
        <v>0</v>
      </c>
    </row>
    <row r="70" spans="1:3" x14ac:dyDescent="0.3">
      <c r="A70" s="6" t="s">
        <v>83</v>
      </c>
      <c r="B70" t="s">
        <v>164</v>
      </c>
      <c r="C70" s="15">
        <v>6540</v>
      </c>
    </row>
    <row r="71" spans="1:3" x14ac:dyDescent="0.3">
      <c r="A71" s="6" t="s">
        <v>84</v>
      </c>
      <c r="B71" t="s">
        <v>84</v>
      </c>
      <c r="C71" s="16">
        <v>639282</v>
      </c>
    </row>
    <row r="72" spans="1:3" x14ac:dyDescent="0.3">
      <c r="A72" s="7" t="s">
        <v>85</v>
      </c>
      <c r="B72" t="s">
        <v>165</v>
      </c>
      <c r="C72" s="15">
        <v>624735</v>
      </c>
    </row>
    <row r="73" spans="1:3" x14ac:dyDescent="0.3">
      <c r="A73" s="9" t="s">
        <v>86</v>
      </c>
      <c r="B73" t="s">
        <v>86</v>
      </c>
      <c r="C73" s="16">
        <v>55234</v>
      </c>
    </row>
    <row r="74" spans="1:3" x14ac:dyDescent="0.3">
      <c r="A74" s="7" t="s">
        <v>16</v>
      </c>
      <c r="B74" t="s">
        <v>166</v>
      </c>
      <c r="C74" s="15">
        <v>2300</v>
      </c>
    </row>
    <row r="75" spans="1:3" x14ac:dyDescent="0.3">
      <c r="A75" s="9" t="s">
        <v>87</v>
      </c>
      <c r="B75" t="s">
        <v>167</v>
      </c>
      <c r="C75" s="16">
        <v>86252</v>
      </c>
    </row>
    <row r="76" spans="1:3" x14ac:dyDescent="0.3">
      <c r="A76" s="11" t="s">
        <v>88</v>
      </c>
      <c r="B76" t="s">
        <v>168</v>
      </c>
      <c r="C76" s="18">
        <v>29240</v>
      </c>
    </row>
    <row r="77" spans="1:3" x14ac:dyDescent="0.3">
      <c r="A77" s="9" t="s">
        <v>89</v>
      </c>
      <c r="B77" t="s">
        <v>169</v>
      </c>
      <c r="C77" s="16">
        <v>3135</v>
      </c>
    </row>
    <row r="78" spans="1:3" x14ac:dyDescent="0.3">
      <c r="A78" s="7" t="s">
        <v>21</v>
      </c>
      <c r="B78" t="s">
        <v>170</v>
      </c>
      <c r="C78" s="15">
        <v>121426</v>
      </c>
    </row>
    <row r="79" spans="1:3" x14ac:dyDescent="0.3">
      <c r="A79" s="9" t="s">
        <v>90</v>
      </c>
      <c r="B79" t="s">
        <v>171</v>
      </c>
      <c r="C79" s="16">
        <v>99853</v>
      </c>
    </row>
    <row r="80" spans="1:3" x14ac:dyDescent="0.3">
      <c r="A80" s="7" t="s">
        <v>91</v>
      </c>
      <c r="B80" t="s">
        <v>172</v>
      </c>
      <c r="C80" s="15">
        <v>226256</v>
      </c>
    </row>
    <row r="81" spans="1:3" x14ac:dyDescent="0.3">
      <c r="A81" s="9" t="s">
        <v>18</v>
      </c>
      <c r="B81" t="s">
        <v>173</v>
      </c>
      <c r="C81" s="16">
        <v>52700</v>
      </c>
    </row>
    <row r="82" spans="1:3" x14ac:dyDescent="0.3">
      <c r="A82" t="s">
        <v>92</v>
      </c>
      <c r="B82" t="s">
        <v>174</v>
      </c>
      <c r="C82">
        <v>101932</v>
      </c>
    </row>
    <row r="83" spans="1:3" x14ac:dyDescent="0.3">
      <c r="A83" t="s">
        <v>93</v>
      </c>
      <c r="B83" t="s">
        <v>93</v>
      </c>
      <c r="C83">
        <v>0</v>
      </c>
    </row>
    <row r="84" spans="1:3" x14ac:dyDescent="0.3">
      <c r="A84" t="s">
        <v>4</v>
      </c>
      <c r="B84" t="s">
        <v>175</v>
      </c>
      <c r="C84">
        <v>13096</v>
      </c>
    </row>
    <row r="85" spans="1:3" x14ac:dyDescent="0.3">
      <c r="A85" t="s">
        <v>94</v>
      </c>
      <c r="B85" t="s">
        <v>176</v>
      </c>
      <c r="C85">
        <v>2684</v>
      </c>
    </row>
    <row r="86" spans="1:3" x14ac:dyDescent="0.3">
      <c r="A86" t="s">
        <v>95</v>
      </c>
      <c r="B86" t="s">
        <v>177</v>
      </c>
      <c r="C86">
        <v>25391</v>
      </c>
    </row>
    <row r="87" spans="1:3" x14ac:dyDescent="0.3">
      <c r="A87" t="s">
        <v>96</v>
      </c>
      <c r="B87" t="s">
        <v>96</v>
      </c>
      <c r="C87">
        <v>0</v>
      </c>
    </row>
    <row r="88" spans="1:3" x14ac:dyDescent="0.3">
      <c r="A88" t="s">
        <v>97</v>
      </c>
      <c r="B88" t="s">
        <v>178</v>
      </c>
      <c r="C88">
        <v>39332</v>
      </c>
    </row>
    <row r="89" spans="1:3" x14ac:dyDescent="0.3">
      <c r="A89" t="s">
        <v>13</v>
      </c>
      <c r="B89" t="s">
        <v>179</v>
      </c>
      <c r="C89">
        <v>71857</v>
      </c>
    </row>
    <row r="90" spans="1:3" x14ac:dyDescent="0.3">
      <c r="A90" t="s">
        <v>98</v>
      </c>
      <c r="B90" t="s">
        <v>180</v>
      </c>
      <c r="C90">
        <v>323350</v>
      </c>
    </row>
    <row r="91" spans="1:3" x14ac:dyDescent="0.3">
      <c r="A91" t="s">
        <v>19</v>
      </c>
      <c r="B91" t="s">
        <v>181</v>
      </c>
      <c r="C91">
        <v>76871</v>
      </c>
    </row>
  </sheetData>
  <dataValidations count="2">
    <dataValidation type="decimal" allowBlank="1" showInputMessage="1" showErrorMessage="1" sqref="C2:C81" xr:uid="{9234A6C2-9066-4498-AAE2-81A860D07113}">
      <formula1>0</formula1>
      <formula2>100000000</formula2>
    </dataValidation>
    <dataValidation type="custom" allowBlank="1" showInputMessage="1" showErrorMessage="1" errorTitle="Duplicated Name" error="Building Names must be unique" sqref="A2:B81" xr:uid="{31BB8DA2-772E-4EB6-AD3C-0DBB49D50878}">
      <formula1>COUNTIF($A:$A,$A2)=1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sjsu_buildings</vt:lpstr>
      <vt:lpstr>sjsu_buildings_with NaNs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Khatwani</dc:creator>
  <cp:lastModifiedBy>Nikita Khatwani</cp:lastModifiedBy>
  <cp:lastPrinted>2024-09-17T20:35:44Z</cp:lastPrinted>
  <dcterms:created xsi:type="dcterms:W3CDTF">2024-08-05T17:31:25Z</dcterms:created>
  <dcterms:modified xsi:type="dcterms:W3CDTF">2024-11-11T23:35:38Z</dcterms:modified>
</cp:coreProperties>
</file>