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.khatwani\Documents\UCSB\"/>
    </mc:Choice>
  </mc:AlternateContent>
  <xr:revisionPtr revIDLastSave="0" documentId="13_ncr:1_{ADC83116-E6DA-4ADE-B88D-A1527DD0FAE7}" xr6:coauthVersionLast="47" xr6:coauthVersionMax="47" xr10:uidLastSave="{00000000-0000-0000-0000-000000000000}"/>
  <bookViews>
    <workbookView xWindow="10860" yWindow="0" windowWidth="13428" windowHeight="12360" xr2:uid="{00000000-000D-0000-FFFF-FFFF00000000}"/>
  </bookViews>
  <sheets>
    <sheet name="1204_Program&amp;Ar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G26" i="1"/>
  <c r="G25" i="1"/>
  <c r="G24" i="1"/>
</calcChain>
</file>

<file path=xl/sharedStrings.xml><?xml version="1.0" encoding="utf-8"?>
<sst xmlns="http://schemas.openxmlformats.org/spreadsheetml/2006/main" count="54" uniqueCount="36">
  <si>
    <t>Building_Name</t>
  </si>
  <si>
    <t>CAAN_Number</t>
  </si>
  <si>
    <t>Building Categorization Notes</t>
  </si>
  <si>
    <t>Building_Area (GSF)</t>
  </si>
  <si>
    <t>Davidson Library</t>
  </si>
  <si>
    <t>Academic</t>
  </si>
  <si>
    <t>Santa Catalina Res Hall</t>
  </si>
  <si>
    <t>Residential</t>
  </si>
  <si>
    <t>University Center</t>
  </si>
  <si>
    <t>Auxiliary</t>
  </si>
  <si>
    <t>Humanities And Soc Sci Bldg</t>
  </si>
  <si>
    <t>Broida Hall</t>
  </si>
  <si>
    <t>Research Laboratory</t>
  </si>
  <si>
    <t>Engineering II</t>
  </si>
  <si>
    <t>Phelps Hall</t>
  </si>
  <si>
    <t>South Hall</t>
  </si>
  <si>
    <t>Biological Sciences II</t>
  </si>
  <si>
    <t>Ellison Hall</t>
  </si>
  <si>
    <t>Elings Hall</t>
  </si>
  <si>
    <t>Harold Frank Hall</t>
  </si>
  <si>
    <t>Chemistry</t>
  </si>
  <si>
    <t>Interactive Learning Pavilion</t>
  </si>
  <si>
    <t>Education Building</t>
  </si>
  <si>
    <t>Physical Sciences North</t>
  </si>
  <si>
    <t>Social Sciences &amp; Media Stds</t>
  </si>
  <si>
    <t>Engineering Science</t>
  </si>
  <si>
    <t>Bioengineering Building</t>
  </si>
  <si>
    <t>San Miguel Residence Hall</t>
  </si>
  <si>
    <t>San Nicolas Residence Hall</t>
  </si>
  <si>
    <t>Santa Rosa Residence Hall</t>
  </si>
  <si>
    <t>Total Academic</t>
  </si>
  <si>
    <t>Total Reseach</t>
  </si>
  <si>
    <t xml:space="preserve">Total Residential </t>
  </si>
  <si>
    <t>Building_Area (GSM)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</si>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</sst>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C8" sqref="C8"/>
    </sheetView>
  </sheetViews>
  <sheetFormatPr defaultRowHeight="14.4" x14ac:dyDescent="0.3"/>
  <cols>
    <col min="1" max="1" width="22.6640625" customWidth="1"/>
    <col min="3" max="3" width="17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33</v>
      </c>
      <c r="E1" s="1" t="s">
        <v>34</v>
      </c>
      <c r="F1" s="1" t="s">
        <v>35</v>
      </c>
      <c r="G1" s="1" t="s">
        <v>3</v>
      </c>
    </row>
    <row r="2" spans="1:7" x14ac:dyDescent="0.3">
      <c r="A2" t="s">
        <v>4</v>
      </c>
      <c r="B2">
        <v>8525</v>
      </c>
      <c r="C2" t="s">
        <v>5</v>
      </c>
      <c r="D2">
        <f>G2*0.09290304</f>
        <v>38082.99996288</v>
      </c>
      <c r="E2">
        <v>34.413659993135397</v>
      </c>
      <c r="F2">
        <v>-119.84553958518801</v>
      </c>
      <c r="G2">
        <v>409922</v>
      </c>
    </row>
    <row r="3" spans="1:7" x14ac:dyDescent="0.3">
      <c r="A3" t="s">
        <v>6</v>
      </c>
      <c r="B3">
        <v>8860</v>
      </c>
      <c r="C3" t="s">
        <v>7</v>
      </c>
      <c r="D3">
        <f t="shared" ref="D3:D26" si="0">G3*0.09290304</f>
        <v>23327.953344000001</v>
      </c>
      <c r="E3">
        <v>34.418065296881103</v>
      </c>
      <c r="F3">
        <v>-119.86813382389801</v>
      </c>
      <c r="G3">
        <v>251100</v>
      </c>
    </row>
    <row r="4" spans="1:7" x14ac:dyDescent="0.3">
      <c r="A4" t="s">
        <v>8</v>
      </c>
      <c r="B4">
        <v>8558</v>
      </c>
      <c r="C4" t="s">
        <v>9</v>
      </c>
      <c r="D4">
        <f t="shared" si="0"/>
        <v>14775.299481600001</v>
      </c>
      <c r="E4">
        <v>34.4117979445614</v>
      </c>
      <c r="F4">
        <v>-119.847798903898</v>
      </c>
      <c r="G4">
        <v>159040</v>
      </c>
    </row>
    <row r="5" spans="1:7" x14ac:dyDescent="0.3">
      <c r="A5" t="s">
        <v>10</v>
      </c>
      <c r="B5">
        <v>8515</v>
      </c>
      <c r="C5" t="s">
        <v>5</v>
      </c>
      <c r="D5">
        <f t="shared" si="0"/>
        <v>14357.886122880001</v>
      </c>
      <c r="G5">
        <v>154547</v>
      </c>
    </row>
    <row r="6" spans="1:7" x14ac:dyDescent="0.3">
      <c r="A6" t="s">
        <v>11</v>
      </c>
      <c r="B6">
        <v>8572</v>
      </c>
      <c r="C6" t="s">
        <v>12</v>
      </c>
      <c r="D6">
        <f t="shared" si="0"/>
        <v>13969.179803520001</v>
      </c>
      <c r="G6">
        <v>150363</v>
      </c>
    </row>
    <row r="7" spans="1:7" x14ac:dyDescent="0.3">
      <c r="A7" t="s">
        <v>13</v>
      </c>
      <c r="B7">
        <v>8503</v>
      </c>
      <c r="C7" t="s">
        <v>12</v>
      </c>
      <c r="D7">
        <f t="shared" si="0"/>
        <v>13485.340771200001</v>
      </c>
      <c r="G7">
        <v>145155</v>
      </c>
    </row>
    <row r="8" spans="1:7" x14ac:dyDescent="0.3">
      <c r="A8" t="s">
        <v>14</v>
      </c>
      <c r="B8">
        <v>8560</v>
      </c>
      <c r="C8" t="s">
        <v>5</v>
      </c>
      <c r="D8">
        <f t="shared" si="0"/>
        <v>12531.969774720001</v>
      </c>
      <c r="G8">
        <v>134893</v>
      </c>
    </row>
    <row r="9" spans="1:7" x14ac:dyDescent="0.3">
      <c r="A9" t="s">
        <v>15</v>
      </c>
      <c r="B9">
        <v>8528</v>
      </c>
      <c r="C9" t="s">
        <v>5</v>
      </c>
      <c r="D9">
        <f t="shared" si="0"/>
        <v>12232.35747072</v>
      </c>
      <c r="G9">
        <v>131668</v>
      </c>
    </row>
    <row r="10" spans="1:7" x14ac:dyDescent="0.3">
      <c r="A10" t="s">
        <v>16</v>
      </c>
      <c r="B10">
        <v>8571</v>
      </c>
      <c r="C10" t="s">
        <v>12</v>
      </c>
      <c r="D10">
        <f t="shared" si="0"/>
        <v>12018.308866560001</v>
      </c>
      <c r="G10">
        <v>129364</v>
      </c>
    </row>
    <row r="11" spans="1:7" x14ac:dyDescent="0.3">
      <c r="A11" t="s">
        <v>17</v>
      </c>
      <c r="B11">
        <v>8563</v>
      </c>
      <c r="C11" t="s">
        <v>5</v>
      </c>
      <c r="D11">
        <f t="shared" si="0"/>
        <v>10604.32459776</v>
      </c>
      <c r="G11">
        <v>114144</v>
      </c>
    </row>
    <row r="12" spans="1:7" x14ac:dyDescent="0.3">
      <c r="A12" t="s">
        <v>18</v>
      </c>
      <c r="B12">
        <v>8266</v>
      </c>
      <c r="C12" t="s">
        <v>12</v>
      </c>
      <c r="D12">
        <f t="shared" si="0"/>
        <v>10384.144392960001</v>
      </c>
      <c r="G12">
        <v>111774</v>
      </c>
    </row>
    <row r="13" spans="1:7" x14ac:dyDescent="0.3">
      <c r="A13" t="s">
        <v>19</v>
      </c>
      <c r="B13">
        <v>8556</v>
      </c>
      <c r="C13" t="s">
        <v>12</v>
      </c>
      <c r="D13">
        <f t="shared" si="0"/>
        <v>9296.5285036800014</v>
      </c>
      <c r="G13">
        <v>100067</v>
      </c>
    </row>
    <row r="14" spans="1:7" x14ac:dyDescent="0.3">
      <c r="A14" t="s">
        <v>20</v>
      </c>
      <c r="B14">
        <v>8557</v>
      </c>
      <c r="C14" t="s">
        <v>12</v>
      </c>
      <c r="D14">
        <f t="shared" si="0"/>
        <v>9225.0860659200007</v>
      </c>
      <c r="G14">
        <v>99298</v>
      </c>
    </row>
    <row r="15" spans="1:7" x14ac:dyDescent="0.3">
      <c r="A15" t="s">
        <v>21</v>
      </c>
      <c r="B15">
        <v>8506</v>
      </c>
      <c r="C15" t="s">
        <v>5</v>
      </c>
      <c r="D15">
        <f t="shared" si="0"/>
        <v>8825.7888000000003</v>
      </c>
      <c r="G15">
        <v>95000</v>
      </c>
    </row>
    <row r="16" spans="1:7" x14ac:dyDescent="0.3">
      <c r="A16" t="s">
        <v>22</v>
      </c>
      <c r="B16">
        <v>8275</v>
      </c>
      <c r="C16" t="s">
        <v>5</v>
      </c>
      <c r="D16">
        <f t="shared" si="0"/>
        <v>8722.9451347200011</v>
      </c>
      <c r="G16">
        <v>93893</v>
      </c>
    </row>
    <row r="17" spans="1:7" x14ac:dyDescent="0.3">
      <c r="A17" t="s">
        <v>23</v>
      </c>
      <c r="B17">
        <v>8657</v>
      </c>
      <c r="C17" t="s">
        <v>12</v>
      </c>
      <c r="D17">
        <f t="shared" si="0"/>
        <v>8669.4329836800007</v>
      </c>
      <c r="G17">
        <v>93317</v>
      </c>
    </row>
    <row r="18" spans="1:7" x14ac:dyDescent="0.3">
      <c r="A18" t="s">
        <v>24</v>
      </c>
      <c r="B18">
        <v>8276</v>
      </c>
      <c r="C18" t="s">
        <v>5</v>
      </c>
      <c r="D18">
        <f t="shared" si="0"/>
        <v>8618.5221177599997</v>
      </c>
      <c r="G18">
        <v>92769</v>
      </c>
    </row>
    <row r="19" spans="1:7" x14ac:dyDescent="0.3">
      <c r="A19" t="s">
        <v>25</v>
      </c>
      <c r="B19">
        <v>8225</v>
      </c>
      <c r="C19" t="s">
        <v>12</v>
      </c>
      <c r="D19">
        <f t="shared" si="0"/>
        <v>8171.4726892800008</v>
      </c>
      <c r="G19">
        <v>87957</v>
      </c>
    </row>
    <row r="20" spans="1:7" x14ac:dyDescent="0.3">
      <c r="A20" t="s">
        <v>26</v>
      </c>
      <c r="B20">
        <v>8512</v>
      </c>
      <c r="C20" t="s">
        <v>12</v>
      </c>
      <c r="D20">
        <f t="shared" si="0"/>
        <v>7949.3415206400005</v>
      </c>
      <c r="G20">
        <v>85566</v>
      </c>
    </row>
    <row r="21" spans="1:7" x14ac:dyDescent="0.3">
      <c r="A21" t="s">
        <v>27</v>
      </c>
      <c r="B21">
        <v>8553</v>
      </c>
      <c r="C21" t="s">
        <v>7</v>
      </c>
      <c r="D21">
        <f t="shared" si="0"/>
        <v>7935.2202585600007</v>
      </c>
      <c r="G21">
        <v>85414</v>
      </c>
    </row>
    <row r="22" spans="1:7" x14ac:dyDescent="0.3">
      <c r="A22" t="s">
        <v>28</v>
      </c>
      <c r="B22">
        <v>8561</v>
      </c>
      <c r="C22" t="s">
        <v>7</v>
      </c>
      <c r="D22">
        <f t="shared" si="0"/>
        <v>7892.1132480000006</v>
      </c>
      <c r="G22">
        <v>84950</v>
      </c>
    </row>
    <row r="23" spans="1:7" x14ac:dyDescent="0.3">
      <c r="A23" t="s">
        <v>29</v>
      </c>
      <c r="B23">
        <v>8527</v>
      </c>
      <c r="C23" t="s">
        <v>7</v>
      </c>
      <c r="D23">
        <f t="shared" si="0"/>
        <v>7849.8423648000007</v>
      </c>
      <c r="G23">
        <v>84495</v>
      </c>
    </row>
    <row r="24" spans="1:7" x14ac:dyDescent="0.3">
      <c r="A24" s="1" t="s">
        <v>30</v>
      </c>
      <c r="B24" s="1"/>
      <c r="C24" s="1"/>
      <c r="D24">
        <f t="shared" si="0"/>
        <v>128752.09346304002</v>
      </c>
      <c r="G24" s="1">
        <f>SUM(G2,G4,G5,G8,G9,G11,G15,G16,G18)</f>
        <v>1385876</v>
      </c>
    </row>
    <row r="25" spans="1:7" x14ac:dyDescent="0.3">
      <c r="A25" s="1" t="s">
        <v>31</v>
      </c>
      <c r="B25" s="1"/>
      <c r="C25" s="1"/>
      <c r="D25">
        <f t="shared" si="0"/>
        <v>93168.835597440004</v>
      </c>
      <c r="G25" s="1">
        <f>SUM(G6,G7,G10,G12,G13,G14,G17,G19,G20)</f>
        <v>1002861</v>
      </c>
    </row>
    <row r="26" spans="1:7" x14ac:dyDescent="0.3">
      <c r="A26" s="1" t="s">
        <v>32</v>
      </c>
      <c r="B26" s="1"/>
      <c r="C26" s="1"/>
      <c r="D26">
        <f t="shared" si="0"/>
        <v>47005.129215360001</v>
      </c>
      <c r="G26" s="1">
        <f>SUM(G3,G21,G22,G23)</f>
        <v>505959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1204_Program&amp;Areas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dcterms:created xsi:type="dcterms:W3CDTF">2023-12-14T15:44:07Z</dcterms:created>
  <dcterms:modified xsi:type="dcterms:W3CDTF">2023-12-29T01:29:00Z</dcterms:modified>
</cp:coreProperties>
</file>